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8515" windowHeight="11835"/>
  </bookViews>
  <sheets>
    <sheet name="Formato 6 b)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25725"/>
</workbook>
</file>

<file path=xl/calcChain.xml><?xml version="1.0" encoding="utf-8"?>
<calcChain xmlns="http://schemas.openxmlformats.org/spreadsheetml/2006/main">
  <c r="G19" i="1"/>
  <c r="F19"/>
  <c r="E19"/>
  <c r="D19"/>
  <c r="D29" s="1"/>
  <c r="C19"/>
  <c r="C29" s="1"/>
  <c r="B19"/>
  <c r="F10"/>
  <c r="F9" s="1"/>
  <c r="F29" s="1"/>
  <c r="E10"/>
  <c r="E9" s="1"/>
  <c r="E29" s="1"/>
  <c r="D10"/>
  <c r="G10" s="1"/>
  <c r="G9" s="1"/>
  <c r="C10"/>
  <c r="B10"/>
  <c r="B9" s="1"/>
  <c r="B29" s="1"/>
  <c r="D9"/>
  <c r="C9"/>
  <c r="A5"/>
  <c r="A2"/>
  <c r="G29" l="1"/>
</calcChain>
</file>

<file path=xl/sharedStrings.xml><?xml version="1.0" encoding="utf-8"?>
<sst xmlns="http://schemas.openxmlformats.org/spreadsheetml/2006/main" count="38" uniqueCount="30">
  <si>
    <t>Formato 6 b) Estado Analítico del Ejercicio del Presupuesto de Egresos Detallado - LDF 
                        (Clasificación Administrativa)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</si>
  <si>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</si>
  <si>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</si>
  <si>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</si>
  <si>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</si>
  <si>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</si>
  <si>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</si>
  <si>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</si>
  <si>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</si>
  <si>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</si>
  <si>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</si>
  <si>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</si>
  <si>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</si>
  <si>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Fideicomiso de Bordería e Infraestructura Rural para el Estado de Guanajuato &lt;&lt;FIBIR&gt;&gt;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</si>
  <si>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</si>
  <si>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</si>
  <si>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</si>
  <si>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</si>
  <si>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</si>
  <si>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</si>
  <si>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</si>
  <si>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</si>
  <si>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</si>
  <si>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A. Dependencia o Unidad Administrativa 1</t>
  </si>
  <si>
    <t>III. Total de Egresos (III = I + II)</t>
  </si>
  <si>
    <t>Bajo protesta de decir verdad declaramos que los Formatos de la LDF son correctos y responsabilidad del emisor.</t>
  </si>
  <si>
    <t>Ing. Marisol Suárez Correa</t>
  </si>
  <si>
    <t>Juan Lara Centeno</t>
  </si>
  <si>
    <t xml:space="preserve">Presidenta del Comité Técnico </t>
  </si>
  <si>
    <t>Dirección de Control y Seguimiento de Fideicomisos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</si>
</sst>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6" fillId="0" borderId="0"/>
    <xf numFmtId="0" fontId="7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indent="3"/>
    </xf>
    <xf numFmtId="3" fontId="1" fillId="0" borderId="12" xfId="0" applyNumberFormat="1" applyFont="1" applyBorder="1" applyAlignment="1" applyProtection="1">
      <alignment vertical="center"/>
      <protection locked="0"/>
    </xf>
    <xf numFmtId="0" fontId="0" fillId="0" borderId="15" xfId="0" applyBorder="1" applyAlignment="1" applyProtection="1">
      <alignment horizontal="left" vertical="center" indent="6"/>
      <protection locked="0"/>
    </xf>
    <xf numFmtId="3" fontId="0" fillId="0" borderId="15" xfId="0" applyNumberFormat="1" applyBorder="1" applyAlignment="1" applyProtection="1">
      <alignment horizontal="right" vertical="top"/>
      <protection locked="0"/>
    </xf>
    <xf numFmtId="3" fontId="3" fillId="0" borderId="15" xfId="0" applyNumberFormat="1" applyFont="1" applyBorder="1" applyAlignment="1" applyProtection="1">
      <alignment horizontal="right" vertical="top"/>
      <protection locked="0"/>
    </xf>
    <xf numFmtId="0" fontId="2" fillId="0" borderId="15" xfId="0" applyFont="1" applyBorder="1" applyAlignment="1">
      <alignment vertical="center"/>
    </xf>
    <xf numFmtId="3" fontId="0" fillId="0" borderId="15" xfId="0" applyNumberFormat="1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3" fontId="1" fillId="0" borderId="15" xfId="0" applyNumberFormat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43" fontId="3" fillId="0" borderId="0" xfId="0" applyNumberFormat="1" applyFont="1"/>
  </cellXfs>
  <cellStyles count="5">
    <cellStyle name="Normal" xfId="0" builtinId="0"/>
    <cellStyle name="Normal 2" xfId="1"/>
    <cellStyle name="Normal 2 2" xfId="2"/>
    <cellStyle name="Normal 3 14" xfId="3"/>
    <cellStyle name="Normal 3 9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BIR_25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guia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Fideicomiso de Bordería e Infraestructura Rural para el Estado de Guanajuato &lt;&lt;FIBIR&gt; (a)</v>
          </cell>
        </row>
      </sheetData>
      <sheetData sheetId="1"/>
      <sheetData sheetId="2">
        <row r="4">
          <cell r="A4" t="str">
            <v>Del 1 de Enero al 31 de Marzo de 2025 (b)</v>
          </cell>
        </row>
      </sheetData>
      <sheetData sheetId="3"/>
      <sheetData sheetId="4"/>
      <sheetData sheetId="5">
        <row r="9">
          <cell r="B9">
            <v>250000</v>
          </cell>
          <cell r="C9">
            <v>16628790.41</v>
          </cell>
          <cell r="D9">
            <v>16878790.41</v>
          </cell>
          <cell r="E9">
            <v>130648.72</v>
          </cell>
          <cell r="F9">
            <v>127319.72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G38"/>
  <sheetViews>
    <sheetView showGridLines="0" tabSelected="1" zoomScale="75" zoomScaleNormal="75" workbookViewId="0">
      <selection activeCell="C9" sqref="C9"/>
    </sheetView>
  </sheetViews>
  <sheetFormatPr baseColWidth="10" defaultColWidth="11" defaultRowHeight="15"/>
  <cols>
    <col min="1" max="1" width="91.71093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>
      <c r="A1" s="1" t="s">
        <v>0</v>
      </c>
      <c r="B1" s="2"/>
      <c r="C1" s="2"/>
      <c r="D1" s="2"/>
      <c r="E1" s="2"/>
      <c r="F1" s="2"/>
      <c r="G1" s="3"/>
    </row>
    <row r="2" spans="1:7" ht="15" customHeight="1">
      <c r="A2" s="4" t="str">
        <f>'[1]Formato 1'!A2</f>
        <v>Fideicomiso de Bordería e Infraestructura Rural para el Estado de Guanajuato &lt;&lt;FIBIR&gt; (a)</v>
      </c>
      <c r="B2" s="5"/>
      <c r="C2" s="5"/>
      <c r="D2" s="5"/>
      <c r="E2" s="5"/>
      <c r="F2" s="5"/>
      <c r="G2" s="6"/>
    </row>
    <row r="3" spans="1:7" ht="15" customHeight="1">
      <c r="A3" s="7" t="s">
        <v>1</v>
      </c>
      <c r="B3" s="8"/>
      <c r="C3" s="8"/>
      <c r="D3" s="8"/>
      <c r="E3" s="8"/>
      <c r="F3" s="8"/>
      <c r="G3" s="9"/>
    </row>
    <row r="4" spans="1:7" ht="15" customHeight="1">
      <c r="A4" s="7" t="s">
        <v>2</v>
      </c>
      <c r="B4" s="8"/>
      <c r="C4" s="8"/>
      <c r="D4" s="8"/>
      <c r="E4" s="8"/>
      <c r="F4" s="8"/>
      <c r="G4" s="9"/>
    </row>
    <row r="5" spans="1:7" ht="15" customHeight="1">
      <c r="A5" s="7" t="str">
        <f>'[1]Formato 3'!A4</f>
        <v>Del 1 de Enero al 31 de Marzo de 2025 (b)</v>
      </c>
      <c r="B5" s="8"/>
      <c r="C5" s="8"/>
      <c r="D5" s="8"/>
      <c r="E5" s="8"/>
      <c r="F5" s="8"/>
      <c r="G5" s="9"/>
    </row>
    <row r="6" spans="1:7">
      <c r="A6" s="10" t="s">
        <v>3</v>
      </c>
      <c r="B6" s="11"/>
      <c r="C6" s="11"/>
      <c r="D6" s="11"/>
      <c r="E6" s="11"/>
      <c r="F6" s="11"/>
      <c r="G6" s="12"/>
    </row>
    <row r="7" spans="1:7" ht="15" customHeight="1">
      <c r="A7" s="13" t="s">
        <v>4</v>
      </c>
      <c r="B7" s="14" t="s">
        <v>5</v>
      </c>
      <c r="C7" s="14"/>
      <c r="D7" s="14"/>
      <c r="E7" s="14"/>
      <c r="F7" s="14"/>
      <c r="G7" s="15" t="s">
        <v>6</v>
      </c>
    </row>
    <row r="8" spans="1:7" ht="30">
      <c r="A8" s="16"/>
      <c r="B8" s="17" t="s">
        <v>7</v>
      </c>
      <c r="C8" s="18" t="s">
        <v>8</v>
      </c>
      <c r="D8" s="17" t="s">
        <v>9</v>
      </c>
      <c r="E8" s="17" t="s">
        <v>10</v>
      </c>
      <c r="F8" s="17" t="s">
        <v>11</v>
      </c>
      <c r="G8" s="19"/>
    </row>
    <row r="9" spans="1:7" ht="15.75" customHeight="1">
      <c r="A9" s="20" t="s">
        <v>12</v>
      </c>
      <c r="B9" s="21">
        <f>SUM(B10:B17)</f>
        <v>250000</v>
      </c>
      <c r="C9" s="21">
        <f t="shared" ref="C9:G9" si="0">SUM(C10:C17)</f>
        <v>16628790.41</v>
      </c>
      <c r="D9" s="21">
        <f t="shared" si="0"/>
        <v>16878790.41</v>
      </c>
      <c r="E9" s="21">
        <f t="shared" si="0"/>
        <v>130648.72</v>
      </c>
      <c r="F9" s="21">
        <f t="shared" si="0"/>
        <v>127319.72</v>
      </c>
      <c r="G9" s="21">
        <f t="shared" si="0"/>
        <v>16748141.689999999</v>
      </c>
    </row>
    <row r="10" spans="1:7">
      <c r="A10" s="22" t="s">
        <v>13</v>
      </c>
      <c r="B10" s="23">
        <f>+'[1]Formato 6 a)'!B9</f>
        <v>250000</v>
      </c>
      <c r="C10" s="23">
        <f>+'[1]Formato 6 a)'!C9</f>
        <v>16628790.41</v>
      </c>
      <c r="D10" s="23">
        <f>+'[1]Formato 6 a)'!D9</f>
        <v>16878790.41</v>
      </c>
      <c r="E10" s="23">
        <f>+'[1]Formato 6 a)'!E9</f>
        <v>130648.72</v>
      </c>
      <c r="F10" s="23">
        <f>+'[1]Formato 6 a)'!F9</f>
        <v>127319.72</v>
      </c>
      <c r="G10" s="24">
        <f>+D10-E10</f>
        <v>16748141.689999999</v>
      </c>
    </row>
    <row r="11" spans="1:7">
      <c r="A11" s="22" t="s">
        <v>14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>
      <c r="A12" s="22" t="s">
        <v>15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>
      <c r="A13" s="22" t="s">
        <v>16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>
      <c r="A14" s="22" t="s">
        <v>17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>
      <c r="A15" s="22" t="s">
        <v>18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>
      <c r="A16" s="22" t="s">
        <v>19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>
      <c r="A17" s="22" t="s">
        <v>20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>
      <c r="A18" s="25" t="s">
        <v>21</v>
      </c>
      <c r="B18" s="26"/>
      <c r="C18" s="26"/>
      <c r="D18" s="26"/>
      <c r="E18" s="26"/>
      <c r="F18" s="26"/>
      <c r="G18" s="26"/>
    </row>
    <row r="19" spans="1:7">
      <c r="A19" s="27" t="s">
        <v>22</v>
      </c>
      <c r="B19" s="28">
        <f>SUM(B20:B27)</f>
        <v>0</v>
      </c>
      <c r="C19" s="28">
        <f t="shared" ref="C19:G19" si="1">SUM(C20:C27)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</row>
    <row r="20" spans="1:7">
      <c r="A20" s="22" t="s">
        <v>23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>
      <c r="A21" s="22" t="s">
        <v>14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>
      <c r="A22" s="22" t="s">
        <v>15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>
      <c r="A23" s="22" t="s">
        <v>16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>
      <c r="A24" s="22" t="s">
        <v>17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>
      <c r="A25" s="22" t="s">
        <v>18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>
      <c r="A26" s="22" t="s">
        <v>19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>
      <c r="A27" s="22" t="s">
        <v>20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>
      <c r="A28" s="25" t="s">
        <v>21</v>
      </c>
      <c r="B28" s="26"/>
      <c r="C28" s="26"/>
      <c r="D28" s="26"/>
      <c r="E28" s="26"/>
      <c r="F28" s="26"/>
      <c r="G28" s="26"/>
    </row>
    <row r="29" spans="1:7">
      <c r="A29" s="27" t="s">
        <v>24</v>
      </c>
      <c r="B29" s="28">
        <f>SUM(B19,B9)</f>
        <v>250000</v>
      </c>
      <c r="C29" s="28">
        <f t="shared" ref="C29:G29" si="2">SUM(C19,C9)</f>
        <v>16628790.41</v>
      </c>
      <c r="D29" s="28">
        <f t="shared" si="2"/>
        <v>16878790.41</v>
      </c>
      <c r="E29" s="28">
        <f t="shared" si="2"/>
        <v>130648.72</v>
      </c>
      <c r="F29" s="28">
        <f t="shared" si="2"/>
        <v>127319.72</v>
      </c>
      <c r="G29" s="28">
        <f t="shared" si="2"/>
        <v>16748141.689999999</v>
      </c>
    </row>
    <row r="30" spans="1:7">
      <c r="A30" s="29"/>
      <c r="B30" s="29"/>
      <c r="C30" s="29"/>
      <c r="D30" s="29"/>
      <c r="E30" s="29"/>
      <c r="F30" s="29"/>
      <c r="G30" s="29"/>
    </row>
    <row r="32" spans="1:7">
      <c r="A32" s="30" t="s">
        <v>25</v>
      </c>
      <c r="B32" s="30"/>
      <c r="C32" s="30"/>
      <c r="D32" s="30"/>
      <c r="E32" s="30"/>
      <c r="F32" s="30"/>
      <c r="G32" s="31"/>
    </row>
    <row r="33" spans="1:7">
      <c r="A33" s="31"/>
      <c r="B33" s="31"/>
      <c r="C33" s="31"/>
      <c r="D33" s="31"/>
      <c r="E33" s="31"/>
      <c r="F33" s="31"/>
      <c r="G33" s="31"/>
    </row>
    <row r="34" spans="1:7">
      <c r="A34" s="31"/>
      <c r="B34" s="31"/>
      <c r="C34" s="31"/>
      <c r="D34" s="31"/>
      <c r="E34" s="31"/>
      <c r="F34" s="31"/>
      <c r="G34" s="31"/>
    </row>
    <row r="35" spans="1:7">
      <c r="A35" s="31"/>
      <c r="B35" s="31"/>
      <c r="C35" s="31"/>
      <c r="D35" s="31"/>
      <c r="E35" s="31"/>
      <c r="F35" s="31"/>
      <c r="G35" s="31"/>
    </row>
    <row r="36" spans="1:7">
      <c r="A36" s="32" t="s">
        <v>26</v>
      </c>
      <c r="B36" s="31"/>
      <c r="C36" s="31"/>
      <c r="D36" s="31"/>
      <c r="E36" s="33"/>
      <c r="F36" s="32" t="s">
        <v>27</v>
      </c>
      <c r="G36" s="31"/>
    </row>
    <row r="37" spans="1:7">
      <c r="A37" s="32" t="s">
        <v>28</v>
      </c>
      <c r="B37" s="31"/>
      <c r="C37" s="31"/>
      <c r="D37" s="31"/>
      <c r="E37" s="33"/>
      <c r="F37" s="32" t="s">
        <v>29</v>
      </c>
      <c r="G37" s="31"/>
    </row>
    <row r="38" spans="1:7">
      <c r="A38" s="31"/>
      <c r="B38" s="31"/>
      <c r="C38" s="31"/>
      <c r="D38" s="31"/>
      <c r="E38" s="31"/>
      <c r="F38" s="31"/>
      <c r="G38" s="31"/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18:G19 B9:G9 B28:G29">
      <formula1>-1.79769313486231E+100</formula1>
      <formula2>1.79769313486231E+100</formula2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scale="47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b)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2025-04-09T18:34:32Z</dcterms:created>
  <dcterms:modified xsi:type="dcterms:W3CDTF">2025-04-09T18:34:49Z</dcterms:modified>
</cp:coreProperties>
</file>