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Formato 6 c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25725"/>
</workbook>
</file>

<file path=xl/calcChain.xml><?xml version="1.0" encoding="utf-8"?>
<calcChain xmlns="http://schemas.openxmlformats.org/spreadsheetml/2006/main">
  <c r="G71" i="1"/>
  <c r="F71"/>
  <c r="E71"/>
  <c r="D71"/>
  <c r="C71"/>
  <c r="B71"/>
  <c r="G61"/>
  <c r="F61"/>
  <c r="E61"/>
  <c r="D61"/>
  <c r="C61"/>
  <c r="B61"/>
  <c r="G53"/>
  <c r="F53"/>
  <c r="E53"/>
  <c r="D53"/>
  <c r="C53"/>
  <c r="B53"/>
  <c r="G44"/>
  <c r="F44"/>
  <c r="F43" s="1"/>
  <c r="E44"/>
  <c r="E43" s="1"/>
  <c r="D44"/>
  <c r="C44"/>
  <c r="B44"/>
  <c r="B43" s="1"/>
  <c r="G43"/>
  <c r="D43"/>
  <c r="D77" s="1"/>
  <c r="C43"/>
  <c r="G37"/>
  <c r="F37"/>
  <c r="E37"/>
  <c r="D37"/>
  <c r="C37"/>
  <c r="B37"/>
  <c r="G29"/>
  <c r="G27" s="1"/>
  <c r="G9" s="1"/>
  <c r="F29"/>
  <c r="E29"/>
  <c r="D29"/>
  <c r="D27" s="1"/>
  <c r="D9" s="1"/>
  <c r="C29"/>
  <c r="C27" s="1"/>
  <c r="C9" s="1"/>
  <c r="B29"/>
  <c r="F27"/>
  <c r="E27"/>
  <c r="B27"/>
  <c r="G19"/>
  <c r="F19"/>
  <c r="E19"/>
  <c r="D19"/>
  <c r="C19"/>
  <c r="B19"/>
  <c r="G10"/>
  <c r="F10"/>
  <c r="F9" s="1"/>
  <c r="E10"/>
  <c r="E9" s="1"/>
  <c r="D10"/>
  <c r="C10"/>
  <c r="B10"/>
  <c r="B9" s="1"/>
  <c r="A5"/>
  <c r="A2"/>
  <c r="C77" l="1"/>
  <c r="B77"/>
  <c r="F77"/>
  <c r="G77"/>
  <c r="E77"/>
</calcChain>
</file>

<file path=xl/sharedStrings.xml><?xml version="1.0" encoding="utf-8"?>
<sst xmlns="http://schemas.openxmlformats.org/spreadsheetml/2006/main" count="84" uniqueCount="52">
  <si>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</si>
  <si>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</si>
  <si>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</si>
  <si>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</si>
  <si>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</si>
  <si>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</si>
  <si>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</si>
  <si>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</si>
  <si>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</si>
  <si>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</si>
  <si>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</si>
  <si>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</si>
  <si>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</si>
  <si>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</si>
  <si>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</si>
  <si>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</si>
  <si>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</si>
  <si>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</si>
  <si>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</si>
  <si>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</si>
  <si>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</si>
  <si>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</si>
  <si>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</si>
  <si>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</si>
  <si>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</si>
  <si>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</si>
  <si>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</si>
  <si>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</si>
  <si>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</si>
  <si>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</si>
  <si>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</si>
  <si>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</si>
  <si>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</si>
  <si>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</si>
  <si>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</si>
  <si>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</si>
  <si>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</si>
  <si>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</si>
  <si>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</si>
  <si>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</si>
  <si>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</si>
  <si>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</si>
  <si>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</si>
  <si>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</si>
  <si>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</si>
  <si>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</si>
  <si>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</si>
  <si>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Bajo protesta de decir verdad declaramos que los Formatos de la LDF son correctos y responsabilidad del emisor.</t>
  </si>
  <si>
    <t>Ing. Marisol Suárez Correa</t>
  </si>
  <si>
    <t>Juan Lara Centeno</t>
  </si>
  <si>
    <t xml:space="preserve">Presidenta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</si>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</sst>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/>
    <xf numFmtId="0" fontId="6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3" fontId="1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3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3" fontId="0" fillId="0" borderId="13" xfId="0" applyNumberFormat="1" applyBorder="1"/>
    <xf numFmtId="0" fontId="1" fillId="0" borderId="13" xfId="0" applyFont="1" applyBorder="1" applyAlignment="1">
      <alignment horizontal="left" vertical="center" indent="3"/>
    </xf>
    <xf numFmtId="3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0" applyNumberFormat="1" applyFont="1"/>
  </cellXfs>
  <cellStyles count="5">
    <cellStyle name="Normal" xfId="0" builtinId="0"/>
    <cellStyle name="Normal 2" xfId="1"/>
    <cellStyle name="Normal 2 2" xfId="2"/>
    <cellStyle name="Normal 3 14" xfId="3"/>
    <cellStyle name="Normal 3 9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BIR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Fideicomiso de Bordería e Infraestructura Rural para el Estado de Guanajuato &lt;&lt;FIBIR&gt; (a)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>
        <row r="9">
          <cell r="B9">
            <v>250000</v>
          </cell>
          <cell r="C9">
            <v>16628790.41</v>
          </cell>
          <cell r="D9">
            <v>16878790.41</v>
          </cell>
          <cell r="E9">
            <v>130648.72</v>
          </cell>
          <cell r="F9">
            <v>127319.72</v>
          </cell>
          <cell r="G9">
            <v>16748141.689999999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G85"/>
  <sheetViews>
    <sheetView showGridLines="0" tabSelected="1" zoomScale="75" zoomScaleNormal="75" workbookViewId="0">
      <selection activeCell="D27" sqref="D27"/>
    </sheetView>
  </sheetViews>
  <sheetFormatPr baseColWidth="10" defaultColWidth="11" defaultRowHeight="1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>
      <c r="A1" s="1" t="s">
        <v>0</v>
      </c>
      <c r="B1" s="2"/>
      <c r="C1" s="2"/>
      <c r="D1" s="2"/>
      <c r="E1" s="2"/>
      <c r="F1" s="2"/>
      <c r="G1" s="2"/>
    </row>
    <row r="2" spans="1:7">
      <c r="A2" s="3" t="str">
        <f>'[1]Formato 1'!A2</f>
        <v>Fideicomiso de Bordería e Infraestructura Rural para el Estado de Guanajuato &lt;&lt;FIBIR&gt; (a)</v>
      </c>
      <c r="B2" s="4"/>
      <c r="C2" s="4"/>
      <c r="D2" s="4"/>
      <c r="E2" s="4"/>
      <c r="F2" s="4"/>
      <c r="G2" s="5"/>
    </row>
    <row r="3" spans="1:7">
      <c r="A3" s="6" t="s">
        <v>1</v>
      </c>
      <c r="B3" s="7"/>
      <c r="C3" s="7"/>
      <c r="D3" s="7"/>
      <c r="E3" s="7"/>
      <c r="F3" s="7"/>
      <c r="G3" s="8"/>
    </row>
    <row r="4" spans="1:7">
      <c r="A4" s="6" t="s">
        <v>2</v>
      </c>
      <c r="B4" s="7"/>
      <c r="C4" s="7"/>
      <c r="D4" s="7"/>
      <c r="E4" s="7"/>
      <c r="F4" s="7"/>
      <c r="G4" s="8"/>
    </row>
    <row r="5" spans="1:7">
      <c r="A5" s="6" t="str">
        <f>'[1]Formato 3'!A4</f>
        <v>Del 1 de Enero al 31 de Marzo de 2025 (b)</v>
      </c>
      <c r="B5" s="7"/>
      <c r="C5" s="7"/>
      <c r="D5" s="7"/>
      <c r="E5" s="7"/>
      <c r="F5" s="7"/>
      <c r="G5" s="8"/>
    </row>
    <row r="6" spans="1:7">
      <c r="A6" s="9" t="s">
        <v>3</v>
      </c>
      <c r="B6" s="10"/>
      <c r="C6" s="10"/>
      <c r="D6" s="10"/>
      <c r="E6" s="10"/>
      <c r="F6" s="10"/>
      <c r="G6" s="11"/>
    </row>
    <row r="7" spans="1:7" ht="15.75" customHeight="1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30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>
      <c r="A9" s="22" t="s">
        <v>12</v>
      </c>
      <c r="B9" s="23">
        <f>SUM(B10,B19,B27,B37)</f>
        <v>250000</v>
      </c>
      <c r="C9" s="23">
        <f t="shared" ref="C9:G9" si="0">SUM(C10,C19,C27,C37)</f>
        <v>16628790.41</v>
      </c>
      <c r="D9" s="23">
        <f t="shared" si="0"/>
        <v>16878790.41</v>
      </c>
      <c r="E9" s="23">
        <f t="shared" si="0"/>
        <v>130648.72</v>
      </c>
      <c r="F9" s="23">
        <f t="shared" si="0"/>
        <v>127319.72</v>
      </c>
      <c r="G9" s="23">
        <f t="shared" si="0"/>
        <v>16748141.689999999</v>
      </c>
    </row>
    <row r="10" spans="1:7" ht="15" customHeight="1">
      <c r="A10" s="24" t="s">
        <v>13</v>
      </c>
      <c r="B10" s="25">
        <f>SUM(B11:B18)</f>
        <v>0</v>
      </c>
      <c r="C10" s="25">
        <f t="shared" ref="C10:G10" si="1">SUM(C11:C18)</f>
        <v>0</v>
      </c>
      <c r="D10" s="25">
        <f t="shared" si="1"/>
        <v>0</v>
      </c>
      <c r="E10" s="25">
        <f t="shared" si="1"/>
        <v>0</v>
      </c>
      <c r="F10" s="25">
        <f t="shared" si="1"/>
        <v>0</v>
      </c>
      <c r="G10" s="25">
        <f t="shared" si="1"/>
        <v>0</v>
      </c>
    </row>
    <row r="11" spans="1:7">
      <c r="A11" s="26" t="s">
        <v>14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>
      <c r="A12" s="26" t="s">
        <v>15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>
      <c r="A13" s="26" t="s">
        <v>16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>
      <c r="A14" s="26" t="s">
        <v>17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>
      <c r="A15" s="26" t="s">
        <v>18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>
      <c r="A16" s="26" t="s">
        <v>19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>
      <c r="A17" s="26" t="s">
        <v>20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>
      <c r="A18" s="26" t="s">
        <v>21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>
      <c r="A19" s="24" t="s">
        <v>22</v>
      </c>
      <c r="B19" s="25">
        <f>SUM(B20:B26)</f>
        <v>0</v>
      </c>
      <c r="C19" s="25">
        <f t="shared" ref="C19:G19" si="2">SUM(C20:C26)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</row>
    <row r="20" spans="1:7">
      <c r="A20" s="26" t="s">
        <v>23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>
      <c r="A21" s="26" t="s">
        <v>24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>
      <c r="A22" s="26" t="s">
        <v>25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>
      <c r="A23" s="26" t="s">
        <v>26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>
      <c r="A24" s="26" t="s">
        <v>27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>
      <c r="A25" s="26" t="s">
        <v>28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>
      <c r="A26" s="26" t="s">
        <v>29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>
      <c r="A27" s="24" t="s">
        <v>30</v>
      </c>
      <c r="B27" s="25">
        <f>SUM(B28:B36)</f>
        <v>250000</v>
      </c>
      <c r="C27" s="25">
        <f t="shared" ref="C27:G27" si="3">SUM(C28:C36)</f>
        <v>16628790.41</v>
      </c>
      <c r="D27" s="25">
        <f t="shared" si="3"/>
        <v>16878790.41</v>
      </c>
      <c r="E27" s="25">
        <f t="shared" si="3"/>
        <v>130648.72</v>
      </c>
      <c r="F27" s="25">
        <f t="shared" si="3"/>
        <v>127319.72</v>
      </c>
      <c r="G27" s="25">
        <f t="shared" si="3"/>
        <v>16748141.689999999</v>
      </c>
    </row>
    <row r="28" spans="1:7">
      <c r="A28" s="27" t="s">
        <v>31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>
      <c r="A29" s="26" t="s">
        <v>32</v>
      </c>
      <c r="B29" s="25">
        <f>+'[1]Formato 6 a)'!B9</f>
        <v>250000</v>
      </c>
      <c r="C29" s="25">
        <f>+'[1]Formato 6 a)'!C9</f>
        <v>16628790.41</v>
      </c>
      <c r="D29" s="25">
        <f>+'[1]Formato 6 a)'!D9</f>
        <v>16878790.41</v>
      </c>
      <c r="E29" s="25">
        <f>+'[1]Formato 6 a)'!E9</f>
        <v>130648.72</v>
      </c>
      <c r="F29" s="25">
        <f>+'[1]Formato 6 a)'!F9</f>
        <v>127319.72</v>
      </c>
      <c r="G29" s="25">
        <f>+'[1]Formato 6 a)'!G9</f>
        <v>16748141.689999999</v>
      </c>
    </row>
    <row r="30" spans="1:7">
      <c r="A30" s="26" t="s">
        <v>33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>
      <c r="A31" s="26" t="s">
        <v>34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>
      <c r="A32" s="26" t="s">
        <v>35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14.45" customHeight="1">
      <c r="A33" s="26" t="s">
        <v>36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4.45" customHeight="1">
      <c r="A34" s="26" t="s">
        <v>37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14.45" customHeight="1">
      <c r="A35" s="26" t="s">
        <v>38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4.45" customHeight="1">
      <c r="A36" s="26" t="s">
        <v>39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ht="14.45" customHeight="1">
      <c r="A37" s="28" t="s">
        <v>40</v>
      </c>
      <c r="B37" s="25">
        <f>SUM(B38:B41)</f>
        <v>0</v>
      </c>
      <c r="C37" s="25">
        <f t="shared" ref="C37:G37" si="4">SUM(C38:C41)</f>
        <v>0</v>
      </c>
      <c r="D37" s="25">
        <f t="shared" si="4"/>
        <v>0</v>
      </c>
      <c r="E37" s="25">
        <f t="shared" si="4"/>
        <v>0</v>
      </c>
      <c r="F37" s="25">
        <f t="shared" si="4"/>
        <v>0</v>
      </c>
      <c r="G37" s="25">
        <f t="shared" si="4"/>
        <v>0</v>
      </c>
    </row>
    <row r="38" spans="1:7">
      <c r="A38" s="27" t="s">
        <v>41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30">
      <c r="A39" s="27" t="s">
        <v>42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>
      <c r="A40" s="27" t="s">
        <v>43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>
      <c r="A41" s="27" t="s">
        <v>44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>
      <c r="A42" s="27"/>
      <c r="B42" s="29"/>
      <c r="C42" s="29"/>
      <c r="D42" s="29"/>
      <c r="E42" s="29"/>
      <c r="F42" s="29"/>
      <c r="G42" s="29"/>
    </row>
    <row r="43" spans="1:7">
      <c r="A43" s="30" t="s">
        <v>45</v>
      </c>
      <c r="B43" s="31">
        <f>SUM(B44,B53,B61,B71)</f>
        <v>0</v>
      </c>
      <c r="C43" s="31">
        <f t="shared" ref="C43:G43" si="5">SUM(C44,C53,C61,C71)</f>
        <v>0</v>
      </c>
      <c r="D43" s="31">
        <f t="shared" si="5"/>
        <v>0</v>
      </c>
      <c r="E43" s="31">
        <f t="shared" si="5"/>
        <v>0</v>
      </c>
      <c r="F43" s="31">
        <f t="shared" si="5"/>
        <v>0</v>
      </c>
      <c r="G43" s="31">
        <f t="shared" si="5"/>
        <v>0</v>
      </c>
    </row>
    <row r="44" spans="1:7">
      <c r="A44" s="24" t="s">
        <v>13</v>
      </c>
      <c r="B44" s="25">
        <f>SUM(B45:B52)</f>
        <v>0</v>
      </c>
      <c r="C44" s="25">
        <f t="shared" ref="C44:G44" si="6">SUM(C45:C52)</f>
        <v>0</v>
      </c>
      <c r="D44" s="25">
        <f t="shared" si="6"/>
        <v>0</v>
      </c>
      <c r="E44" s="25">
        <f t="shared" si="6"/>
        <v>0</v>
      </c>
      <c r="F44" s="25">
        <f t="shared" si="6"/>
        <v>0</v>
      </c>
      <c r="G44" s="25">
        <f t="shared" si="6"/>
        <v>0</v>
      </c>
    </row>
    <row r="45" spans="1:7">
      <c r="A45" s="27" t="s">
        <v>14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>
      <c r="A46" s="27" t="s">
        <v>15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>
      <c r="A47" s="27" t="s">
        <v>16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>
      <c r="A48" s="27" t="s">
        <v>17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>
      <c r="A49" s="27" t="s">
        <v>18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>
      <c r="A50" s="27" t="s">
        <v>19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>
      <c r="A51" s="27" t="s">
        <v>20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>
      <c r="A52" s="27" t="s">
        <v>21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>
      <c r="A53" s="24" t="s">
        <v>22</v>
      </c>
      <c r="B53" s="25">
        <f>SUM(B54:B60)</f>
        <v>0</v>
      </c>
      <c r="C53" s="25">
        <f t="shared" ref="C53:G53" si="7">SUM(C54:C60)</f>
        <v>0</v>
      </c>
      <c r="D53" s="25">
        <f t="shared" si="7"/>
        <v>0</v>
      </c>
      <c r="E53" s="25">
        <f t="shared" si="7"/>
        <v>0</v>
      </c>
      <c r="F53" s="25">
        <f t="shared" si="7"/>
        <v>0</v>
      </c>
      <c r="G53" s="25">
        <f t="shared" si="7"/>
        <v>0</v>
      </c>
    </row>
    <row r="54" spans="1:7">
      <c r="A54" s="27" t="s">
        <v>23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>
      <c r="A55" s="27" t="s">
        <v>24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>
      <c r="A56" s="27" t="s">
        <v>25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>
      <c r="A57" s="32" t="s">
        <v>26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>
      <c r="A58" s="27" t="s">
        <v>27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>
      <c r="A59" s="27" t="s">
        <v>28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>
      <c r="A60" s="27" t="s">
        <v>29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>
      <c r="A61" s="24" t="s">
        <v>30</v>
      </c>
      <c r="B61" s="25">
        <f>SUM(B62:B70)</f>
        <v>0</v>
      </c>
      <c r="C61" s="25">
        <f t="shared" ref="C61:G61" si="8">SUM(C62:C70)</f>
        <v>0</v>
      </c>
      <c r="D61" s="25">
        <f t="shared" si="8"/>
        <v>0</v>
      </c>
      <c r="E61" s="25">
        <f t="shared" si="8"/>
        <v>0</v>
      </c>
      <c r="F61" s="25">
        <f t="shared" si="8"/>
        <v>0</v>
      </c>
      <c r="G61" s="25">
        <f t="shared" si="8"/>
        <v>0</v>
      </c>
    </row>
    <row r="62" spans="1:7">
      <c r="A62" s="27" t="s">
        <v>31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</row>
    <row r="63" spans="1:7">
      <c r="A63" s="27" t="s">
        <v>32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>
      <c r="A64" s="27" t="s">
        <v>33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>
      <c r="A65" s="27" t="s">
        <v>34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>
      <c r="A66" s="27" t="s">
        <v>35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>
      <c r="A67" s="27" t="s">
        <v>36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>
      <c r="A68" s="27" t="s">
        <v>37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>
      <c r="A69" s="27" t="s">
        <v>38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>
      <c r="A70" s="27" t="s">
        <v>39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>
      <c r="A71" s="28" t="s">
        <v>40</v>
      </c>
      <c r="B71" s="25">
        <f>SUM(B72:B75)</f>
        <v>0</v>
      </c>
      <c r="C71" s="25">
        <f t="shared" ref="C71:G71" si="9">SUM(C72:C75)</f>
        <v>0</v>
      </c>
      <c r="D71" s="25">
        <f t="shared" si="9"/>
        <v>0</v>
      </c>
      <c r="E71" s="25">
        <f t="shared" si="9"/>
        <v>0</v>
      </c>
      <c r="F71" s="25">
        <f t="shared" si="9"/>
        <v>0</v>
      </c>
      <c r="G71" s="25">
        <f t="shared" si="9"/>
        <v>0</v>
      </c>
    </row>
    <row r="72" spans="1:7">
      <c r="A72" s="27" t="s">
        <v>41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ht="30">
      <c r="A73" s="27" t="s">
        <v>42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7">
      <c r="A74" s="27" t="s">
        <v>43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</row>
    <row r="75" spans="1:7">
      <c r="A75" s="27" t="s">
        <v>44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</row>
    <row r="76" spans="1:7">
      <c r="A76" s="33"/>
      <c r="B76" s="34"/>
      <c r="C76" s="34"/>
      <c r="D76" s="34"/>
      <c r="E76" s="34"/>
      <c r="F76" s="34"/>
      <c r="G76" s="34"/>
    </row>
    <row r="77" spans="1:7">
      <c r="A77" s="30" t="s">
        <v>46</v>
      </c>
      <c r="B77" s="31">
        <f>B43+B9</f>
        <v>250000</v>
      </c>
      <c r="C77" s="31">
        <f t="shared" ref="C77:G77" si="10">C43+C9</f>
        <v>16628790.41</v>
      </c>
      <c r="D77" s="31">
        <f t="shared" si="10"/>
        <v>16878790.41</v>
      </c>
      <c r="E77" s="31">
        <f t="shared" si="10"/>
        <v>130648.72</v>
      </c>
      <c r="F77" s="31">
        <f t="shared" si="10"/>
        <v>127319.72</v>
      </c>
      <c r="G77" s="31">
        <f t="shared" si="10"/>
        <v>16748141.689999999</v>
      </c>
    </row>
    <row r="78" spans="1:7">
      <c r="A78" s="35"/>
      <c r="B78" s="36"/>
      <c r="C78" s="36"/>
      <c r="D78" s="36"/>
      <c r="E78" s="36"/>
      <c r="F78" s="36"/>
      <c r="G78" s="36"/>
    </row>
    <row r="80" spans="1:7">
      <c r="A80" s="37" t="s">
        <v>47</v>
      </c>
      <c r="B80" s="37"/>
      <c r="C80" s="37"/>
      <c r="D80" s="37"/>
      <c r="E80" s="37"/>
      <c r="F80" s="37"/>
      <c r="G80" s="38"/>
    </row>
    <row r="81" spans="1:7">
      <c r="A81" s="38"/>
      <c r="B81" s="38"/>
      <c r="C81" s="38"/>
      <c r="D81" s="38"/>
      <c r="E81" s="38"/>
      <c r="F81" s="38"/>
      <c r="G81" s="38"/>
    </row>
    <row r="82" spans="1:7">
      <c r="A82" s="38"/>
      <c r="B82" s="38"/>
      <c r="C82" s="38"/>
      <c r="D82" s="38"/>
      <c r="E82" s="38"/>
      <c r="F82" s="38"/>
      <c r="G82" s="38"/>
    </row>
    <row r="83" spans="1:7">
      <c r="A83" s="38"/>
      <c r="B83" s="38"/>
      <c r="C83" s="38"/>
      <c r="D83" s="38"/>
      <c r="E83" s="38"/>
      <c r="F83" s="38"/>
      <c r="G83" s="38"/>
    </row>
    <row r="84" spans="1:7">
      <c r="A84" s="39" t="s">
        <v>48</v>
      </c>
      <c r="B84" s="38"/>
      <c r="C84" s="38"/>
      <c r="D84" s="38"/>
      <c r="E84" s="40"/>
      <c r="F84" s="39" t="s">
        <v>49</v>
      </c>
      <c r="G84" s="38"/>
    </row>
    <row r="85" spans="1:7">
      <c r="A85" s="39" t="s">
        <v>50</v>
      </c>
      <c r="B85" s="38"/>
      <c r="C85" s="38"/>
      <c r="D85" s="38"/>
      <c r="E85" s="40"/>
      <c r="F85" s="39" t="s">
        <v>51</v>
      </c>
      <c r="G85" s="38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C20:G26 B76:G77 C43:G52 C54:G60 C62:G70 C28:G36">
      <formula1>-1.79769313486231E+100</formula1>
      <formula2>1.79769313486231E+100</formula2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scale="49" fitToHeight="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2025-04-09T18:35:02Z</dcterms:created>
  <dcterms:modified xsi:type="dcterms:W3CDTF">2025-04-09T18:35:16Z</dcterms:modified>
</cp:coreProperties>
</file>