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F-1" sheetId="1" r:id="rId1"/>
  </sheets>
  <externalReferences>
    <externalReference r:id="rId2"/>
  </externalReferences>
  <definedNames>
    <definedName name="ACTIVO">'F-1'!$A$6</definedName>
    <definedName name="ACTIVO_CIRCULANTE">'F-1'!$A$7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'[1]F-3'!$E$69</definedName>
    <definedName name="APP_FIN_06">'[1]F-3'!$G$69</definedName>
    <definedName name="APP_FIN_07">'[1]F-3'!$H$69</definedName>
    <definedName name="APP_FIN_08">'[1]F-3'!$I$69</definedName>
    <definedName name="APP_FIN_09">'[1]F-3'!$J$69</definedName>
    <definedName name="APP_FIN_10">'[1]F-3'!$K$69</definedName>
    <definedName name="APP_T10">'[1]F-3'!$K$6</definedName>
    <definedName name="APP_T4">'[1]F-3'!$E$6</definedName>
    <definedName name="APP_T6">'[1]F-3'!$G$6</definedName>
    <definedName name="APP_T7">'[1]F-3'!$H$6</definedName>
    <definedName name="APP_T8">'[1]F-3'!$I$6</definedName>
    <definedName name="APP_T9">'[1]F-3'!$J$6</definedName>
    <definedName name="_xlnm.Print_Area" localSheetId="0">'F-1'!$A$1:$F$84</definedName>
    <definedName name="DEUDA_CONT_FIN_01">'[1]F-2'!$B$25</definedName>
    <definedName name="DEUDA_CONT_FIN_02">'[1]F-2'!$C$25</definedName>
    <definedName name="DEUDA_CONT_FIN_03">'[1]F-2'!$D$25</definedName>
    <definedName name="DEUDA_CONT_FIN_04">'[1]F-2'!$E$25</definedName>
    <definedName name="DEUDA_CONT_FIN_05">'[1]F-2'!$F$25</definedName>
    <definedName name="DEUDA_CONT_FIN_06">'[1]F-2'!$G$25</definedName>
    <definedName name="DEUDA_CONT_FIN_07">'[1]F-2'!$H$25</definedName>
    <definedName name="DEUDA_CONT_T1">'[1]F-2'!$B$21</definedName>
    <definedName name="DEUDA_CONT_T2">'[1]F-2'!$C$21</definedName>
    <definedName name="DEUDA_CONT_T3">'[1]F-2'!$D$21</definedName>
    <definedName name="DEUDA_CONT_T4">'[1]F-2'!$E$21</definedName>
    <definedName name="DEUDA_CONT_T6">'[1]F-2'!$G$21</definedName>
    <definedName name="DEUDA_CONT_T7">'[1]F-2'!$H$21</definedName>
    <definedName name="ENTE">'[1]Datos Generales'!$C$3</definedName>
    <definedName name="ENTE_PUBLICO">'[1]Info General'!$C$6</definedName>
    <definedName name="ENTE_PUBLICO_A">'[1]Info General'!$C$7</definedName>
    <definedName name="ENTE_PUBLICO_F01">'F-1'!$A$1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_FIN_01">'[1]F-2'!$B$44</definedName>
    <definedName name="OB_CORTO_PLAZO_FIN_02">'[1]F-2'!$C$44</definedName>
    <definedName name="OB_CORTO_PLAZO_FIN_03">'[1]F-2'!$D$44</definedName>
    <definedName name="OB_CORTO_PLAZO_FIN_04">'[1]F-2'!$E$44</definedName>
    <definedName name="OB_CORTO_PLAZO_FIN_05">'[1]F-2'!$F$44</definedName>
    <definedName name="OB_CORTO_PLAZO_T1">'[1]F-2'!$B$40</definedName>
    <definedName name="OB_CORTO_PLAZO_T2">'[1]F-2'!$C$40</definedName>
    <definedName name="OB_CORTO_PLAZO_T3">'[1]F-2'!$D$40</definedName>
    <definedName name="OB_CORTO_PLAZO_T4">'[1]F-2'!$E$40</definedName>
    <definedName name="OB_CORTO_PLAZO_T5">'[1]F-2'!$F$40</definedName>
    <definedName name="OTROS_FIN_04">'[1]F-3'!$E$75</definedName>
    <definedName name="OTROS_FIN_06">'[1]F-3'!$G$75</definedName>
    <definedName name="OTROS_FIN_07">'[1]F-3'!$H$75</definedName>
    <definedName name="OTROS_FIN_08">'[1]F-3'!$I$75</definedName>
    <definedName name="OTROS_FIN_09">'[1]F-3'!$J$75</definedName>
    <definedName name="OTROS_FIN_10">'[1]F-3'!$K$75</definedName>
    <definedName name="OTROS_T10">'[1]F-3'!$K$70</definedName>
    <definedName name="OTROS_T4">'[1]F-3'!$E$70</definedName>
    <definedName name="OTROS_T6">'[1]F-3'!$G$70</definedName>
    <definedName name="OTROS_T7">'[1]F-3'!$H$70</definedName>
    <definedName name="OTROS_T8">'[1]F-3'!$I$70</definedName>
    <definedName name="OTROS_T9">'[1]F-3'!$J$70</definedName>
    <definedName name="PERIODO">'[1]Info General'!$C$15</definedName>
    <definedName name="PERIODO_INFORME">'[1]Info General'!$C$14</definedName>
    <definedName name="PERIODO_INFORME_F01">'F-1'!$A$3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'[1]F-3'!$K$76</definedName>
    <definedName name="TOTAL_ODF_T4">'[1]F-3'!$E$76</definedName>
    <definedName name="TOTAL_ODF_T6">'[1]F-3'!$G$76</definedName>
    <definedName name="TOTAL_ODF_T7">'[1]F-3'!$H$76</definedName>
    <definedName name="TOTAL_ODF_T8">'[1]F-3'!$I$76</definedName>
    <definedName name="TOTAL_ODF_T9">'[1]F-3'!$J$76</definedName>
    <definedName name="TRIMESTRE">'[1]Info General'!$C$16</definedName>
    <definedName name="ULTIMO">'[1]Info General'!$E$20</definedName>
    <definedName name="ULTIMO_SALDO">'[1]Info General'!$F$20</definedName>
    <definedName name="VALOR_INS_BCC_FIN_01">'[1]F-2'!$B$30</definedName>
    <definedName name="VALOR_INS_BCC_FIN_02">'[1]F-2'!$C$30</definedName>
    <definedName name="VALOR_INS_BCC_FIN_03">'[1]F-2'!$D$30</definedName>
    <definedName name="VALOR_INS_BCC_FIN_04">'[1]F-2'!$E$30</definedName>
    <definedName name="VALOR_INS_BCC_FIN_05">'[1]F-2'!$F$30</definedName>
    <definedName name="VALOR_INS_BCC_FIN_06">'[1]F-2'!$G$30</definedName>
    <definedName name="VALOR_INS_BCC_FIN_07">'[1]F-2'!$H$30</definedName>
    <definedName name="VALOR_INS_BCC_T1">'[1]F-2'!$B$26</definedName>
    <definedName name="VALOR_INS_BCC_T2">'[1]F-2'!$C$26</definedName>
    <definedName name="VALOR_INS_BCC_T3">'[1]F-2'!$D$26</definedName>
    <definedName name="VALOR_INS_BCC_T4">'[1]F-2'!$E$26</definedName>
    <definedName name="VALOR_INS_BCC_T5">'[1]F-2'!$F$26</definedName>
    <definedName name="VALOR_INS_BCC_T6">'[1]F-2'!$G$26</definedName>
    <definedName name="VALOR_INS_BCC_T7">'[1]F-2'!$H$26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C5"/>
  <c r="E5"/>
  <c r="F5"/>
  <c r="B8"/>
  <c r="B46" s="1"/>
  <c r="B61" s="1"/>
  <c r="C8"/>
  <c r="E8"/>
  <c r="F8"/>
  <c r="F46" s="1"/>
  <c r="F58" s="1"/>
  <c r="B16"/>
  <c r="C16"/>
  <c r="E18"/>
  <c r="F18"/>
  <c r="E22"/>
  <c r="F22"/>
  <c r="B24"/>
  <c r="C24"/>
  <c r="E26"/>
  <c r="F26"/>
  <c r="B30"/>
  <c r="C30"/>
  <c r="E30"/>
  <c r="F30"/>
  <c r="B37"/>
  <c r="C37"/>
  <c r="E37"/>
  <c r="F37"/>
  <c r="B40"/>
  <c r="C40"/>
  <c r="E41"/>
  <c r="F41"/>
  <c r="C46"/>
  <c r="C61" s="1"/>
  <c r="E46"/>
  <c r="E56"/>
  <c r="F56"/>
  <c r="E58"/>
  <c r="E80" s="1"/>
  <c r="B59"/>
  <c r="C59"/>
  <c r="E62"/>
  <c r="F62"/>
  <c r="F78" s="1"/>
  <c r="E67"/>
  <c r="F67"/>
  <c r="E74"/>
  <c r="F74"/>
  <c r="E78"/>
  <c r="F80" l="1"/>
</calcChain>
</file>

<file path=xl/sharedStrings.xml><?xml version="1.0" encoding="utf-8"?>
<sst xmlns="http://schemas.openxmlformats.org/spreadsheetml/2006/main" count="125" uniqueCount="125">
  <si>
    <t>Encargado de la Coordinación de Seguimiento y Control de Fideicomisos</t>
  </si>
  <si>
    <t xml:space="preserve">Presidente del Comité Técnico </t>
  </si>
  <si>
    <t>Miguel Espino Salgado</t>
  </si>
  <si>
    <t>José Francisco Gutiérrez Michel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</si>
  <si>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</si>
  <si>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</si>
  <si>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</si>
  <si>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</si>
  <si>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</si>
  <si>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</si>
  <si>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</si>
  <si>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</si>
  <si>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</si>
  <si>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</si>
  <si>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</si>
  <si>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</si>
  <si>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</si>
  <si>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</si>
  <si>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</si>
  <si>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</si>
  <si>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</si>
  <si>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</si>
  <si>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</si>
  <si>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</si>
  <si>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</si>
  <si>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</si>
  <si>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</si>
  <si>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</si>
  <si>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</si>
  <si>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</si>
  <si>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</si>
  <si>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</si>
  <si>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</si>
  <si>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</si>
  <si>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</si>
  <si>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</si>
  <si>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</si>
  <si>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</si>
  <si>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</si>
  <si>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</si>
  <si>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</si>
  <si>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</si>
  <si>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</si>
  <si>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</si>
  <si>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</si>
  <si>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</si>
  <si>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</si>
  <si>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</si>
  <si>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</si>
  <si>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</si>
  <si>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</si>
  <si>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</si>
  <si>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</si>
  <si>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</si>
  <si>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</si>
  <si>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</si>
  <si>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</si>
  <si>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</si>
  <si>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</si>
  <si>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</si>
  <si>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</si>
  <si>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</si>
  <si>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</si>
  <si>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</si>
  <si>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</si>
  <si>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</si>
  <si>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</si>
  <si>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</si>
  <si>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</si>
  <si>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</si>
  <si>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</si>
  <si>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</si>
  <si>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</si>
  <si>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</si>
  <si>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</si>
  <si>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</si>
  <si>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</si>
  <si>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</si>
  <si>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</si>
  <si>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</si>
  <si>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</si>
  <si>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</si>
  <si>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</si>
  <si>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</si>
  <si>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</si>
  <si>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</si>
  <si>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</si>
  <si>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</si>
  <si>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</si>
  <si>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</si>
  <si>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</si>
  <si>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</si>
  <si>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</si>
  <si>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</si>
  <si>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</si>
  <si>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</si>
  <si>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</si>
  <si>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</si>
  <si>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</si>
  <si>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</si>
  <si>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</si>
  <si>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</si>
  <si>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</si>
  <si>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</si>
  <si>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</si>
  <si>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</si>
  <si>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</si>
  <si>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</si>
  <si>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</si>
  <si>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</si>
  <si>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</si>
  <si>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</si>
  <si>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</si>
  <si>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</si>
  <si>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</si>
  <si>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</si>
  <si>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</si>
  <si>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</si>
  <si>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</si>
  <si>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</si>
  <si>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</si>
  <si>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</si>
  <si>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   Concepto (c)</t>
  </si>
  <si>
    <t>(PESOS)</t>
  </si>
  <si>
    <t>Estado de Situación Financiera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</si>
</sst>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43" fontId="2" fillId="0" borderId="1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2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3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left" vertical="center" indent="2"/>
    </xf>
    <xf numFmtId="0" fontId="0" fillId="0" borderId="2" xfId="0" applyFont="1" applyFill="1" applyBorder="1" applyAlignment="1">
      <alignment horizontal="left" vertical="center" indent="3"/>
    </xf>
    <xf numFmtId="43" fontId="0" fillId="0" borderId="1" xfId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left" indent="3"/>
    </xf>
    <xf numFmtId="0" fontId="2" fillId="0" borderId="1" xfId="0" applyFont="1" applyFill="1" applyBorder="1" applyAlignment="1">
      <alignment horizontal="left" vertical="center" indent="3"/>
    </xf>
    <xf numFmtId="0" fontId="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indent="2"/>
    </xf>
    <xf numFmtId="0" fontId="0" fillId="0" borderId="1" xfId="0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indent="3"/>
    </xf>
    <xf numFmtId="0" fontId="2" fillId="0" borderId="1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horizontal="left" vertical="center" indent="5"/>
    </xf>
    <xf numFmtId="0" fontId="0" fillId="0" borderId="1" xfId="0" applyFill="1" applyBorder="1" applyAlignment="1">
      <alignment horizontal="left" vertical="center" indent="5"/>
    </xf>
    <xf numFmtId="0" fontId="0" fillId="0" borderId="1" xfId="0" applyFont="1" applyFill="1" applyBorder="1" applyAlignment="1">
      <alignment horizontal="left" vertical="center" indent="5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 indent="2"/>
    </xf>
    <xf numFmtId="0" fontId="0" fillId="0" borderId="0" xfId="0" applyFill="1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left" vertical="center" indent="2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bir-unprotecte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-2"/>
      <sheetName val="F-3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5">
        <row r="6">
          <cell r="E6">
            <v>34712921.229999997</v>
          </cell>
          <cell r="G6">
            <v>9582371.2833333407</v>
          </cell>
          <cell r="H6">
            <v>9582371.2833333407</v>
          </cell>
          <cell r="I6">
            <v>34685905.739999987</v>
          </cell>
          <cell r="J6">
            <v>34685905.739999987</v>
          </cell>
          <cell r="K6">
            <v>27015.489999999962</v>
          </cell>
        </row>
        <row r="70"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6">
          <cell r="E76">
            <v>34712921.229999997</v>
          </cell>
          <cell r="G76">
            <v>9582371.2833333407</v>
          </cell>
          <cell r="H76">
            <v>9582371.2833333407</v>
          </cell>
          <cell r="I76">
            <v>34685905.739999987</v>
          </cell>
          <cell r="J76">
            <v>34685905.739999987</v>
          </cell>
          <cell r="K76">
            <v>27015.489999999962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0</v>
          </cell>
          <cell r="C8">
            <v>47487533.32</v>
          </cell>
          <cell r="D8">
            <v>47487533.32</v>
          </cell>
          <cell r="E8">
            <v>34803854.210000001</v>
          </cell>
          <cell r="F8">
            <v>34781305.210000001</v>
          </cell>
          <cell r="G8">
            <v>12683679.109999999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47487533.32</v>
          </cell>
          <cell r="D14">
            <v>47487533.32</v>
          </cell>
          <cell r="E14">
            <v>34803854.210000001</v>
          </cell>
          <cell r="F14">
            <v>34781305.210000001</v>
          </cell>
          <cell r="G14">
            <v>12683679.109999999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tabColor rgb="FF00B0F0"/>
  </sheetPr>
  <dimension ref="A1:F17290"/>
  <sheetViews>
    <sheetView showGridLines="0" tabSelected="1" topLeftCell="A67" zoomScale="62" zoomScaleNormal="62" workbookViewId="0">
      <selection sqref="A1:F84"/>
    </sheetView>
  </sheetViews>
  <sheetFormatPr baseColWidth="10" defaultColWidth="0" defaultRowHeight="15" zeroHeight="1"/>
  <cols>
    <col min="1" max="1" width="99.85546875" style="1" customWidth="1"/>
    <col min="2" max="3" width="20" customWidth="1"/>
    <col min="4" max="4" width="100" style="1" customWidth="1"/>
    <col min="5" max="6" width="20" customWidth="1"/>
    <col min="7" max="16384" width="10.7109375" hidden="1"/>
  </cols>
  <sheetData>
    <row r="1" spans="1:6">
      <c r="A1" s="43" t="str">
        <f>ENTE_PUBLICO_A</f>
        <v>Fideicomiso de Bordería e Infraestructura Rural para el Estado de Guanajuato &lt;&lt;FIBIR&gt;&gt;, Gobierno del Estado de Guanajuato (a)</v>
      </c>
      <c r="B1" s="42"/>
      <c r="C1" s="42"/>
      <c r="D1" s="42"/>
      <c r="E1" s="42"/>
      <c r="F1" s="41"/>
    </row>
    <row r="2" spans="1:6">
      <c r="A2" s="40" t="s">
        <v>124</v>
      </c>
      <c r="B2" s="39"/>
      <c r="C2" s="39"/>
      <c r="D2" s="39"/>
      <c r="E2" s="39"/>
      <c r="F2" s="38"/>
    </row>
    <row r="3" spans="1:6">
      <c r="A3" s="37" t="str">
        <f>PERIODO_INFORME</f>
        <v>Al 31 de diciembre de 2017 y al 31 de diciembre de 2018 (b)</v>
      </c>
      <c r="B3" s="36"/>
      <c r="C3" s="36"/>
      <c r="D3" s="36"/>
      <c r="E3" s="36"/>
      <c r="F3" s="35"/>
    </row>
    <row r="4" spans="1:6">
      <c r="A4" s="34" t="s">
        <v>123</v>
      </c>
      <c r="B4" s="33"/>
      <c r="C4" s="33"/>
      <c r="D4" s="33"/>
      <c r="E4" s="33"/>
      <c r="F4" s="32"/>
    </row>
    <row r="5" spans="1:6" s="27" customFormat="1" ht="30">
      <c r="A5" s="31" t="s">
        <v>122</v>
      </c>
      <c r="B5" s="29" t="str">
        <f>ANIO</f>
        <v>2018 (d)</v>
      </c>
      <c r="C5" s="28" t="str">
        <f>ULTIMO</f>
        <v>31 de diciembre de 2017 (e)</v>
      </c>
      <c r="D5" s="30" t="s">
        <v>121</v>
      </c>
      <c r="E5" s="29" t="str">
        <f>ANIO</f>
        <v>2018 (d)</v>
      </c>
      <c r="F5" s="28" t="str">
        <f>ULTIMO</f>
        <v>31 de diciembre de 2017 (e)</v>
      </c>
    </row>
    <row r="6" spans="1:6">
      <c r="A6" s="26" t="s">
        <v>120</v>
      </c>
      <c r="B6" s="24"/>
      <c r="C6" s="24"/>
      <c r="D6" s="25" t="s">
        <v>119</v>
      </c>
      <c r="E6" s="24"/>
      <c r="F6" s="24"/>
    </row>
    <row r="7" spans="1:6">
      <c r="A7" s="20" t="s">
        <v>118</v>
      </c>
      <c r="B7" s="5"/>
      <c r="C7" s="5"/>
      <c r="D7" s="4" t="s">
        <v>117</v>
      </c>
      <c r="E7" s="5"/>
      <c r="F7" s="5"/>
    </row>
    <row r="8" spans="1:6">
      <c r="A8" s="17" t="s">
        <v>116</v>
      </c>
      <c r="B8" s="12">
        <f>SUM(B9:B15)</f>
        <v>12706228.109999999</v>
      </c>
      <c r="C8" s="12">
        <f>SUM(C9:C15)</f>
        <v>24112012.34</v>
      </c>
      <c r="D8" s="8" t="s">
        <v>115</v>
      </c>
      <c r="E8" s="12">
        <f>SUM(E9:E17)</f>
        <v>22549.62</v>
      </c>
      <c r="F8" s="12">
        <f>SUM(F9:F17)</f>
        <v>23955.11</v>
      </c>
    </row>
    <row r="9" spans="1:6">
      <c r="A9" s="23" t="s">
        <v>114</v>
      </c>
      <c r="B9" s="7">
        <v>0</v>
      </c>
      <c r="C9" s="7">
        <v>0</v>
      </c>
      <c r="D9" s="21" t="s">
        <v>113</v>
      </c>
      <c r="E9" s="7">
        <v>0</v>
      </c>
      <c r="F9" s="7">
        <v>0</v>
      </c>
    </row>
    <row r="10" spans="1:6">
      <c r="A10" s="23" t="s">
        <v>112</v>
      </c>
      <c r="B10" s="12">
        <v>32.61</v>
      </c>
      <c r="C10" s="7">
        <v>0</v>
      </c>
      <c r="D10" s="21" t="s">
        <v>111</v>
      </c>
      <c r="E10" s="7">
        <v>0</v>
      </c>
      <c r="F10" s="12">
        <v>0</v>
      </c>
    </row>
    <row r="11" spans="1:6">
      <c r="A11" s="23" t="s">
        <v>110</v>
      </c>
      <c r="B11" s="9">
        <v>0</v>
      </c>
      <c r="C11" s="7">
        <v>0</v>
      </c>
      <c r="D11" s="21" t="s">
        <v>109</v>
      </c>
      <c r="E11" s="7">
        <v>0</v>
      </c>
      <c r="F11" s="7">
        <v>0</v>
      </c>
    </row>
    <row r="12" spans="1:6">
      <c r="A12" s="23" t="s">
        <v>108</v>
      </c>
      <c r="B12" s="12">
        <v>12706195.5</v>
      </c>
      <c r="C12" s="12">
        <v>24112012.34</v>
      </c>
      <c r="D12" s="21" t="s">
        <v>107</v>
      </c>
      <c r="E12" s="7">
        <v>0</v>
      </c>
      <c r="F12" s="7">
        <v>0</v>
      </c>
    </row>
    <row r="13" spans="1:6">
      <c r="A13" s="23" t="s">
        <v>106</v>
      </c>
      <c r="B13" s="7">
        <v>0</v>
      </c>
      <c r="C13" s="7">
        <v>0</v>
      </c>
      <c r="D13" s="21" t="s">
        <v>105</v>
      </c>
      <c r="E13" s="7">
        <v>0</v>
      </c>
      <c r="F13" s="7">
        <v>0</v>
      </c>
    </row>
    <row r="14" spans="1:6">
      <c r="A14" s="23" t="s">
        <v>104</v>
      </c>
      <c r="B14" s="7">
        <v>0</v>
      </c>
      <c r="C14" s="7">
        <v>0</v>
      </c>
      <c r="D14" s="21" t="s">
        <v>103</v>
      </c>
      <c r="E14" s="7">
        <v>0</v>
      </c>
      <c r="F14" s="7">
        <v>0</v>
      </c>
    </row>
    <row r="15" spans="1:6">
      <c r="A15" s="23" t="s">
        <v>102</v>
      </c>
      <c r="B15" s="7">
        <v>0</v>
      </c>
      <c r="C15" s="7">
        <v>0</v>
      </c>
      <c r="D15" s="21" t="s">
        <v>101</v>
      </c>
      <c r="E15" s="12">
        <v>22549.62</v>
      </c>
      <c r="F15" s="12">
        <v>23955.11</v>
      </c>
    </row>
    <row r="16" spans="1:6">
      <c r="A16" s="17" t="s">
        <v>100</v>
      </c>
      <c r="B16" s="7">
        <f>SUM(B17:B23)</f>
        <v>0</v>
      </c>
      <c r="C16" s="12">
        <f>SUM(C17:C23)</f>
        <v>49300</v>
      </c>
      <c r="D16" s="21" t="s">
        <v>99</v>
      </c>
      <c r="E16" s="7">
        <v>0</v>
      </c>
      <c r="F16" s="7">
        <v>0</v>
      </c>
    </row>
    <row r="17" spans="1:6">
      <c r="A17" s="22" t="s">
        <v>98</v>
      </c>
      <c r="B17" s="7">
        <v>0</v>
      </c>
      <c r="C17" s="7">
        <v>0</v>
      </c>
      <c r="D17" s="21" t="s">
        <v>97</v>
      </c>
      <c r="E17" s="12">
        <v>0</v>
      </c>
      <c r="F17" s="7">
        <v>0</v>
      </c>
    </row>
    <row r="18" spans="1:6">
      <c r="A18" s="22" t="s">
        <v>96</v>
      </c>
      <c r="B18" s="7">
        <v>0</v>
      </c>
      <c r="C18" s="12">
        <v>49300</v>
      </c>
      <c r="D18" s="8" t="s">
        <v>95</v>
      </c>
      <c r="E18" s="7">
        <f>SUM(E19:E21)</f>
        <v>0</v>
      </c>
      <c r="F18" s="7">
        <f>SUM(F19:F21)</f>
        <v>0</v>
      </c>
    </row>
    <row r="19" spans="1:6">
      <c r="A19" s="22" t="s">
        <v>94</v>
      </c>
      <c r="B19" s="7">
        <v>0</v>
      </c>
      <c r="C19" s="7">
        <v>0</v>
      </c>
      <c r="D19" s="21" t="s">
        <v>93</v>
      </c>
      <c r="E19" s="7">
        <v>0</v>
      </c>
      <c r="F19" s="7">
        <v>0</v>
      </c>
    </row>
    <row r="20" spans="1:6">
      <c r="A20" s="22" t="s">
        <v>92</v>
      </c>
      <c r="B20" s="7">
        <v>0</v>
      </c>
      <c r="C20" s="7">
        <v>0</v>
      </c>
      <c r="D20" s="21" t="s">
        <v>91</v>
      </c>
      <c r="E20" s="7">
        <v>0</v>
      </c>
      <c r="F20" s="7">
        <v>0</v>
      </c>
    </row>
    <row r="21" spans="1:6">
      <c r="A21" s="22" t="s">
        <v>90</v>
      </c>
      <c r="B21" s="7">
        <v>0</v>
      </c>
      <c r="C21" s="7">
        <v>0</v>
      </c>
      <c r="D21" s="21" t="s">
        <v>89</v>
      </c>
      <c r="E21" s="7">
        <v>0</v>
      </c>
      <c r="F21" s="7">
        <v>0</v>
      </c>
    </row>
    <row r="22" spans="1:6">
      <c r="A22" s="22" t="s">
        <v>88</v>
      </c>
      <c r="B22" s="7">
        <v>0</v>
      </c>
      <c r="C22" s="7">
        <v>0</v>
      </c>
      <c r="D22" s="8" t="s">
        <v>87</v>
      </c>
      <c r="E22" s="7">
        <f>E23+E24</f>
        <v>0</v>
      </c>
      <c r="F22" s="7">
        <f>F23+F24</f>
        <v>0</v>
      </c>
    </row>
    <row r="23" spans="1:6">
      <c r="A23" s="22" t="s">
        <v>86</v>
      </c>
      <c r="B23" s="7">
        <v>0</v>
      </c>
      <c r="C23" s="7">
        <v>0</v>
      </c>
      <c r="D23" s="21" t="s">
        <v>85</v>
      </c>
      <c r="E23" s="7">
        <v>0</v>
      </c>
      <c r="F23" s="7">
        <v>0</v>
      </c>
    </row>
    <row r="24" spans="1:6">
      <c r="A24" s="17" t="s">
        <v>84</v>
      </c>
      <c r="B24" s="7">
        <f>SUM(B25:B29)</f>
        <v>0</v>
      </c>
      <c r="C24" s="7">
        <f>SUM(C25:C29)</f>
        <v>0</v>
      </c>
      <c r="D24" s="21" t="s">
        <v>83</v>
      </c>
      <c r="E24" s="7">
        <v>0</v>
      </c>
      <c r="F24" s="7">
        <v>0</v>
      </c>
    </row>
    <row r="25" spans="1:6">
      <c r="A25" s="22" t="s">
        <v>82</v>
      </c>
      <c r="B25" s="7">
        <v>0</v>
      </c>
      <c r="C25" s="7">
        <v>0</v>
      </c>
      <c r="D25" s="8" t="s">
        <v>81</v>
      </c>
      <c r="E25" s="7">
        <v>0</v>
      </c>
      <c r="F25" s="7">
        <v>0</v>
      </c>
    </row>
    <row r="26" spans="1:6">
      <c r="A26" s="22" t="s">
        <v>80</v>
      </c>
      <c r="B26" s="7">
        <v>0</v>
      </c>
      <c r="C26" s="7">
        <v>0</v>
      </c>
      <c r="D26" s="8" t="s">
        <v>79</v>
      </c>
      <c r="E26" s="7">
        <f>SUM(E27:E29)</f>
        <v>0</v>
      </c>
      <c r="F26" s="7">
        <f>SUM(F27:F29)</f>
        <v>0</v>
      </c>
    </row>
    <row r="27" spans="1:6">
      <c r="A27" s="22" t="s">
        <v>78</v>
      </c>
      <c r="B27" s="7">
        <v>0</v>
      </c>
      <c r="C27" s="7">
        <v>0</v>
      </c>
      <c r="D27" s="21" t="s">
        <v>77</v>
      </c>
      <c r="E27" s="7">
        <v>0</v>
      </c>
      <c r="F27" s="7">
        <v>0</v>
      </c>
    </row>
    <row r="28" spans="1:6">
      <c r="A28" s="22" t="s">
        <v>76</v>
      </c>
      <c r="B28" s="7">
        <v>0</v>
      </c>
      <c r="C28" s="7">
        <v>0</v>
      </c>
      <c r="D28" s="21" t="s">
        <v>75</v>
      </c>
      <c r="E28" s="7">
        <v>0</v>
      </c>
      <c r="F28" s="7">
        <v>0</v>
      </c>
    </row>
    <row r="29" spans="1:6">
      <c r="A29" s="22" t="s">
        <v>74</v>
      </c>
      <c r="B29" s="7">
        <v>0</v>
      </c>
      <c r="C29" s="7">
        <v>0</v>
      </c>
      <c r="D29" s="21" t="s">
        <v>73</v>
      </c>
      <c r="E29" s="7">
        <v>0</v>
      </c>
      <c r="F29" s="7">
        <v>0</v>
      </c>
    </row>
    <row r="30" spans="1:6">
      <c r="A30" s="17" t="s">
        <v>72</v>
      </c>
      <c r="B30" s="7">
        <f>SUM(B31:B35)</f>
        <v>0</v>
      </c>
      <c r="C30" s="7">
        <f>SUM(C31:C35)</f>
        <v>0</v>
      </c>
      <c r="D30" s="8" t="s">
        <v>71</v>
      </c>
      <c r="E30" s="7">
        <f>SUM(E31:E36)</f>
        <v>0</v>
      </c>
      <c r="F30" s="7">
        <f>SUM(F31:F36)</f>
        <v>0</v>
      </c>
    </row>
    <row r="31" spans="1:6">
      <c r="A31" s="22" t="s">
        <v>70</v>
      </c>
      <c r="B31" s="7">
        <v>0</v>
      </c>
      <c r="C31" s="7">
        <v>0</v>
      </c>
      <c r="D31" s="21" t="s">
        <v>69</v>
      </c>
      <c r="E31" s="7">
        <v>0</v>
      </c>
      <c r="F31" s="7">
        <v>0</v>
      </c>
    </row>
    <row r="32" spans="1:6">
      <c r="A32" s="22" t="s">
        <v>68</v>
      </c>
      <c r="B32" s="7">
        <v>0</v>
      </c>
      <c r="C32" s="7">
        <v>0</v>
      </c>
      <c r="D32" s="21" t="s">
        <v>67</v>
      </c>
      <c r="E32" s="7">
        <v>0</v>
      </c>
      <c r="F32" s="7">
        <v>0</v>
      </c>
    </row>
    <row r="33" spans="1:6">
      <c r="A33" s="22" t="s">
        <v>66</v>
      </c>
      <c r="B33" s="7">
        <v>0</v>
      </c>
      <c r="C33" s="7">
        <v>0</v>
      </c>
      <c r="D33" s="21" t="s">
        <v>65</v>
      </c>
      <c r="E33" s="7">
        <v>0</v>
      </c>
      <c r="F33" s="7">
        <v>0</v>
      </c>
    </row>
    <row r="34" spans="1:6">
      <c r="A34" s="22" t="s">
        <v>64</v>
      </c>
      <c r="B34" s="7">
        <v>0</v>
      </c>
      <c r="C34" s="7">
        <v>0</v>
      </c>
      <c r="D34" s="21" t="s">
        <v>63</v>
      </c>
      <c r="E34" s="7">
        <v>0</v>
      </c>
      <c r="F34" s="7">
        <v>0</v>
      </c>
    </row>
    <row r="35" spans="1:6">
      <c r="A35" s="22" t="s">
        <v>62</v>
      </c>
      <c r="B35" s="7">
        <v>0</v>
      </c>
      <c r="C35" s="7">
        <v>0</v>
      </c>
      <c r="D35" s="21" t="s">
        <v>61</v>
      </c>
      <c r="E35" s="7">
        <v>0</v>
      </c>
      <c r="F35" s="7">
        <v>0</v>
      </c>
    </row>
    <row r="36" spans="1:6">
      <c r="A36" s="17" t="s">
        <v>60</v>
      </c>
      <c r="B36" s="7">
        <v>0</v>
      </c>
      <c r="C36" s="7">
        <v>0</v>
      </c>
      <c r="D36" s="21" t="s">
        <v>59</v>
      </c>
      <c r="E36" s="7">
        <v>0</v>
      </c>
      <c r="F36" s="7">
        <v>0</v>
      </c>
    </row>
    <row r="37" spans="1:6">
      <c r="A37" s="17" t="s">
        <v>58</v>
      </c>
      <c r="B37" s="7">
        <f>SUM(B38:B39)</f>
        <v>0</v>
      </c>
      <c r="C37" s="7">
        <f>SUM(C38:C39)</f>
        <v>0</v>
      </c>
      <c r="D37" s="8" t="s">
        <v>57</v>
      </c>
      <c r="E37" s="7">
        <f>SUM(E38:E40)</f>
        <v>0</v>
      </c>
      <c r="F37" s="7">
        <f>SUM(F38:F40)</f>
        <v>0</v>
      </c>
    </row>
    <row r="38" spans="1:6">
      <c r="A38" s="22" t="s">
        <v>56</v>
      </c>
      <c r="B38" s="7">
        <v>0</v>
      </c>
      <c r="C38" s="7">
        <v>0</v>
      </c>
      <c r="D38" s="21" t="s">
        <v>55</v>
      </c>
      <c r="E38" s="7">
        <v>0</v>
      </c>
      <c r="F38" s="7">
        <v>0</v>
      </c>
    </row>
    <row r="39" spans="1:6">
      <c r="A39" s="22" t="s">
        <v>54</v>
      </c>
      <c r="B39" s="7">
        <v>0</v>
      </c>
      <c r="C39" s="7">
        <v>0</v>
      </c>
      <c r="D39" s="21" t="s">
        <v>53</v>
      </c>
      <c r="E39" s="7">
        <v>0</v>
      </c>
      <c r="F39" s="7">
        <v>0</v>
      </c>
    </row>
    <row r="40" spans="1:6">
      <c r="A40" s="17" t="s">
        <v>52</v>
      </c>
      <c r="B40" s="7">
        <f>SUM(B41:B44)</f>
        <v>0</v>
      </c>
      <c r="C40" s="7">
        <f>SUM(C41:C44)</f>
        <v>0</v>
      </c>
      <c r="D40" s="21" t="s">
        <v>51</v>
      </c>
      <c r="E40" s="7">
        <v>0</v>
      </c>
      <c r="F40" s="7">
        <v>0</v>
      </c>
    </row>
    <row r="41" spans="1:6">
      <c r="A41" s="22" t="s">
        <v>50</v>
      </c>
      <c r="B41" s="7">
        <v>0</v>
      </c>
      <c r="C41" s="7">
        <v>0</v>
      </c>
      <c r="D41" s="8" t="s">
        <v>49</v>
      </c>
      <c r="E41" s="7">
        <f>SUM(E42:E44)</f>
        <v>0</v>
      </c>
      <c r="F41" s="7">
        <f>SUM(F42:F44)</f>
        <v>0</v>
      </c>
    </row>
    <row r="42" spans="1:6">
      <c r="A42" s="22" t="s">
        <v>48</v>
      </c>
      <c r="B42" s="7">
        <v>0</v>
      </c>
      <c r="C42" s="7">
        <v>0</v>
      </c>
      <c r="D42" s="21" t="s">
        <v>47</v>
      </c>
      <c r="E42" s="7">
        <v>0</v>
      </c>
      <c r="F42" s="7">
        <v>0</v>
      </c>
    </row>
    <row r="43" spans="1:6">
      <c r="A43" s="22" t="s">
        <v>46</v>
      </c>
      <c r="B43" s="7">
        <v>0</v>
      </c>
      <c r="C43" s="7">
        <v>0</v>
      </c>
      <c r="D43" s="21" t="s">
        <v>45</v>
      </c>
      <c r="E43" s="7">
        <v>0</v>
      </c>
      <c r="F43" s="7">
        <v>0</v>
      </c>
    </row>
    <row r="44" spans="1:6">
      <c r="A44" s="22" t="s">
        <v>44</v>
      </c>
      <c r="B44" s="7">
        <v>0</v>
      </c>
      <c r="C44" s="7">
        <v>0</v>
      </c>
      <c r="D44" s="21" t="s">
        <v>43</v>
      </c>
      <c r="E44" s="7">
        <v>0</v>
      </c>
      <c r="F44" s="7">
        <v>0</v>
      </c>
    </row>
    <row r="45" spans="1:6">
      <c r="A45" s="5"/>
      <c r="B45" s="5"/>
      <c r="C45" s="5"/>
      <c r="D45" s="5"/>
      <c r="E45" s="5"/>
      <c r="F45" s="5"/>
    </row>
    <row r="46" spans="1:6">
      <c r="A46" s="14" t="s">
        <v>42</v>
      </c>
      <c r="B46" s="3">
        <f>B8+B16+B24+B30+B37+B40</f>
        <v>12706228.109999999</v>
      </c>
      <c r="C46" s="3">
        <f>C8+C16+C24+C30+C37+C40</f>
        <v>24161312.34</v>
      </c>
      <c r="D46" s="4" t="s">
        <v>41</v>
      </c>
      <c r="E46" s="3">
        <f>E8+E18+E22+E25+E26+E30+E37+E41</f>
        <v>22549.62</v>
      </c>
      <c r="F46" s="3">
        <f>F8+F18+F22+F25+F26+F30+F37+F41</f>
        <v>23955.11</v>
      </c>
    </row>
    <row r="47" spans="1:6">
      <c r="A47" s="5"/>
      <c r="B47" s="5"/>
      <c r="C47" s="5"/>
      <c r="D47" s="5"/>
      <c r="E47" s="5"/>
      <c r="F47" s="5"/>
    </row>
    <row r="48" spans="1:6">
      <c r="A48" s="20" t="s">
        <v>40</v>
      </c>
      <c r="B48" s="5"/>
      <c r="C48" s="5"/>
      <c r="D48" s="4" t="s">
        <v>39</v>
      </c>
      <c r="E48" s="5"/>
      <c r="F48" s="5"/>
    </row>
    <row r="49" spans="1:6">
      <c r="A49" s="17" t="s">
        <v>38</v>
      </c>
      <c r="B49" s="7">
        <v>0</v>
      </c>
      <c r="C49" s="7">
        <v>0</v>
      </c>
      <c r="D49" s="8" t="s">
        <v>37</v>
      </c>
      <c r="E49" s="7">
        <v>0</v>
      </c>
      <c r="F49" s="7">
        <v>0</v>
      </c>
    </row>
    <row r="50" spans="1:6">
      <c r="A50" s="17" t="s">
        <v>36</v>
      </c>
      <c r="B50" s="12">
        <v>34300</v>
      </c>
      <c r="C50" s="7">
        <v>0</v>
      </c>
      <c r="D50" s="8" t="s">
        <v>35</v>
      </c>
      <c r="E50" s="7">
        <v>0</v>
      </c>
      <c r="F50" s="7">
        <v>0</v>
      </c>
    </row>
    <row r="51" spans="1:6">
      <c r="A51" s="17" t="s">
        <v>34</v>
      </c>
      <c r="B51" s="7">
        <v>0</v>
      </c>
      <c r="C51" s="7">
        <v>0</v>
      </c>
      <c r="D51" s="8" t="s">
        <v>33</v>
      </c>
      <c r="E51" s="7">
        <v>0</v>
      </c>
      <c r="F51" s="7">
        <v>0</v>
      </c>
    </row>
    <row r="52" spans="1:6">
      <c r="A52" s="17" t="s">
        <v>32</v>
      </c>
      <c r="B52" s="12">
        <v>27507772.469999999</v>
      </c>
      <c r="C52" s="12">
        <v>27451453.390000001</v>
      </c>
      <c r="D52" s="8" t="s">
        <v>31</v>
      </c>
      <c r="E52" s="7">
        <v>0</v>
      </c>
      <c r="F52" s="7">
        <v>0</v>
      </c>
    </row>
    <row r="53" spans="1:6">
      <c r="A53" s="17" t="s">
        <v>30</v>
      </c>
      <c r="B53" s="7">
        <v>0</v>
      </c>
      <c r="C53" s="7">
        <v>0</v>
      </c>
      <c r="D53" s="8" t="s">
        <v>29</v>
      </c>
      <c r="E53" s="7">
        <v>0</v>
      </c>
      <c r="F53" s="7">
        <v>0</v>
      </c>
    </row>
    <row r="54" spans="1:6">
      <c r="A54" s="17" t="s">
        <v>28</v>
      </c>
      <c r="B54" s="12">
        <v>-12802951.41</v>
      </c>
      <c r="C54" s="12">
        <v>-10050462.98</v>
      </c>
      <c r="D54" s="19" t="s">
        <v>27</v>
      </c>
      <c r="E54" s="7">
        <v>0</v>
      </c>
      <c r="F54" s="7">
        <v>0</v>
      </c>
    </row>
    <row r="55" spans="1:6">
      <c r="A55" s="17" t="s">
        <v>26</v>
      </c>
      <c r="B55" s="7">
        <v>0</v>
      </c>
      <c r="C55" s="7">
        <v>0</v>
      </c>
      <c r="D55" s="5"/>
      <c r="E55" s="5"/>
      <c r="F55" s="5"/>
    </row>
    <row r="56" spans="1:6">
      <c r="A56" s="17" t="s">
        <v>25</v>
      </c>
      <c r="B56" s="7">
        <v>0</v>
      </c>
      <c r="C56" s="7">
        <v>0</v>
      </c>
      <c r="D56" s="4" t="s">
        <v>24</v>
      </c>
      <c r="E56" s="18">
        <f>SUM(E49:E54)</f>
        <v>0</v>
      </c>
      <c r="F56" s="18">
        <f>SUM(F49:F54)</f>
        <v>0</v>
      </c>
    </row>
    <row r="57" spans="1:6">
      <c r="A57" s="17" t="s">
        <v>23</v>
      </c>
      <c r="B57" s="7">
        <v>0</v>
      </c>
      <c r="C57" s="7">
        <v>0</v>
      </c>
      <c r="D57" s="5"/>
      <c r="E57" s="5"/>
      <c r="F57" s="5"/>
    </row>
    <row r="58" spans="1:6">
      <c r="A58" s="5"/>
      <c r="B58" s="5"/>
      <c r="C58" s="5"/>
      <c r="D58" s="4" t="s">
        <v>22</v>
      </c>
      <c r="E58" s="3">
        <f>E46+E56</f>
        <v>22549.62</v>
      </c>
      <c r="F58" s="3">
        <f>F46+F56</f>
        <v>23955.11</v>
      </c>
    </row>
    <row r="59" spans="1:6">
      <c r="A59" s="14" t="s">
        <v>21</v>
      </c>
      <c r="B59" s="3">
        <f>SUM(B49:B57)</f>
        <v>14739121.059999999</v>
      </c>
      <c r="C59" s="3">
        <f>SUM(C49:C57)</f>
        <v>17400990.41</v>
      </c>
      <c r="D59" s="5"/>
      <c r="E59" s="5"/>
      <c r="F59" s="5"/>
    </row>
    <row r="60" spans="1:6">
      <c r="A60" s="5"/>
      <c r="B60" s="5"/>
      <c r="C60" s="5"/>
      <c r="D60" s="16" t="s">
        <v>20</v>
      </c>
      <c r="E60" s="15"/>
      <c r="F60" s="15"/>
    </row>
    <row r="61" spans="1:6">
      <c r="A61" s="14" t="s">
        <v>19</v>
      </c>
      <c r="B61" s="3">
        <f>SUM(B46+B59)</f>
        <v>27445349.169999998</v>
      </c>
      <c r="C61" s="3">
        <f>SUM(C46+C59)</f>
        <v>41562302.75</v>
      </c>
      <c r="D61" s="5"/>
      <c r="E61" s="5"/>
      <c r="F61" s="5"/>
    </row>
    <row r="62" spans="1:6">
      <c r="A62" s="5"/>
      <c r="B62" s="5"/>
      <c r="C62" s="5"/>
      <c r="D62" s="10" t="s">
        <v>18</v>
      </c>
      <c r="E62" s="12">
        <f>SUM(E63:E65)</f>
        <v>74497745.829999998</v>
      </c>
      <c r="F62" s="12">
        <f>SUM(F63:F65)</f>
        <v>74497745.829999998</v>
      </c>
    </row>
    <row r="63" spans="1:6">
      <c r="A63" s="5"/>
      <c r="B63" s="5"/>
      <c r="C63" s="5"/>
      <c r="D63" s="11" t="s">
        <v>17</v>
      </c>
      <c r="E63" s="12">
        <v>74497745.829999998</v>
      </c>
      <c r="F63" s="12">
        <v>74497745.829999998</v>
      </c>
    </row>
    <row r="64" spans="1:6">
      <c r="A64" s="5"/>
      <c r="B64" s="5"/>
      <c r="C64" s="5"/>
      <c r="D64" s="13" t="s">
        <v>16</v>
      </c>
      <c r="E64" s="9">
        <v>0</v>
      </c>
      <c r="F64" s="9">
        <v>0</v>
      </c>
    </row>
    <row r="65" spans="1:6">
      <c r="A65" s="5"/>
      <c r="B65" s="5"/>
      <c r="C65" s="5"/>
      <c r="D65" s="11" t="s">
        <v>15</v>
      </c>
      <c r="E65" s="9">
        <v>0</v>
      </c>
      <c r="F65" s="9">
        <v>0</v>
      </c>
    </row>
    <row r="66" spans="1:6">
      <c r="A66" s="5"/>
      <c r="B66" s="5"/>
      <c r="C66" s="5"/>
      <c r="D66" s="5"/>
      <c r="E66" s="5"/>
      <c r="F66" s="5"/>
    </row>
    <row r="67" spans="1:6">
      <c r="A67" s="5"/>
      <c r="B67" s="5"/>
      <c r="C67" s="5"/>
      <c r="D67" s="10" t="s">
        <v>14</v>
      </c>
      <c r="E67" s="12">
        <f>SUM(E68:E72)</f>
        <v>-47074946.280000001</v>
      </c>
      <c r="F67" s="12">
        <f>SUM(F68:F72)</f>
        <v>-32959398.199999999</v>
      </c>
    </row>
    <row r="68" spans="1:6">
      <c r="A68" s="6"/>
      <c r="B68" s="5"/>
      <c r="C68" s="5"/>
      <c r="D68" s="11" t="s">
        <v>13</v>
      </c>
      <c r="E68" s="12">
        <v>-14115548.080000002</v>
      </c>
      <c r="F68" s="12">
        <v>-12708252.919999998</v>
      </c>
    </row>
    <row r="69" spans="1:6">
      <c r="A69" s="6"/>
      <c r="B69" s="5"/>
      <c r="C69" s="5"/>
      <c r="D69" s="11" t="s">
        <v>12</v>
      </c>
      <c r="E69" s="12">
        <v>-32959398.199999999</v>
      </c>
      <c r="F69" s="12">
        <v>-20251145.280000001</v>
      </c>
    </row>
    <row r="70" spans="1:6">
      <c r="A70" s="6"/>
      <c r="B70" s="5"/>
      <c r="C70" s="5"/>
      <c r="D70" s="11" t="s">
        <v>11</v>
      </c>
      <c r="E70" s="9">
        <v>0</v>
      </c>
      <c r="F70" s="9">
        <v>0</v>
      </c>
    </row>
    <row r="71" spans="1:6">
      <c r="A71" s="6"/>
      <c r="B71" s="5"/>
      <c r="C71" s="5"/>
      <c r="D71" s="11" t="s">
        <v>10</v>
      </c>
      <c r="E71" s="9">
        <v>0</v>
      </c>
      <c r="F71" s="9">
        <v>0</v>
      </c>
    </row>
    <row r="72" spans="1:6">
      <c r="A72" s="6"/>
      <c r="B72" s="5"/>
      <c r="C72" s="5"/>
      <c r="D72" s="11" t="s">
        <v>9</v>
      </c>
      <c r="E72" s="9">
        <v>0</v>
      </c>
      <c r="F72" s="9">
        <v>0</v>
      </c>
    </row>
    <row r="73" spans="1:6">
      <c r="A73" s="6"/>
      <c r="B73" s="5"/>
      <c r="C73" s="5"/>
      <c r="D73" s="5"/>
      <c r="E73" s="5"/>
      <c r="F73" s="5"/>
    </row>
    <row r="74" spans="1:6">
      <c r="A74" s="6"/>
      <c r="B74" s="5"/>
      <c r="C74" s="5"/>
      <c r="D74" s="10" t="s">
        <v>8</v>
      </c>
      <c r="E74" s="9">
        <f>E75+E76</f>
        <v>0</v>
      </c>
      <c r="F74" s="9">
        <f>F75+F76</f>
        <v>0</v>
      </c>
    </row>
    <row r="75" spans="1:6">
      <c r="A75" s="6"/>
      <c r="B75" s="5"/>
      <c r="C75" s="5"/>
      <c r="D75" s="8" t="s">
        <v>7</v>
      </c>
      <c r="E75" s="7">
        <v>0</v>
      </c>
      <c r="F75" s="7">
        <v>0</v>
      </c>
    </row>
    <row r="76" spans="1:6">
      <c r="A76" s="6"/>
      <c r="B76" s="5"/>
      <c r="C76" s="5"/>
      <c r="D76" s="8" t="s">
        <v>6</v>
      </c>
      <c r="E76" s="7">
        <v>0</v>
      </c>
      <c r="F76" s="7">
        <v>0</v>
      </c>
    </row>
    <row r="77" spans="1:6">
      <c r="A77" s="6"/>
      <c r="B77" s="5"/>
      <c r="C77" s="5"/>
      <c r="D77" s="5"/>
      <c r="E77" s="5"/>
      <c r="F77" s="5"/>
    </row>
    <row r="78" spans="1:6">
      <c r="A78" s="6"/>
      <c r="B78" s="5"/>
      <c r="C78" s="5"/>
      <c r="D78" s="4" t="s">
        <v>5</v>
      </c>
      <c r="E78" s="3">
        <f>E62+E67+E74</f>
        <v>27422799.549999997</v>
      </c>
      <c r="F78" s="3">
        <f>F62+F67+F74</f>
        <v>41538347.629999995</v>
      </c>
    </row>
    <row r="79" spans="1:6">
      <c r="A79" s="6"/>
      <c r="B79" s="5"/>
      <c r="C79" s="5"/>
      <c r="D79" s="5"/>
      <c r="E79" s="5"/>
      <c r="F79" s="5"/>
    </row>
    <row r="80" spans="1:6">
      <c r="A80" s="6"/>
      <c r="B80" s="5"/>
      <c r="C80" s="5"/>
      <c r="D80" s="4" t="s">
        <v>4</v>
      </c>
      <c r="E80" s="3">
        <f>E58+E78</f>
        <v>27445349.169999998</v>
      </c>
      <c r="F80" s="3">
        <f>F58+F78</f>
        <v>41562302.739999995</v>
      </c>
    </row>
    <row r="81" spans="1:4"/>
    <row r="82" spans="1:4"/>
    <row r="83" spans="1:4">
      <c r="A83" s="2" t="s">
        <v>3</v>
      </c>
      <c r="D83" s="2" t="s">
        <v>2</v>
      </c>
    </row>
    <row r="84" spans="1:4">
      <c r="A84" s="2" t="s">
        <v>1</v>
      </c>
      <c r="D84" s="2" t="s">
        <v>0</v>
      </c>
    </row>
    <row r="85" spans="1:4"/>
    <row r="86" spans="1:4"/>
    <row r="87" spans="1:4"/>
    <row r="88" spans="1:4"/>
    <row r="89" spans="1:4"/>
    <row r="90" spans="1:4"/>
    <row r="91" spans="1:4"/>
    <row r="92" spans="1:4"/>
    <row r="93" spans="1:4"/>
    <row r="94" spans="1:4"/>
    <row r="95" spans="1:4"/>
    <row r="96" spans="1:4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  <row r="16385" customFormat="1"/>
    <row r="16386" customFormat="1"/>
    <row r="16387" customFormat="1"/>
    <row r="16388" customFormat="1"/>
    <row r="16389" customFormat="1"/>
    <row r="16390" customFormat="1"/>
    <row r="16391" customFormat="1"/>
    <row r="16392" customFormat="1"/>
    <row r="16393" customFormat="1"/>
    <row r="16394" customFormat="1"/>
    <row r="16395" customFormat="1"/>
    <row r="16396" customFormat="1"/>
    <row r="16397" customFormat="1"/>
    <row r="16398" customFormat="1"/>
    <row r="16399" customFormat="1"/>
    <row r="16400" customFormat="1"/>
    <row r="16401" customFormat="1"/>
    <row r="16402" customFormat="1"/>
    <row r="16403" customFormat="1"/>
    <row r="16404" customFormat="1"/>
    <row r="16405" customFormat="1"/>
    <row r="16406" customFormat="1"/>
    <row r="16407" customFormat="1"/>
    <row r="16408" customFormat="1"/>
    <row r="16409" customFormat="1"/>
    <row r="16410" customFormat="1"/>
    <row r="16411" customFormat="1"/>
    <row r="16412" customFormat="1"/>
    <row r="16413" customFormat="1"/>
    <row r="16414" customFormat="1"/>
    <row r="16415" customFormat="1"/>
    <row r="16416" customFormat="1"/>
    <row r="16417" customFormat="1"/>
    <row r="16418" customFormat="1"/>
    <row r="16419" customFormat="1"/>
    <row r="16420" customFormat="1"/>
    <row r="16421" customFormat="1"/>
    <row r="16422" customFormat="1"/>
    <row r="16423" customFormat="1"/>
    <row r="16424" customFormat="1"/>
    <row r="16425" customFormat="1"/>
    <row r="16426" customFormat="1"/>
    <row r="16427" customFormat="1"/>
    <row r="16428" customFormat="1"/>
    <row r="16429" customFormat="1"/>
    <row r="16430" customFormat="1"/>
    <row r="16431" customFormat="1"/>
    <row r="16432" customFormat="1"/>
    <row r="16433" customFormat="1"/>
    <row r="16434" customFormat="1"/>
    <row r="16435" customFormat="1"/>
    <row r="16436" customFormat="1"/>
    <row r="16437" customFormat="1"/>
    <row r="16438" customFormat="1"/>
    <row r="16439" customFormat="1"/>
    <row r="16440" customFormat="1"/>
    <row r="16441" customFormat="1"/>
    <row r="16442" customFormat="1"/>
    <row r="16443" customFormat="1"/>
    <row r="16444" customFormat="1"/>
    <row r="16445" customFormat="1"/>
    <row r="16446" customFormat="1"/>
    <row r="16447" customFormat="1"/>
    <row r="16448" customFormat="1"/>
    <row r="16449" customFormat="1"/>
    <row r="16450" customFormat="1"/>
    <row r="16451" customFormat="1"/>
    <row r="16452" customFormat="1"/>
    <row r="16453" customFormat="1"/>
    <row r="16454" customFormat="1"/>
    <row r="16455" customFormat="1"/>
    <row r="16456" customFormat="1"/>
    <row r="16457" customFormat="1"/>
    <row r="16458" customFormat="1"/>
    <row r="16459" customFormat="1"/>
    <row r="16460" customFormat="1"/>
    <row r="16461" customFormat="1"/>
    <row r="16462" customFormat="1"/>
    <row r="16463" customFormat="1"/>
    <row r="16464" customFormat="1"/>
    <row r="16465" customFormat="1"/>
    <row r="16466" customFormat="1"/>
    <row r="16467" customFormat="1"/>
    <row r="16468" customFormat="1"/>
    <row r="16469" customFormat="1"/>
    <row r="16470" customFormat="1"/>
    <row r="16471" customFormat="1"/>
    <row r="16472" customFormat="1"/>
    <row r="16473" customFormat="1"/>
    <row r="16474" customFormat="1"/>
    <row r="16475" customFormat="1"/>
    <row r="16476" customFormat="1"/>
    <row r="16477" customFormat="1"/>
    <row r="16478" customFormat="1"/>
    <row r="16479" customFormat="1"/>
    <row r="16480" customFormat="1"/>
    <row r="16481" customFormat="1"/>
    <row r="16482" customFormat="1"/>
    <row r="16483" customFormat="1"/>
    <row r="16484" customFormat="1"/>
    <row r="16485" customFormat="1"/>
    <row r="16486" customFormat="1"/>
    <row r="16487" customFormat="1"/>
    <row r="16488" customFormat="1"/>
    <row r="16489" customFormat="1"/>
    <row r="16490" customFormat="1"/>
    <row r="16491" customFormat="1"/>
    <row r="16492" customFormat="1"/>
    <row r="16493" customFormat="1"/>
    <row r="16494" customFormat="1"/>
    <row r="16495" customFormat="1"/>
    <row r="16496" customFormat="1"/>
    <row r="16497" customFormat="1"/>
    <row r="16498" customFormat="1"/>
    <row r="16499" customFormat="1"/>
    <row r="16500" customFormat="1"/>
    <row r="16501" customFormat="1"/>
    <row r="16502" customFormat="1"/>
    <row r="16503" customFormat="1"/>
    <row r="16504" customFormat="1"/>
    <row r="16505" customFormat="1"/>
    <row r="16506" customFormat="1"/>
    <row r="16507" customFormat="1"/>
    <row r="16508" customFormat="1"/>
    <row r="16509" customFormat="1"/>
    <row r="16510" customFormat="1"/>
    <row r="16511" customFormat="1"/>
    <row r="16512" customFormat="1"/>
    <row r="16513" customFormat="1"/>
    <row r="16514" customFormat="1"/>
    <row r="16515" customFormat="1"/>
    <row r="16516" customFormat="1"/>
    <row r="16517" customFormat="1"/>
    <row r="16518" customFormat="1"/>
    <row r="16519" customFormat="1"/>
    <row r="16520" customFormat="1"/>
    <row r="16521" customFormat="1"/>
    <row r="16522" customFormat="1"/>
    <row r="16523" customFormat="1"/>
    <row r="16524" customFormat="1"/>
    <row r="16525" customFormat="1"/>
    <row r="16526" customFormat="1"/>
    <row r="16527" customFormat="1"/>
    <row r="16528" customFormat="1"/>
    <row r="16529" customFormat="1"/>
    <row r="16530" customFormat="1"/>
    <row r="16531" customFormat="1"/>
    <row r="16532" customFormat="1"/>
    <row r="16533" customFormat="1"/>
    <row r="16534" customFormat="1"/>
    <row r="16535" customFormat="1"/>
    <row r="16536" customFormat="1"/>
    <row r="16537" customFormat="1"/>
    <row r="16538" customFormat="1"/>
    <row r="16539" customFormat="1"/>
    <row r="16540" customFormat="1"/>
    <row r="16541" customFormat="1"/>
    <row r="16542" customFormat="1"/>
    <row r="16543" customFormat="1"/>
    <row r="16544" customFormat="1"/>
    <row r="16545" customFormat="1"/>
    <row r="16546" customFormat="1"/>
    <row r="16547" customFormat="1"/>
    <row r="16548" customFormat="1"/>
    <row r="16549" customFormat="1"/>
    <row r="16550" customFormat="1"/>
    <row r="16551" customFormat="1"/>
    <row r="16552" customFormat="1"/>
    <row r="16553" customFormat="1"/>
    <row r="16554" customFormat="1"/>
    <row r="16555" customFormat="1"/>
    <row r="16556" customFormat="1"/>
    <row r="16557" customFormat="1"/>
    <row r="16558" customFormat="1"/>
    <row r="16559" customFormat="1"/>
    <row r="16560" customFormat="1"/>
    <row r="16561" customFormat="1"/>
    <row r="16562" customFormat="1"/>
    <row r="16563" customFormat="1"/>
    <row r="16564" customFormat="1"/>
    <row r="16565" customFormat="1"/>
    <row r="16566" customFormat="1"/>
    <row r="16567" customFormat="1"/>
    <row r="16568" customFormat="1"/>
    <row r="16569" customFormat="1"/>
    <row r="16570" customFormat="1"/>
    <row r="16571" customFormat="1"/>
    <row r="16572" customFormat="1"/>
    <row r="16573" customFormat="1"/>
    <row r="16574" customFormat="1"/>
    <row r="16575" customFormat="1"/>
    <row r="16576" customFormat="1"/>
    <row r="16577" customFormat="1"/>
    <row r="16578" customFormat="1"/>
    <row r="16579" customFormat="1"/>
    <row r="16580" customFormat="1"/>
    <row r="16581" customFormat="1"/>
    <row r="16582" customFormat="1"/>
    <row r="16583" customFormat="1"/>
    <row r="16584" customFormat="1"/>
    <row r="16585" customFormat="1"/>
    <row r="16586" customFormat="1"/>
    <row r="16587" customFormat="1"/>
    <row r="16588" customFormat="1"/>
    <row r="16589" customFormat="1"/>
    <row r="16590" customFormat="1"/>
    <row r="16591" customFormat="1"/>
    <row r="16592" customFormat="1"/>
    <row r="16593" customFormat="1"/>
    <row r="16594" customFormat="1"/>
    <row r="16595" customFormat="1"/>
    <row r="16596" customFormat="1"/>
    <row r="16597" customFormat="1"/>
    <row r="16598" customFormat="1"/>
    <row r="16599" customFormat="1"/>
    <row r="16600" customFormat="1"/>
    <row r="16601" customFormat="1"/>
    <row r="16602" customFormat="1"/>
    <row r="16603" customFormat="1"/>
    <row r="16604" customFormat="1"/>
    <row r="16605" customFormat="1"/>
    <row r="16606" customFormat="1"/>
    <row r="16607" customFormat="1"/>
    <row r="16608" customFormat="1"/>
    <row r="16609" customFormat="1"/>
    <row r="16610" customFormat="1"/>
    <row r="16611" customFormat="1"/>
    <row r="16612" customFormat="1"/>
    <row r="16613" customFormat="1"/>
    <row r="16614" customFormat="1"/>
    <row r="16615" customFormat="1"/>
    <row r="16616" customFormat="1"/>
    <row r="16617" customFormat="1"/>
    <row r="16618" customFormat="1"/>
    <row r="16619" customFormat="1"/>
    <row r="16620" customFormat="1"/>
    <row r="16621" customFormat="1"/>
    <row r="16622" customFormat="1"/>
    <row r="16623" customFormat="1"/>
    <row r="16624" customFormat="1"/>
    <row r="16625" customFormat="1"/>
    <row r="16626" customFormat="1"/>
    <row r="16627" customFormat="1"/>
    <row r="16628" customFormat="1"/>
    <row r="16629" customFormat="1"/>
    <row r="16630" customFormat="1"/>
    <row r="16631" customFormat="1"/>
    <row r="16632" customFormat="1"/>
    <row r="16633" customFormat="1"/>
    <row r="16634" customFormat="1"/>
    <row r="16635" customFormat="1"/>
    <row r="16636" customFormat="1"/>
    <row r="16637" customFormat="1"/>
    <row r="16638" customFormat="1"/>
    <row r="16639" customFormat="1"/>
    <row r="16640" customFormat="1"/>
    <row r="16641" customFormat="1"/>
    <row r="16642" customFormat="1"/>
    <row r="16643" customFormat="1"/>
    <row r="16644" customFormat="1"/>
    <row r="16645" customFormat="1"/>
    <row r="16646" customFormat="1"/>
    <row r="16647" customFormat="1"/>
    <row r="16648" customFormat="1"/>
    <row r="16649" customFormat="1"/>
    <row r="16650" customFormat="1"/>
    <row r="16651" customFormat="1"/>
    <row r="16652" customFormat="1"/>
    <row r="16653" customFormat="1"/>
    <row r="16654" customFormat="1"/>
    <row r="16655" customFormat="1"/>
    <row r="16656" customFormat="1"/>
    <row r="16657" customFormat="1"/>
    <row r="16658" customFormat="1"/>
    <row r="16659" customFormat="1"/>
    <row r="16660" customFormat="1"/>
    <row r="16661" customFormat="1"/>
    <row r="16662" customFormat="1"/>
    <row r="16663" customFormat="1"/>
    <row r="16664" customFormat="1"/>
    <row r="16665" customFormat="1"/>
    <row r="16666" customFormat="1"/>
    <row r="16667" customFormat="1"/>
    <row r="16668" customFormat="1"/>
    <row r="16669" customFormat="1"/>
    <row r="16670" customFormat="1"/>
    <row r="16671" customFormat="1"/>
    <row r="16672" customFormat="1"/>
    <row r="16673" customFormat="1"/>
    <row r="16674" customFormat="1"/>
    <row r="16675" customFormat="1"/>
    <row r="16676" customFormat="1"/>
    <row r="16677" customFormat="1"/>
    <row r="16678" customFormat="1"/>
    <row r="16679" customFormat="1"/>
    <row r="16680" customFormat="1"/>
    <row r="16681" customFormat="1"/>
    <row r="16682" customFormat="1"/>
    <row r="16683" customFormat="1"/>
    <row r="16684" customFormat="1"/>
    <row r="16685" customFormat="1"/>
    <row r="16686" customFormat="1"/>
    <row r="16687" customFormat="1"/>
    <row r="16688" customFormat="1"/>
    <row r="16689" customFormat="1"/>
    <row r="16690" customFormat="1"/>
    <row r="16691" customFormat="1"/>
    <row r="16692" customFormat="1"/>
    <row r="16693" customFormat="1"/>
    <row r="16694" customFormat="1"/>
    <row r="16695" customFormat="1"/>
    <row r="16696" customFormat="1"/>
    <row r="16697" customFormat="1"/>
    <row r="16698" customFormat="1"/>
    <row r="16699" customFormat="1"/>
    <row r="16700" customFormat="1"/>
    <row r="16701" customFormat="1"/>
    <row r="16702" customFormat="1"/>
    <row r="16703" customFormat="1"/>
    <row r="16704" customFormat="1"/>
    <row r="16705" customFormat="1"/>
    <row r="16706" customFormat="1"/>
    <row r="16707" customFormat="1"/>
    <row r="16708" customFormat="1"/>
    <row r="16709" customFormat="1"/>
    <row r="16710" customFormat="1"/>
    <row r="16711" customFormat="1"/>
    <row r="16712" customFormat="1"/>
    <row r="16713" customFormat="1"/>
    <row r="16714" customFormat="1"/>
    <row r="16715" customFormat="1"/>
    <row r="16716" customFormat="1"/>
    <row r="16717" customFormat="1"/>
    <row r="16718" customFormat="1"/>
    <row r="16719" customFormat="1"/>
    <row r="16720" customFormat="1"/>
    <row r="16721" customFormat="1"/>
    <row r="16722" customFormat="1"/>
    <row r="16723" customFormat="1"/>
    <row r="16724" customFormat="1"/>
    <row r="16725" customFormat="1"/>
    <row r="16726" customFormat="1"/>
    <row r="16727" customFormat="1"/>
    <row r="16728" customFormat="1"/>
    <row r="16729" customFormat="1"/>
    <row r="16730" customFormat="1"/>
    <row r="16731" customFormat="1"/>
    <row r="16732" customFormat="1"/>
    <row r="16733" customFormat="1"/>
    <row r="16734" customFormat="1"/>
    <row r="16735" customFormat="1"/>
    <row r="16736" customFormat="1"/>
    <row r="16737" customFormat="1"/>
    <row r="16738" customFormat="1"/>
    <row r="16739" customFormat="1"/>
    <row r="16740" customFormat="1"/>
    <row r="16741" customFormat="1"/>
    <row r="16742" customFormat="1"/>
    <row r="16743" customFormat="1"/>
    <row r="16744" customFormat="1"/>
    <row r="16745" customFormat="1"/>
    <row r="16746" customFormat="1"/>
    <row r="16747" customFormat="1"/>
    <row r="16748" customFormat="1"/>
    <row r="16749" customFormat="1"/>
    <row r="16750" customFormat="1"/>
    <row r="16751" customFormat="1"/>
    <row r="16752" customFormat="1"/>
    <row r="16753" customFormat="1"/>
    <row r="16754" customFormat="1"/>
    <row r="16755" customFormat="1"/>
    <row r="16756" customFormat="1"/>
    <row r="16757" customFormat="1"/>
    <row r="16758" customFormat="1"/>
    <row r="16759" customFormat="1"/>
    <row r="16760" customFormat="1"/>
    <row r="16761" customFormat="1"/>
    <row r="16762" customFormat="1"/>
    <row r="16763" customFormat="1"/>
    <row r="16764" customFormat="1"/>
    <row r="16765" customFormat="1"/>
    <row r="16766" customFormat="1"/>
    <row r="16767" customFormat="1"/>
    <row r="16768" customFormat="1"/>
    <row r="16769" customFormat="1"/>
    <row r="16770" customFormat="1"/>
    <row r="16771" customFormat="1"/>
    <row r="16772" customFormat="1"/>
    <row r="16773" customFormat="1"/>
    <row r="16774" customFormat="1"/>
    <row r="16775" customFormat="1"/>
    <row r="16776" customFormat="1"/>
    <row r="16777" customFormat="1"/>
    <row r="16778" customFormat="1"/>
    <row r="16779" customFormat="1"/>
    <row r="16780" customFormat="1"/>
    <row r="16781" customFormat="1"/>
    <row r="16782" customFormat="1"/>
    <row r="16783" customFormat="1"/>
    <row r="16784" customFormat="1"/>
    <row r="16785" customFormat="1"/>
    <row r="16786" customFormat="1"/>
    <row r="16787" customFormat="1"/>
    <row r="16788" customFormat="1"/>
    <row r="16789" customFormat="1"/>
    <row r="16790" customFormat="1"/>
    <row r="16791" customFormat="1"/>
    <row r="16792" customFormat="1"/>
    <row r="16793" customFormat="1"/>
    <row r="16794" customFormat="1"/>
    <row r="16795" customFormat="1"/>
    <row r="16796" customFormat="1"/>
    <row r="16797" customFormat="1"/>
    <row r="16798" customFormat="1"/>
    <row r="16799" customFormat="1"/>
    <row r="16800" customFormat="1"/>
    <row r="16801" customFormat="1"/>
    <row r="16802" customFormat="1"/>
    <row r="16803" customFormat="1"/>
    <row r="16804" customFormat="1"/>
    <row r="16805" customFormat="1"/>
    <row r="16806" customFormat="1"/>
    <row r="16807" customFormat="1"/>
    <row r="16808" customFormat="1"/>
    <row r="16809" customFormat="1"/>
    <row r="16810" customFormat="1"/>
    <row r="16811" customFormat="1"/>
    <row r="16812" customFormat="1"/>
    <row r="16813" customFormat="1"/>
    <row r="16814" customFormat="1"/>
    <row r="16815" customFormat="1"/>
    <row r="16816" customFormat="1"/>
    <row r="16817" customFormat="1"/>
    <row r="16818" customFormat="1"/>
    <row r="16819" customFormat="1"/>
    <row r="16820" customFormat="1"/>
    <row r="16821" customFormat="1"/>
    <row r="16822" customFormat="1"/>
    <row r="16823" customFormat="1"/>
    <row r="16824" customFormat="1"/>
    <row r="16825" customFormat="1"/>
    <row r="16826" customFormat="1"/>
    <row r="16827" customFormat="1"/>
    <row r="16828" customFormat="1"/>
    <row r="16829" customFormat="1"/>
    <row r="16830" customFormat="1"/>
    <row r="16831" customFormat="1"/>
    <row r="16832" customFormat="1"/>
    <row r="16833" customFormat="1"/>
    <row r="16834" customFormat="1"/>
    <row r="16835" customFormat="1"/>
    <row r="16836" customFormat="1"/>
    <row r="16837" customFormat="1"/>
    <row r="16838" customFormat="1"/>
    <row r="16839" customFormat="1"/>
    <row r="16840" customFormat="1"/>
    <row r="16841" customFormat="1"/>
    <row r="16842" customFormat="1"/>
    <row r="16843" customFormat="1"/>
    <row r="16844" customFormat="1"/>
    <row r="16845" customFormat="1"/>
    <row r="16846" customFormat="1"/>
    <row r="16847" customFormat="1"/>
    <row r="16848" customFormat="1"/>
    <row r="16849" customFormat="1"/>
    <row r="16850" customFormat="1"/>
    <row r="16851" customFormat="1"/>
    <row r="16852" customFormat="1"/>
    <row r="16853" customFormat="1"/>
    <row r="16854" customFormat="1"/>
    <row r="16855" customFormat="1"/>
    <row r="16856" customFormat="1"/>
    <row r="16857" customFormat="1"/>
    <row r="16858" customFormat="1"/>
    <row r="16859" customFormat="1"/>
    <row r="16860" customFormat="1"/>
    <row r="16861" customFormat="1"/>
    <row r="16862" customFormat="1"/>
    <row r="16863" customFormat="1"/>
    <row r="16864" customFormat="1"/>
    <row r="16865" customFormat="1"/>
    <row r="16866" customFormat="1"/>
    <row r="16867" customFormat="1"/>
    <row r="16868" customFormat="1"/>
    <row r="16869" customFormat="1"/>
    <row r="16870" customFormat="1"/>
    <row r="16871" customFormat="1"/>
    <row r="16872" customFormat="1"/>
    <row r="16873" customFormat="1"/>
    <row r="16874" customFormat="1"/>
    <row r="16875" customFormat="1"/>
    <row r="16876" customFormat="1"/>
    <row r="16877" customFormat="1"/>
    <row r="16878" customFormat="1"/>
    <row r="16879" customFormat="1"/>
    <row r="16880" customFormat="1"/>
    <row r="16881" customFormat="1"/>
    <row r="16882" customFormat="1"/>
    <row r="16883" customFormat="1"/>
    <row r="16884" customFormat="1"/>
    <row r="16885" customFormat="1"/>
    <row r="16886" customFormat="1"/>
    <row r="16887" customFormat="1"/>
    <row r="16888" customFormat="1"/>
    <row r="16889" customFormat="1"/>
    <row r="16890" customFormat="1"/>
    <row r="16891" customFormat="1"/>
    <row r="16892" customFormat="1"/>
    <row r="16893" customFormat="1"/>
    <row r="16894" customFormat="1"/>
    <row r="16895" customFormat="1"/>
    <row r="16896" customFormat="1"/>
    <row r="16897" customFormat="1"/>
    <row r="16898" customFormat="1"/>
    <row r="16899" customFormat="1"/>
    <row r="16900" customFormat="1"/>
    <row r="16901" customFormat="1"/>
    <row r="16902" customFormat="1"/>
    <row r="16903" customFormat="1"/>
    <row r="16904" customFormat="1"/>
    <row r="16905" customFormat="1"/>
    <row r="16906" customFormat="1"/>
    <row r="16907" customFormat="1"/>
    <row r="16908" customFormat="1"/>
    <row r="16909" customFormat="1"/>
    <row r="16910" customFormat="1"/>
    <row r="16911" customFormat="1"/>
    <row r="16912" customFormat="1"/>
    <row r="16913" customFormat="1"/>
    <row r="16914" customFormat="1"/>
    <row r="16915" customFormat="1"/>
    <row r="16916" customFormat="1"/>
    <row r="16917" customFormat="1"/>
    <row r="16918" customFormat="1"/>
    <row r="16919" customFormat="1"/>
    <row r="16920" customFormat="1"/>
    <row r="16921" customFormat="1"/>
    <row r="16922" customFormat="1"/>
    <row r="16923" customFormat="1"/>
    <row r="16924" customFormat="1"/>
    <row r="16925" customFormat="1"/>
    <row r="16926" customFormat="1"/>
    <row r="16927" customFormat="1"/>
    <row r="16928" customFormat="1"/>
    <row r="16929" customFormat="1"/>
    <row r="16930" customFormat="1"/>
    <row r="16931" customFormat="1"/>
    <row r="16932" customFormat="1"/>
    <row r="16933" customFormat="1"/>
    <row r="16934" customFormat="1"/>
    <row r="16935" customFormat="1"/>
    <row r="16936" customFormat="1"/>
    <row r="16937" customFormat="1"/>
    <row r="16938" customFormat="1"/>
    <row r="16939" customFormat="1"/>
    <row r="16940" customFormat="1"/>
    <row r="16941" customFormat="1"/>
    <row r="16942" customFormat="1"/>
    <row r="16943" customFormat="1"/>
    <row r="16944" customFormat="1"/>
    <row r="16945" customFormat="1"/>
    <row r="16946" customFormat="1"/>
    <row r="16947" customFormat="1"/>
    <row r="16948" customFormat="1"/>
    <row r="16949" customFormat="1"/>
    <row r="16950" customFormat="1"/>
    <row r="16951" customFormat="1"/>
    <row r="16952" customFormat="1"/>
    <row r="16953" customFormat="1"/>
    <row r="16954" customFormat="1"/>
    <row r="16955" customFormat="1"/>
    <row r="16956" customFormat="1"/>
    <row r="16957" customFormat="1"/>
    <row r="16958" customFormat="1"/>
    <row r="16959" customFormat="1"/>
    <row r="16960" customFormat="1"/>
    <row r="16961" customFormat="1"/>
    <row r="16962" customFormat="1"/>
    <row r="16963" customFormat="1"/>
    <row r="16964" customFormat="1"/>
    <row r="16965" customFormat="1"/>
    <row r="16966" customFormat="1"/>
    <row r="16967" customFormat="1"/>
    <row r="16968" customFormat="1"/>
    <row r="16969" customFormat="1"/>
    <row r="16970" customFormat="1"/>
    <row r="16971" customFormat="1"/>
    <row r="16972" customFormat="1"/>
    <row r="16973" customFormat="1"/>
    <row r="16974" customFormat="1"/>
    <row r="16975" customFormat="1"/>
    <row r="16976" customFormat="1"/>
    <row r="16977" customFormat="1"/>
    <row r="16978" customFormat="1"/>
    <row r="16979" customFormat="1"/>
    <row r="16980" customFormat="1"/>
    <row r="16981" customFormat="1"/>
    <row r="16982" customFormat="1"/>
    <row r="16983" customFormat="1"/>
    <row r="16984" customFormat="1"/>
    <row r="16985" customFormat="1"/>
    <row r="16986" customFormat="1"/>
    <row r="16987" customFormat="1"/>
    <row r="16988" customFormat="1"/>
    <row r="16989" customFormat="1"/>
    <row r="16990" customFormat="1"/>
    <row r="16991" customFormat="1"/>
    <row r="16992" customFormat="1"/>
    <row r="16993" customFormat="1"/>
    <row r="16994" customFormat="1"/>
    <row r="16995" customFormat="1"/>
    <row r="16996" customFormat="1"/>
    <row r="16997" customFormat="1"/>
    <row r="16998" customFormat="1"/>
    <row r="16999" customFormat="1"/>
    <row r="17000" customFormat="1"/>
    <row r="17001" customFormat="1"/>
    <row r="17002" customFormat="1"/>
    <row r="17003" customFormat="1"/>
    <row r="17004" customFormat="1"/>
    <row r="17005" customFormat="1"/>
    <row r="17006" customFormat="1"/>
    <row r="17007" customFormat="1"/>
    <row r="17008" customFormat="1"/>
    <row r="17009" customFormat="1"/>
    <row r="17010" customFormat="1"/>
    <row r="17011" customFormat="1"/>
    <row r="17012" customFormat="1"/>
    <row r="17013" customFormat="1"/>
    <row r="17014" customFormat="1"/>
    <row r="17015" customFormat="1"/>
    <row r="17016" customFormat="1"/>
    <row r="17017" customFormat="1"/>
    <row r="17018" customFormat="1"/>
    <row r="17019" customFormat="1"/>
    <row r="17020" customFormat="1"/>
    <row r="17021" customFormat="1"/>
    <row r="17022" customFormat="1"/>
    <row r="17023" customFormat="1"/>
    <row r="17024" customFormat="1"/>
    <row r="17025" customFormat="1"/>
    <row r="17026" customFormat="1"/>
    <row r="17027" customFormat="1"/>
    <row r="17028" customFormat="1"/>
    <row r="17029" customFormat="1"/>
    <row r="17030" customFormat="1"/>
    <row r="17031" customFormat="1"/>
    <row r="17032" customFormat="1"/>
    <row r="17033" customFormat="1"/>
    <row r="17034" customFormat="1"/>
    <row r="17035" customFormat="1"/>
    <row r="17036" customFormat="1"/>
    <row r="17037" customFormat="1"/>
    <row r="17038" customFormat="1"/>
    <row r="17039" customFormat="1"/>
    <row r="17040" customFormat="1"/>
    <row r="17041" customFormat="1"/>
    <row r="17042" customFormat="1"/>
    <row r="17043" customFormat="1"/>
    <row r="17044" customFormat="1"/>
    <row r="17045" customFormat="1"/>
    <row r="17046" customFormat="1"/>
    <row r="17047" customFormat="1"/>
    <row r="17048" customFormat="1"/>
    <row r="17049" customFormat="1"/>
    <row r="17050" customFormat="1"/>
    <row r="17051" customFormat="1"/>
    <row r="17052" customFormat="1"/>
    <row r="17053" customFormat="1"/>
    <row r="17054" customFormat="1"/>
    <row r="17055" customFormat="1"/>
    <row r="17056" customFormat="1"/>
    <row r="17057" customFormat="1"/>
    <row r="17058" customFormat="1"/>
    <row r="17059" customFormat="1"/>
    <row r="17060" customFormat="1"/>
    <row r="17061" customFormat="1"/>
    <row r="17062" customFormat="1"/>
    <row r="17063" customFormat="1"/>
    <row r="17064" customFormat="1"/>
    <row r="17065" customFormat="1"/>
    <row r="17066" customFormat="1"/>
    <row r="17067" customFormat="1"/>
    <row r="17068" customFormat="1"/>
    <row r="17069" customFormat="1"/>
    <row r="17070" customFormat="1"/>
    <row r="17071" customFormat="1"/>
    <row r="17072" customFormat="1"/>
    <row r="17073" customFormat="1"/>
    <row r="17074" customFormat="1"/>
    <row r="17075" customFormat="1"/>
    <row r="17076" customFormat="1"/>
    <row r="17077" customFormat="1"/>
    <row r="17078" customFormat="1"/>
    <row r="17079" customFormat="1"/>
    <row r="17080" customFormat="1"/>
    <row r="17081" customFormat="1"/>
    <row r="17082" customFormat="1"/>
    <row r="17083" customFormat="1"/>
    <row r="17084" customFormat="1"/>
    <row r="17085" customFormat="1"/>
    <row r="17086" customFormat="1"/>
    <row r="17087" customFormat="1"/>
    <row r="17088" customFormat="1"/>
    <row r="17089" customFormat="1"/>
    <row r="17090" customFormat="1"/>
    <row r="17091" customFormat="1"/>
    <row r="17092" customFormat="1"/>
    <row r="17093" customFormat="1"/>
    <row r="17094" customFormat="1"/>
    <row r="17095" customFormat="1"/>
    <row r="17096" customFormat="1"/>
    <row r="17097" customFormat="1"/>
    <row r="17098" customFormat="1"/>
    <row r="17099" customFormat="1"/>
    <row r="17100" customFormat="1"/>
    <row r="17101" customFormat="1"/>
    <row r="17102" customFormat="1"/>
    <row r="17103" customFormat="1"/>
    <row r="17104" customFormat="1"/>
    <row r="17105" customFormat="1"/>
    <row r="17106" customFormat="1"/>
    <row r="17107" customFormat="1"/>
    <row r="17108" customFormat="1"/>
    <row r="17109" customFormat="1"/>
    <row r="17110" customFormat="1"/>
    <row r="17111" customFormat="1"/>
    <row r="17112" customFormat="1"/>
    <row r="17113" customFormat="1"/>
    <row r="17114" customFormat="1"/>
    <row r="17115" customFormat="1"/>
    <row r="17116" customFormat="1"/>
    <row r="17117" customFormat="1"/>
    <row r="17118" customFormat="1"/>
    <row r="17119" customFormat="1"/>
    <row r="17120" customFormat="1"/>
    <row r="17121" customFormat="1"/>
    <row r="17122" customFormat="1"/>
    <row r="17123" customFormat="1"/>
    <row r="17124" customFormat="1"/>
    <row r="17125" customFormat="1"/>
    <row r="17126" customFormat="1"/>
    <row r="17127" customFormat="1"/>
    <row r="17128" customFormat="1"/>
    <row r="17129" customFormat="1"/>
    <row r="17130" customFormat="1"/>
    <row r="17131" customFormat="1"/>
    <row r="17132" customFormat="1"/>
    <row r="17133" customFormat="1"/>
    <row r="17134" customFormat="1"/>
    <row r="17135" customFormat="1"/>
    <row r="17136" customFormat="1"/>
    <row r="17137" customFormat="1"/>
    <row r="17138" customFormat="1"/>
    <row r="17139" customFormat="1"/>
    <row r="17140" customFormat="1"/>
    <row r="17141" customFormat="1"/>
    <row r="17142" customFormat="1"/>
    <row r="17143" customFormat="1"/>
    <row r="17144" customFormat="1"/>
    <row r="17145" customFormat="1"/>
    <row r="17146" customFormat="1"/>
    <row r="17147" customFormat="1"/>
    <row r="17148" customFormat="1"/>
    <row r="17149" customFormat="1"/>
    <row r="17150" customFormat="1"/>
    <row r="17151" customFormat="1"/>
    <row r="17152" customFormat="1"/>
    <row r="17153" customFormat="1"/>
    <row r="17154" customFormat="1"/>
    <row r="17155" customFormat="1"/>
    <row r="17156" customFormat="1"/>
    <row r="17157" customFormat="1"/>
    <row r="17158" customFormat="1"/>
    <row r="17159" customFormat="1"/>
    <row r="17160" customFormat="1"/>
    <row r="17161" customFormat="1"/>
    <row r="17162" customFormat="1"/>
    <row r="17163" customFormat="1"/>
    <row r="17164" customFormat="1"/>
    <row r="17165" customFormat="1"/>
    <row r="17166" customFormat="1"/>
    <row r="17167" customFormat="1"/>
    <row r="17168" customFormat="1"/>
    <row r="17169" customFormat="1"/>
    <row r="17170" customFormat="1"/>
    <row r="17171" customFormat="1"/>
    <row r="17172" customFormat="1"/>
    <row r="17173" customFormat="1"/>
    <row r="17174" customFormat="1"/>
    <row r="17175" customFormat="1"/>
    <row r="17176" customFormat="1"/>
    <row r="17177" customFormat="1"/>
    <row r="17178" customFormat="1"/>
    <row r="17179" customFormat="1"/>
    <row r="17180" customFormat="1"/>
    <row r="17181" customFormat="1"/>
    <row r="17182" customFormat="1"/>
    <row r="17183" customFormat="1"/>
    <row r="17184" customFormat="1"/>
    <row r="17185" customFormat="1"/>
    <row r="17186" customFormat="1"/>
    <row r="17187" customFormat="1"/>
    <row r="17188" customFormat="1"/>
    <row r="17189" customFormat="1"/>
    <row r="17190" customFormat="1"/>
    <row r="17191" customFormat="1"/>
    <row r="17192" customFormat="1"/>
    <row r="17193" customFormat="1"/>
    <row r="17194" customFormat="1"/>
    <row r="17195" customFormat="1"/>
    <row r="17196" customFormat="1"/>
    <row r="17197" customFormat="1"/>
    <row r="17198" customFormat="1"/>
    <row r="17199" customFormat="1"/>
    <row r="17200" customFormat="1"/>
    <row r="17201" customFormat="1"/>
    <row r="17202" customFormat="1"/>
    <row r="17203" customFormat="1"/>
    <row r="17204" customFormat="1"/>
    <row r="17205" customFormat="1"/>
    <row r="17206" customFormat="1"/>
    <row r="17207" customFormat="1"/>
    <row r="17208" customFormat="1"/>
    <row r="17209" customFormat="1"/>
    <row r="17210" customFormat="1"/>
    <row r="17211" customFormat="1"/>
    <row r="17212" customFormat="1"/>
    <row r="17213" customFormat="1"/>
    <row r="17214" customFormat="1"/>
    <row r="17215" customFormat="1"/>
    <row r="17216" customFormat="1"/>
    <row r="17217" customFormat="1"/>
    <row r="17218" customFormat="1"/>
    <row r="17219" customFormat="1"/>
    <row r="17220" customFormat="1"/>
    <row r="17221" customFormat="1"/>
    <row r="17222" customFormat="1"/>
    <row r="17223" customFormat="1"/>
    <row r="17224" customFormat="1"/>
    <row r="17225" customFormat="1"/>
    <row r="17226" customFormat="1"/>
    <row r="17227" customFormat="1"/>
    <row r="17228" customFormat="1"/>
    <row r="17229" customFormat="1"/>
    <row r="17230" customFormat="1"/>
    <row r="17231" customFormat="1"/>
    <row r="17232" customFormat="1"/>
    <row r="17233" customFormat="1"/>
    <row r="17234" customFormat="1"/>
    <row r="17235" customFormat="1"/>
    <row r="17236" customFormat="1"/>
    <row r="17237" customFormat="1"/>
    <row r="17238" customFormat="1"/>
    <row r="17239" customFormat="1"/>
    <row r="17240" customFormat="1"/>
    <row r="17241" customFormat="1"/>
    <row r="17242" customFormat="1"/>
    <row r="17243" customFormat="1"/>
    <row r="17244" customFormat="1"/>
    <row r="17245" customFormat="1"/>
    <row r="17246" customFormat="1"/>
    <row r="17247" customFormat="1"/>
    <row r="17248" customFormat="1"/>
    <row r="17249" customFormat="1"/>
    <row r="17250" customFormat="1"/>
    <row r="17251" customFormat="1"/>
    <row r="17252" customFormat="1"/>
    <row r="17253" customFormat="1"/>
    <row r="17254" customFormat="1"/>
    <row r="17255" customFormat="1"/>
    <row r="17256" customFormat="1"/>
    <row r="17257" customFormat="1"/>
    <row r="17258" customFormat="1"/>
    <row r="17259" customFormat="1"/>
    <row r="17260" customFormat="1"/>
    <row r="17261" customFormat="1"/>
    <row r="17262" customFormat="1"/>
    <row r="17263" customFormat="1"/>
    <row r="17264" customFormat="1"/>
    <row r="17265" customFormat="1"/>
    <row r="17266" customFormat="1"/>
    <row r="17267" customFormat="1"/>
    <row r="17268" customFormat="1"/>
    <row r="17269" customFormat="1"/>
    <row r="17270" customFormat="1"/>
    <row r="17271" customFormat="1"/>
    <row r="17272" customFormat="1"/>
    <row r="17273" customFormat="1"/>
    <row r="17274" customFormat="1"/>
    <row r="17275" customFormat="1"/>
    <row r="17276" customFormat="1"/>
    <row r="17277" customFormat="1"/>
    <row r="17278" customFormat="1"/>
    <row r="17279" customFormat="1"/>
    <row r="17280" customFormat="1"/>
    <row r="17281" customFormat="1"/>
    <row r="17282" customFormat="1"/>
    <row r="17283" customFormat="1"/>
    <row r="17284" customFormat="1"/>
    <row r="17285" customFormat="1"/>
    <row r="17286" customFormat="1"/>
    <row r="17287" customFormat="1"/>
    <row r="17288" customFormat="1"/>
    <row r="17289" customFormat="1"/>
    <row r="17290" customFormat="1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8:F44 B8:C61 E49:F80 E46:F46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0866141732283472" right="0.70866141732283472" top="0.74803149606299213" bottom="0.74803149606299213" header="0.31496062992125984" footer="0.31496062992125984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F-1</vt:lpstr>
      <vt:lpstr>ACTIVO</vt:lpstr>
      <vt:lpstr>ACTIVO_CIRCULANTE</vt:lpstr>
      <vt:lpstr>'F-1'!Área_de_impresión</vt:lpstr>
      <vt:lpstr>ENTE_PUBLICO_F01</vt:lpstr>
      <vt:lpstr>PERIODO_INFORME_F01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2019-01-08T16:49:52Z</dcterms:created>
  <dcterms:modified xsi:type="dcterms:W3CDTF">2019-01-08T16:50:32Z</dcterms:modified>
</cp:coreProperties>
</file>