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61_IDF_PEGT_BIR_2602.xlsx 2026-07-14 14-27-32\"/>
    </mc:Choice>
  </mc:AlternateContent>
  <bookViews>
    <workbookView xWindow="0" yWindow="0" windowWidth="28800" windowHeight="10200"/>
  </bookViews>
  <sheets>
    <sheet name="Formato 4" sheetId="1" r:id="rId1"/>
  </sheets>
  <externalReferences>
    <externalReference r:id="rId2"/>
  </externalReferences>
  <definedNames>
    <definedName name="ENTE_PUBLIC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D68" i="1"/>
  <c r="C68" i="1"/>
  <c r="B68" i="1"/>
  <c r="D64" i="1"/>
  <c r="D72" i="1" s="1"/>
  <c r="D74" i="1" s="1"/>
  <c r="C64" i="1"/>
  <c r="B64" i="1"/>
  <c r="D63" i="1"/>
  <c r="C63" i="1"/>
  <c r="C72" i="1" s="1"/>
  <c r="C74" i="1" s="1"/>
  <c r="B63" i="1"/>
  <c r="B72" i="1" s="1"/>
  <c r="B74" i="1" s="1"/>
  <c r="D55" i="1"/>
  <c r="C55" i="1"/>
  <c r="B53" i="1"/>
  <c r="D49" i="1"/>
  <c r="C49" i="1"/>
  <c r="B49" i="1"/>
  <c r="B57" i="1" s="1"/>
  <c r="B59" i="1" s="1"/>
  <c r="B48" i="1"/>
  <c r="D44" i="1"/>
  <c r="C44" i="1"/>
  <c r="C11" i="1" s="1"/>
  <c r="D40" i="1"/>
  <c r="C40" i="1"/>
  <c r="B40" i="1"/>
  <c r="D37" i="1"/>
  <c r="C37" i="1"/>
  <c r="B37" i="1"/>
  <c r="B44" i="1" s="1"/>
  <c r="B11" i="1" s="1"/>
  <c r="B8" i="1" s="1"/>
  <c r="B21" i="1" s="1"/>
  <c r="B23" i="1" s="1"/>
  <c r="B25" i="1" s="1"/>
  <c r="B33" i="1" s="1"/>
  <c r="D29" i="1"/>
  <c r="C29" i="1"/>
  <c r="B29" i="1"/>
  <c r="D17" i="1"/>
  <c r="C17" i="1"/>
  <c r="D14" i="1"/>
  <c r="D53" i="1" s="1"/>
  <c r="C14" i="1"/>
  <c r="C53" i="1" s="1"/>
  <c r="C13" i="1"/>
  <c r="B13" i="1"/>
  <c r="D11" i="1"/>
  <c r="D9" i="1"/>
  <c r="D8" i="1" s="1"/>
  <c r="C9" i="1"/>
  <c r="C48" i="1" s="1"/>
  <c r="C57" i="1" s="1"/>
  <c r="C59" i="1" s="1"/>
  <c r="A4" i="1"/>
  <c r="A2" i="1"/>
  <c r="C8" i="1" l="1"/>
  <c r="C21" i="1" s="1"/>
  <c r="C23" i="1" s="1"/>
  <c r="C25" i="1" s="1"/>
  <c r="C33" i="1" s="1"/>
  <c r="D48" i="1"/>
  <c r="D57" i="1" s="1"/>
  <c r="D59" i="1" s="1"/>
  <c r="D13" i="1"/>
  <c r="D21" i="1" s="1"/>
  <c r="D23" i="1" s="1"/>
  <c r="D25" i="1" s="1"/>
  <c r="D33" i="1" s="1"/>
</calcChain>
</file>

<file path=xl/sharedStrings.xml><?xml version="1.0" encoding="utf-8"?>
<sst xmlns="http://schemas.openxmlformats.org/spreadsheetml/2006/main" count="68" uniqueCount="46">
  <si>
    <t>Formato 4 Balance Presupuestario - LDF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</si>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</sst>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2" tint="-9.9978637043366805E-2"/>
      <name val="Arial"/>
      <family val="2"/>
    </font>
    <font>
      <sz val="10"/>
      <color theme="2" tint="-9.9978637043366805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/>
    <xf numFmtId="0" fontId="3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indent="3"/>
    </xf>
    <xf numFmtId="3" fontId="3" fillId="0" borderId="13" xfId="0" applyNumberFormat="1" applyFont="1" applyBorder="1" applyProtection="1">
      <protection locked="0"/>
    </xf>
    <xf numFmtId="0" fontId="4" fillId="0" borderId="13" xfId="0" applyFont="1" applyBorder="1" applyAlignment="1">
      <alignment horizontal="left" vertical="center" indent="6"/>
    </xf>
    <xf numFmtId="3" fontId="4" fillId="0" borderId="13" xfId="0" applyNumberFormat="1" applyFont="1" applyBorder="1" applyProtection="1">
      <protection locked="0"/>
    </xf>
    <xf numFmtId="0" fontId="4" fillId="0" borderId="13" xfId="0" applyFont="1" applyBorder="1" applyAlignment="1">
      <alignment horizontal="left" vertical="center" indent="3"/>
    </xf>
    <xf numFmtId="3" fontId="4" fillId="0" borderId="13" xfId="0" applyNumberFormat="1" applyFont="1" applyBorder="1"/>
    <xf numFmtId="3" fontId="4" fillId="0" borderId="13" xfId="1" applyNumberFormat="1" applyFont="1" applyFill="1" applyBorder="1" applyProtection="1">
      <protection locked="0"/>
    </xf>
    <xf numFmtId="3" fontId="5" fillId="2" borderId="14" xfId="0" applyNumberFormat="1" applyFont="1" applyFill="1" applyBorder="1"/>
    <xf numFmtId="3" fontId="6" fillId="2" borderId="14" xfId="0" applyNumberFormat="1" applyFont="1" applyFill="1" applyBorder="1"/>
    <xf numFmtId="3" fontId="4" fillId="0" borderId="13" xfId="0" applyNumberFormat="1" applyFont="1" applyBorder="1" applyAlignment="1" applyProtection="1">
      <alignment vertical="center"/>
      <protection locked="0"/>
    </xf>
    <xf numFmtId="3" fontId="3" fillId="0" borderId="13" xfId="0" applyNumberFormat="1" applyFont="1" applyBorder="1"/>
    <xf numFmtId="0" fontId="3" fillId="0" borderId="13" xfId="0" applyFont="1" applyBorder="1" applyAlignment="1">
      <alignment horizontal="left" vertical="center" wrapText="1" indent="3"/>
    </xf>
    <xf numFmtId="0" fontId="3" fillId="0" borderId="15" xfId="0" applyFont="1" applyBorder="1" applyAlignment="1">
      <alignment horizontal="left" vertical="center" wrapText="1" indent="3"/>
    </xf>
    <xf numFmtId="3" fontId="4" fillId="0" borderId="15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3" fillId="2" borderId="12" xfId="0" applyFont="1" applyFill="1" applyBorder="1" applyAlignment="1">
      <alignment horizontal="left" vertical="center" wrapText="1" indent="3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Border="1" applyAlignment="1" applyProtection="1">
      <alignment vertical="center"/>
      <protection locked="0"/>
    </xf>
    <xf numFmtId="0" fontId="4" fillId="0" borderId="13" xfId="0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 indent="3"/>
    </xf>
    <xf numFmtId="0" fontId="4" fillId="0" borderId="16" xfId="0" applyFont="1" applyBorder="1" applyAlignment="1">
      <alignment horizontal="left" vertical="center" indent="6"/>
    </xf>
    <xf numFmtId="3" fontId="4" fillId="0" borderId="16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 wrapText="1" indent="9"/>
    </xf>
    <xf numFmtId="0" fontId="4" fillId="0" borderId="13" xfId="0" applyFont="1" applyBorder="1" applyAlignment="1">
      <alignment horizontal="left" vertical="center" indent="12"/>
    </xf>
    <xf numFmtId="3" fontId="6" fillId="2" borderId="14" xfId="0" applyNumberFormat="1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3" fontId="4" fillId="0" borderId="16" xfId="0" applyNumberFormat="1" applyFont="1" applyBorder="1" applyProtection="1">
      <protection locked="0"/>
    </xf>
    <xf numFmtId="0" fontId="4" fillId="0" borderId="0" xfId="0" applyFont="1" applyAlignment="1">
      <alignment horizontal="center"/>
    </xf>
    <xf numFmtId="43" fontId="4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61_IDF_PEGT_BIR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>Fideicomiso de Bordería e Infraestructura Rural para el Estado de Guanajuato &lt;&lt;FIBIR&gt;&gt;</v>
          </cell>
        </row>
      </sheetData>
      <sheetData sheetId="1"/>
      <sheetData sheetId="2">
        <row r="4">
          <cell r="A4" t="str">
            <v>Del 1 de enero al 30 de junio de 2026</v>
          </cell>
        </row>
      </sheetData>
      <sheetData sheetId="3"/>
      <sheetData sheetId="4">
        <row r="41">
          <cell r="E41">
            <v>10271647.469999999</v>
          </cell>
          <cell r="F41">
            <v>10271647.469999999</v>
          </cell>
        </row>
      </sheetData>
      <sheetData sheetId="5">
        <row r="9">
          <cell r="E9">
            <v>1873519.1</v>
          </cell>
          <cell r="F9">
            <v>1871788.1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outlinePr summaryBelow="0"/>
    <pageSetUpPr fitToPage="1"/>
  </sheetPr>
  <dimension ref="A1:I81"/>
  <sheetViews>
    <sheetView showGridLines="0" tabSelected="1" view="pageBreakPreview" topLeftCell="A34" zoomScale="60" zoomScaleNormal="75" workbookViewId="0">
      <selection activeCell="C49" sqref="C49"/>
    </sheetView>
  </sheetViews>
  <sheetFormatPr baseColWidth="10" defaultColWidth="11" defaultRowHeight="15" x14ac:dyDescent="0.25"/>
  <cols>
    <col min="1" max="1" width="127.5703125" bestFit="1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6" ht="40.9" customHeight="1" x14ac:dyDescent="0.25">
      <c r="A1" s="1" t="s">
        <v>0</v>
      </c>
      <c r="B1" s="2"/>
      <c r="C1" s="2"/>
      <c r="D1" s="3"/>
      <c r="E1" s="4"/>
      <c r="F1" s="4"/>
    </row>
    <row r="2" spans="1:6" x14ac:dyDescent="0.25">
      <c r="A2" s="5" t="str">
        <f>'[1]Formato 1'!A2</f>
        <v>Fideicomiso de Bordería e Infraestructura Rural para el Estado de Guanajuato &lt;&lt;FIBIR&gt;&gt;</v>
      </c>
      <c r="B2" s="6"/>
      <c r="C2" s="6"/>
      <c r="D2" s="7"/>
      <c r="E2" s="4"/>
      <c r="F2" s="4"/>
    </row>
    <row r="3" spans="1:6" x14ac:dyDescent="0.25">
      <c r="A3" s="8" t="s">
        <v>1</v>
      </c>
      <c r="B3" s="9"/>
      <c r="C3" s="9"/>
      <c r="D3" s="10"/>
      <c r="E3" s="4"/>
      <c r="F3" s="4"/>
    </row>
    <row r="4" spans="1:6" x14ac:dyDescent="0.25">
      <c r="A4" s="8" t="str">
        <f>'[1]Formato 3'!A4</f>
        <v>Del 1 de enero al 30 de junio de 2026</v>
      </c>
      <c r="B4" s="9"/>
      <c r="C4" s="9"/>
      <c r="D4" s="10"/>
      <c r="E4" s="4"/>
      <c r="F4" s="4"/>
    </row>
    <row r="5" spans="1:6" ht="39" customHeight="1" x14ac:dyDescent="0.25">
      <c r="A5" s="11" t="s">
        <v>2</v>
      </c>
      <c r="B5" s="12"/>
      <c r="C5" s="12"/>
      <c r="D5" s="13"/>
      <c r="E5" s="4"/>
      <c r="F5" s="4"/>
    </row>
    <row r="6" spans="1:6" ht="15" customHeight="1" x14ac:dyDescent="0.25">
      <c r="A6" s="4"/>
      <c r="B6" s="4"/>
      <c r="C6" s="4"/>
      <c r="D6" s="4"/>
      <c r="E6" s="4"/>
      <c r="F6" s="4"/>
    </row>
    <row r="7" spans="1:6" ht="41.25" customHeight="1" x14ac:dyDescent="0.25">
      <c r="A7" s="14" t="s">
        <v>3</v>
      </c>
      <c r="B7" s="15" t="s">
        <v>4</v>
      </c>
      <c r="C7" s="15" t="s">
        <v>5</v>
      </c>
      <c r="D7" s="15" t="s">
        <v>6</v>
      </c>
      <c r="E7" s="4"/>
      <c r="F7" s="4"/>
    </row>
    <row r="8" spans="1:6" x14ac:dyDescent="0.25">
      <c r="A8" s="16" t="s">
        <v>7</v>
      </c>
      <c r="B8" s="17">
        <f>SUM(B9:B11)</f>
        <v>450000</v>
      </c>
      <c r="C8" s="17">
        <f>SUM(C9:C11)</f>
        <v>10271647.469999999</v>
      </c>
      <c r="D8" s="17">
        <f>SUM(D9:D11)</f>
        <v>10271647.469999999</v>
      </c>
      <c r="E8" s="4"/>
      <c r="F8" s="4"/>
    </row>
    <row r="9" spans="1:6" x14ac:dyDescent="0.25">
      <c r="A9" s="18" t="s">
        <v>8</v>
      </c>
      <c r="B9" s="19">
        <v>450000</v>
      </c>
      <c r="C9" s="19">
        <f>'[1]Formato 5'!E41</f>
        <v>10271647.469999999</v>
      </c>
      <c r="D9" s="19">
        <f>'[1]Formato 5'!F41</f>
        <v>10271647.469999999</v>
      </c>
      <c r="E9" s="4"/>
      <c r="F9" s="4"/>
    </row>
    <row r="10" spans="1:6" x14ac:dyDescent="0.25">
      <c r="A10" s="18" t="s">
        <v>9</v>
      </c>
      <c r="B10" s="19">
        <v>0</v>
      </c>
      <c r="C10" s="19">
        <v>0</v>
      </c>
      <c r="D10" s="19">
        <v>0</v>
      </c>
      <c r="E10" s="4"/>
      <c r="F10" s="4"/>
    </row>
    <row r="11" spans="1:6" x14ac:dyDescent="0.25">
      <c r="A11" s="18" t="s">
        <v>10</v>
      </c>
      <c r="B11" s="19">
        <f>B44</f>
        <v>0</v>
      </c>
      <c r="C11" s="19">
        <f>C44</f>
        <v>0</v>
      </c>
      <c r="D11" s="19">
        <f>D44</f>
        <v>0</v>
      </c>
      <c r="E11" s="4"/>
      <c r="F11" s="4"/>
    </row>
    <row r="12" spans="1:6" x14ac:dyDescent="0.25">
      <c r="A12" s="20"/>
      <c r="B12" s="21"/>
      <c r="C12" s="21"/>
      <c r="D12" s="21"/>
      <c r="E12" s="4"/>
      <c r="F12" s="4"/>
    </row>
    <row r="13" spans="1:6" x14ac:dyDescent="0.25">
      <c r="A13" s="16" t="s">
        <v>11</v>
      </c>
      <c r="B13" s="17">
        <f>B14+B15</f>
        <v>450000</v>
      </c>
      <c r="C13" s="17">
        <f>C14+C15</f>
        <v>1873519.1</v>
      </c>
      <c r="D13" s="17">
        <f>D14+D15</f>
        <v>1871788.1</v>
      </c>
      <c r="E13" s="4"/>
      <c r="F13" s="4"/>
    </row>
    <row r="14" spans="1:6" x14ac:dyDescent="0.25">
      <c r="A14" s="18" t="s">
        <v>12</v>
      </c>
      <c r="B14" s="19">
        <v>450000</v>
      </c>
      <c r="C14" s="22">
        <f>'[1]Formato 6 a)'!E9</f>
        <v>1873519.1</v>
      </c>
      <c r="D14" s="22">
        <f>'[1]Formato 6 a)'!F9</f>
        <v>1871788.1</v>
      </c>
      <c r="E14" s="4"/>
      <c r="F14" s="4"/>
    </row>
    <row r="15" spans="1:6" x14ac:dyDescent="0.25">
      <c r="A15" s="18" t="s">
        <v>13</v>
      </c>
      <c r="B15" s="19">
        <v>0</v>
      </c>
      <c r="C15" s="19">
        <v>0</v>
      </c>
      <c r="D15" s="19">
        <v>0</v>
      </c>
      <c r="E15" s="4"/>
      <c r="F15" s="4"/>
    </row>
    <row r="16" spans="1:6" x14ac:dyDescent="0.25">
      <c r="A16" s="20"/>
      <c r="B16" s="21"/>
      <c r="C16" s="21"/>
      <c r="D16" s="21"/>
      <c r="E16" s="4"/>
      <c r="F16" s="4"/>
    </row>
    <row r="17" spans="1:6" x14ac:dyDescent="0.25">
      <c r="A17" s="16" t="s">
        <v>14</v>
      </c>
      <c r="B17" s="23">
        <v>0</v>
      </c>
      <c r="C17" s="17">
        <f>C18+C19</f>
        <v>1760399.1</v>
      </c>
      <c r="D17" s="17">
        <f>D18+D19</f>
        <v>1758668.1</v>
      </c>
      <c r="E17" s="4"/>
      <c r="F17" s="4"/>
    </row>
    <row r="18" spans="1:6" x14ac:dyDescent="0.25">
      <c r="A18" s="18" t="s">
        <v>15</v>
      </c>
      <c r="B18" s="24">
        <v>0</v>
      </c>
      <c r="C18" s="25">
        <v>1760399.1</v>
      </c>
      <c r="D18" s="25">
        <v>1758668.1</v>
      </c>
      <c r="E18" s="4"/>
      <c r="F18" s="4"/>
    </row>
    <row r="19" spans="1:6" x14ac:dyDescent="0.25">
      <c r="A19" s="18" t="s">
        <v>16</v>
      </c>
      <c r="B19" s="24">
        <v>0</v>
      </c>
      <c r="C19" s="25">
        <v>0</v>
      </c>
      <c r="D19" s="25">
        <v>0</v>
      </c>
      <c r="E19" s="4"/>
      <c r="F19" s="4"/>
    </row>
    <row r="20" spans="1:6" x14ac:dyDescent="0.25">
      <c r="A20" s="20"/>
      <c r="B20" s="21"/>
      <c r="C20" s="21"/>
      <c r="D20" s="21"/>
      <c r="E20" s="4"/>
      <c r="F20" s="4"/>
    </row>
    <row r="21" spans="1:6" x14ac:dyDescent="0.25">
      <c r="A21" s="16" t="s">
        <v>17</v>
      </c>
      <c r="B21" s="17">
        <f>B8-B13+B17</f>
        <v>0</v>
      </c>
      <c r="C21" s="17">
        <f>C8-C13+C17</f>
        <v>10158527.469999999</v>
      </c>
      <c r="D21" s="17">
        <f>D8-D13+D17</f>
        <v>10158527.469999999</v>
      </c>
      <c r="E21" s="4"/>
      <c r="F21" s="4"/>
    </row>
    <row r="22" spans="1:6" x14ac:dyDescent="0.25">
      <c r="A22" s="16"/>
      <c r="B22" s="21"/>
      <c r="C22" s="21"/>
      <c r="D22" s="21"/>
      <c r="E22" s="4"/>
      <c r="F22" s="4"/>
    </row>
    <row r="23" spans="1:6" x14ac:dyDescent="0.25">
      <c r="A23" s="16" t="s">
        <v>18</v>
      </c>
      <c r="B23" s="17">
        <f>B21-B11</f>
        <v>0</v>
      </c>
      <c r="C23" s="17">
        <f>C21-C11</f>
        <v>10158527.469999999</v>
      </c>
      <c r="D23" s="17">
        <f>D21-D11</f>
        <v>10158527.469999999</v>
      </c>
      <c r="E23" s="4"/>
      <c r="F23" s="4"/>
    </row>
    <row r="24" spans="1:6" x14ac:dyDescent="0.25">
      <c r="A24" s="16"/>
      <c r="B24" s="26"/>
      <c r="C24" s="26"/>
      <c r="D24" s="26"/>
      <c r="E24" s="4"/>
      <c r="F24" s="4"/>
    </row>
    <row r="25" spans="1:6" x14ac:dyDescent="0.25">
      <c r="A25" s="27" t="s">
        <v>19</v>
      </c>
      <c r="B25" s="17">
        <f>B23-B17</f>
        <v>0</v>
      </c>
      <c r="C25" s="17">
        <f>C23-C17</f>
        <v>8398128.3699999992</v>
      </c>
      <c r="D25" s="17">
        <f>D23-D17</f>
        <v>8399859.3699999992</v>
      </c>
      <c r="E25" s="4"/>
      <c r="F25" s="4"/>
    </row>
    <row r="26" spans="1:6" x14ac:dyDescent="0.25">
      <c r="A26" s="28"/>
      <c r="B26" s="29"/>
      <c r="C26" s="29"/>
      <c r="D26" s="29"/>
      <c r="E26" s="4"/>
      <c r="F26" s="4"/>
    </row>
    <row r="27" spans="1:6" x14ac:dyDescent="0.25">
      <c r="A27" s="30"/>
      <c r="B27" s="31"/>
      <c r="C27" s="31"/>
      <c r="D27" s="31"/>
      <c r="E27" s="4"/>
      <c r="F27" s="4"/>
    </row>
    <row r="28" spans="1:6" x14ac:dyDescent="0.25">
      <c r="A28" s="32" t="s">
        <v>3</v>
      </c>
      <c r="B28" s="33" t="s">
        <v>20</v>
      </c>
      <c r="C28" s="33" t="s">
        <v>5</v>
      </c>
      <c r="D28" s="33" t="s">
        <v>21</v>
      </c>
      <c r="E28" s="4"/>
      <c r="F28" s="4"/>
    </row>
    <row r="29" spans="1:6" x14ac:dyDescent="0.25">
      <c r="A29" s="16" t="s">
        <v>22</v>
      </c>
      <c r="B29" s="34">
        <f>B30+B31</f>
        <v>0</v>
      </c>
      <c r="C29" s="34">
        <f>C30+C31</f>
        <v>0</v>
      </c>
      <c r="D29" s="34">
        <f>D30+D31</f>
        <v>0</v>
      </c>
      <c r="E29" s="4"/>
      <c r="F29" s="4"/>
    </row>
    <row r="30" spans="1:6" x14ac:dyDescent="0.25">
      <c r="A30" s="18" t="s">
        <v>23</v>
      </c>
      <c r="B30" s="25">
        <v>0</v>
      </c>
      <c r="C30" s="25">
        <v>0</v>
      </c>
      <c r="D30" s="25">
        <v>0</v>
      </c>
      <c r="E30" s="4"/>
      <c r="F30" s="4"/>
    </row>
    <row r="31" spans="1:6" x14ac:dyDescent="0.25">
      <c r="A31" s="18" t="s">
        <v>24</v>
      </c>
      <c r="B31" s="25">
        <v>0</v>
      </c>
      <c r="C31" s="25">
        <v>0</v>
      </c>
      <c r="D31" s="25">
        <v>0</v>
      </c>
      <c r="E31" s="4"/>
      <c r="F31" s="4"/>
    </row>
    <row r="32" spans="1:6" x14ac:dyDescent="0.25">
      <c r="A32" s="35"/>
      <c r="B32" s="36"/>
      <c r="C32" s="36"/>
      <c r="D32" s="36"/>
      <c r="E32" s="4"/>
      <c r="F32" s="4"/>
    </row>
    <row r="33" spans="1:6" ht="14.45" customHeight="1" x14ac:dyDescent="0.25">
      <c r="A33" s="16" t="s">
        <v>25</v>
      </c>
      <c r="B33" s="34">
        <f>B25+B29</f>
        <v>0</v>
      </c>
      <c r="C33" s="34">
        <f>C25+C29</f>
        <v>8398128.3699999992</v>
      </c>
      <c r="D33" s="34">
        <f>D25+D29</f>
        <v>8399859.3699999992</v>
      </c>
      <c r="E33" s="4"/>
      <c r="F33" s="4"/>
    </row>
    <row r="34" spans="1:6" ht="14.45" customHeight="1" x14ac:dyDescent="0.25">
      <c r="A34" s="37"/>
      <c r="B34" s="38"/>
      <c r="C34" s="38"/>
      <c r="D34" s="38"/>
      <c r="E34" s="4"/>
      <c r="F34" s="4"/>
    </row>
    <row r="35" spans="1:6" ht="14.45" customHeight="1" x14ac:dyDescent="0.25">
      <c r="A35" s="30"/>
      <c r="B35" s="31"/>
      <c r="C35" s="31"/>
      <c r="D35" s="31"/>
      <c r="E35" s="4"/>
      <c r="F35" s="4"/>
    </row>
    <row r="36" spans="1:6" ht="39" customHeight="1" x14ac:dyDescent="0.25">
      <c r="A36" s="32" t="s">
        <v>3</v>
      </c>
      <c r="B36" s="33" t="s">
        <v>4</v>
      </c>
      <c r="C36" s="33" t="s">
        <v>5</v>
      </c>
      <c r="D36" s="33" t="s">
        <v>6</v>
      </c>
      <c r="E36" s="4"/>
      <c r="F36" s="4"/>
    </row>
    <row r="37" spans="1:6" ht="14.45" customHeight="1" x14ac:dyDescent="0.25">
      <c r="A37" s="16" t="s">
        <v>26</v>
      </c>
      <c r="B37" s="34">
        <f>B38+B39</f>
        <v>0</v>
      </c>
      <c r="C37" s="34">
        <f>C38+C39</f>
        <v>0</v>
      </c>
      <c r="D37" s="34">
        <f>D38+D39</f>
        <v>0</v>
      </c>
      <c r="E37" s="4"/>
      <c r="F37" s="4"/>
    </row>
    <row r="38" spans="1:6" x14ac:dyDescent="0.25">
      <c r="A38" s="18" t="s">
        <v>27</v>
      </c>
      <c r="B38" s="25">
        <v>0</v>
      </c>
      <c r="C38" s="25">
        <v>0</v>
      </c>
      <c r="D38" s="25">
        <v>0</v>
      </c>
      <c r="E38" s="4"/>
      <c r="F38" s="4"/>
    </row>
    <row r="39" spans="1:6" x14ac:dyDescent="0.25">
      <c r="A39" s="18" t="s">
        <v>28</v>
      </c>
      <c r="B39" s="25">
        <v>0</v>
      </c>
      <c r="C39" s="25">
        <v>0</v>
      </c>
      <c r="D39" s="25">
        <v>0</v>
      </c>
      <c r="E39" s="4"/>
      <c r="F39" s="4"/>
    </row>
    <row r="40" spans="1:6" x14ac:dyDescent="0.25">
      <c r="A40" s="16" t="s">
        <v>29</v>
      </c>
      <c r="B40" s="34">
        <f>B41+B42</f>
        <v>0</v>
      </c>
      <c r="C40" s="34">
        <f>C41+C42</f>
        <v>0</v>
      </c>
      <c r="D40" s="34">
        <f>D41+D42</f>
        <v>0</v>
      </c>
      <c r="E40" s="4"/>
      <c r="F40" s="4"/>
    </row>
    <row r="41" spans="1:6" x14ac:dyDescent="0.25">
      <c r="A41" s="18" t="s">
        <v>30</v>
      </c>
      <c r="B41" s="25">
        <v>0</v>
      </c>
      <c r="C41" s="25">
        <v>0</v>
      </c>
      <c r="D41" s="25">
        <v>0</v>
      </c>
      <c r="E41" s="4"/>
      <c r="F41" s="4"/>
    </row>
    <row r="42" spans="1:6" x14ac:dyDescent="0.25">
      <c r="A42" s="18" t="s">
        <v>31</v>
      </c>
      <c r="B42" s="25">
        <v>0</v>
      </c>
      <c r="C42" s="25">
        <v>0</v>
      </c>
      <c r="D42" s="25">
        <v>0</v>
      </c>
      <c r="E42" s="4"/>
      <c r="F42" s="4"/>
    </row>
    <row r="43" spans="1:6" x14ac:dyDescent="0.25">
      <c r="A43" s="35"/>
      <c r="B43" s="36"/>
      <c r="C43" s="36"/>
      <c r="D43" s="36"/>
      <c r="E43" s="4"/>
      <c r="F43" s="4"/>
    </row>
    <row r="44" spans="1:6" x14ac:dyDescent="0.25">
      <c r="A44" s="16" t="s">
        <v>32</v>
      </c>
      <c r="B44" s="34">
        <f>B37-B40</f>
        <v>0</v>
      </c>
      <c r="C44" s="34">
        <f>C37-C40</f>
        <v>0</v>
      </c>
      <c r="D44" s="34">
        <f>D37-D40</f>
        <v>0</v>
      </c>
      <c r="E44" s="4"/>
      <c r="F44" s="4"/>
    </row>
    <row r="45" spans="1:6" x14ac:dyDescent="0.25">
      <c r="A45" s="39"/>
      <c r="B45" s="38"/>
      <c r="C45" s="38"/>
      <c r="D45" s="38"/>
      <c r="E45" s="4"/>
      <c r="F45" s="4"/>
    </row>
    <row r="46" spans="1:6" x14ac:dyDescent="0.25">
      <c r="A46" s="4"/>
      <c r="B46" s="31"/>
      <c r="C46" s="31"/>
      <c r="D46" s="31"/>
      <c r="E46" s="4"/>
      <c r="F46" s="4"/>
    </row>
    <row r="47" spans="1:6" ht="37.5" customHeight="1" x14ac:dyDescent="0.25">
      <c r="A47" s="32" t="s">
        <v>3</v>
      </c>
      <c r="B47" s="33" t="s">
        <v>4</v>
      </c>
      <c r="C47" s="33" t="s">
        <v>5</v>
      </c>
      <c r="D47" s="33" t="s">
        <v>6</v>
      </c>
      <c r="E47" s="4"/>
      <c r="F47" s="4"/>
    </row>
    <row r="48" spans="1:6" x14ac:dyDescent="0.25">
      <c r="A48" s="40" t="s">
        <v>33</v>
      </c>
      <c r="B48" s="41">
        <f>B9</f>
        <v>450000</v>
      </c>
      <c r="C48" s="41">
        <f>C9</f>
        <v>10271647.469999999</v>
      </c>
      <c r="D48" s="41">
        <f>D9</f>
        <v>10271647.469999999</v>
      </c>
      <c r="E48" s="4"/>
      <c r="F48" s="4"/>
    </row>
    <row r="49" spans="1:6" x14ac:dyDescent="0.25">
      <c r="A49" s="42" t="s">
        <v>34</v>
      </c>
      <c r="B49" s="34">
        <f>B50-B51</f>
        <v>0</v>
      </c>
      <c r="C49" s="34">
        <f>C50-C51</f>
        <v>0</v>
      </c>
      <c r="D49" s="34">
        <f>D50-D51</f>
        <v>0</v>
      </c>
      <c r="E49" s="4"/>
      <c r="F49" s="4"/>
    </row>
    <row r="50" spans="1:6" x14ac:dyDescent="0.25">
      <c r="A50" s="43" t="s">
        <v>27</v>
      </c>
      <c r="B50" s="25">
        <v>0</v>
      </c>
      <c r="C50" s="25">
        <v>0</v>
      </c>
      <c r="D50" s="25">
        <v>0</v>
      </c>
      <c r="E50" s="4"/>
      <c r="F50" s="4"/>
    </row>
    <row r="51" spans="1:6" x14ac:dyDescent="0.25">
      <c r="A51" s="43" t="s">
        <v>30</v>
      </c>
      <c r="B51" s="25">
        <v>0</v>
      </c>
      <c r="C51" s="25">
        <v>0</v>
      </c>
      <c r="D51" s="25">
        <v>0</v>
      </c>
      <c r="E51" s="4"/>
      <c r="F51" s="4"/>
    </row>
    <row r="52" spans="1:6" x14ac:dyDescent="0.25">
      <c r="A52" s="35"/>
      <c r="B52" s="36"/>
      <c r="C52" s="36"/>
      <c r="D52" s="36"/>
      <c r="E52" s="4"/>
      <c r="F52" s="4"/>
    </row>
    <row r="53" spans="1:6" x14ac:dyDescent="0.25">
      <c r="A53" s="18" t="s">
        <v>12</v>
      </c>
      <c r="B53" s="25">
        <f>B14</f>
        <v>450000</v>
      </c>
      <c r="C53" s="25">
        <f>C14</f>
        <v>1873519.1</v>
      </c>
      <c r="D53" s="25">
        <f>D14</f>
        <v>1871788.1</v>
      </c>
      <c r="E53" s="4"/>
      <c r="F53" s="4"/>
    </row>
    <row r="54" spans="1:6" x14ac:dyDescent="0.25">
      <c r="A54" s="35"/>
      <c r="B54" s="36"/>
      <c r="C54" s="36"/>
      <c r="D54" s="36"/>
      <c r="E54" s="4"/>
      <c r="F54" s="4"/>
    </row>
    <row r="55" spans="1:6" x14ac:dyDescent="0.25">
      <c r="A55" s="18" t="s">
        <v>15</v>
      </c>
      <c r="B55" s="44">
        <v>0</v>
      </c>
      <c r="C55" s="25">
        <f>C18</f>
        <v>1760399.1</v>
      </c>
      <c r="D55" s="25">
        <f>D18</f>
        <v>1758668.1</v>
      </c>
      <c r="E55" s="4"/>
      <c r="F55" s="4"/>
    </row>
    <row r="56" spans="1:6" x14ac:dyDescent="0.25">
      <c r="A56" s="35"/>
      <c r="B56" s="36"/>
      <c r="C56" s="36"/>
      <c r="D56" s="36"/>
      <c r="E56" s="4"/>
      <c r="F56" s="4"/>
    </row>
    <row r="57" spans="1:6" x14ac:dyDescent="0.25">
      <c r="A57" s="27" t="s">
        <v>35</v>
      </c>
      <c r="B57" s="34">
        <f>B48+B49-B53+B55</f>
        <v>0</v>
      </c>
      <c r="C57" s="34">
        <f>C48+C49-C53+C55</f>
        <v>10158527.469999999</v>
      </c>
      <c r="D57" s="34">
        <f>D48+D49-D53+D55</f>
        <v>10158527.469999999</v>
      </c>
      <c r="E57" s="4"/>
      <c r="F57" s="4"/>
    </row>
    <row r="58" spans="1:6" x14ac:dyDescent="0.25">
      <c r="A58" s="45"/>
      <c r="B58" s="46"/>
      <c r="C58" s="46"/>
      <c r="D58" s="46"/>
      <c r="E58" s="4"/>
      <c r="F58" s="4"/>
    </row>
    <row r="59" spans="1:6" x14ac:dyDescent="0.25">
      <c r="A59" s="27" t="s">
        <v>36</v>
      </c>
      <c r="B59" s="34">
        <f>B57-B49</f>
        <v>0</v>
      </c>
      <c r="C59" s="34">
        <f>C57-C49</f>
        <v>10158527.469999999</v>
      </c>
      <c r="D59" s="34">
        <f>D57-D49</f>
        <v>10158527.469999999</v>
      </c>
      <c r="E59" s="4"/>
      <c r="F59" s="4"/>
    </row>
    <row r="60" spans="1:6" x14ac:dyDescent="0.25">
      <c r="A60" s="37"/>
      <c r="B60" s="38"/>
      <c r="C60" s="38"/>
      <c r="D60" s="38"/>
      <c r="E60" s="4"/>
      <c r="F60" s="4"/>
    </row>
    <row r="61" spans="1:6" x14ac:dyDescent="0.25">
      <c r="A61" s="4"/>
      <c r="B61" s="31"/>
      <c r="C61" s="31"/>
      <c r="D61" s="31"/>
      <c r="E61" s="4"/>
      <c r="F61" s="4"/>
    </row>
    <row r="62" spans="1:6" ht="37.5" customHeight="1" x14ac:dyDescent="0.25">
      <c r="A62" s="32" t="s">
        <v>3</v>
      </c>
      <c r="B62" s="33" t="s">
        <v>4</v>
      </c>
      <c r="C62" s="33" t="s">
        <v>5</v>
      </c>
      <c r="D62" s="33" t="s">
        <v>6</v>
      </c>
      <c r="E62" s="4"/>
      <c r="F62" s="4"/>
    </row>
    <row r="63" spans="1:6" x14ac:dyDescent="0.25">
      <c r="A63" s="40" t="s">
        <v>9</v>
      </c>
      <c r="B63" s="47">
        <f>B10</f>
        <v>0</v>
      </c>
      <c r="C63" s="47">
        <f>C10</f>
        <v>0</v>
      </c>
      <c r="D63" s="47">
        <f>D10</f>
        <v>0</v>
      </c>
      <c r="E63" s="4"/>
      <c r="F63" s="4"/>
    </row>
    <row r="64" spans="1:6" x14ac:dyDescent="0.25">
      <c r="A64" s="42" t="s">
        <v>37</v>
      </c>
      <c r="B64" s="17">
        <f>B65-B66</f>
        <v>0</v>
      </c>
      <c r="C64" s="17">
        <f>C65-C66</f>
        <v>0</v>
      </c>
      <c r="D64" s="17">
        <f>D65-D66</f>
        <v>0</v>
      </c>
      <c r="E64" s="4"/>
      <c r="F64" s="4"/>
    </row>
    <row r="65" spans="1:9" x14ac:dyDescent="0.25">
      <c r="A65" s="43" t="s">
        <v>28</v>
      </c>
      <c r="B65" s="19">
        <v>0</v>
      </c>
      <c r="C65" s="19">
        <v>0</v>
      </c>
      <c r="D65" s="19">
        <v>0</v>
      </c>
      <c r="E65" s="4"/>
      <c r="F65" s="4"/>
    </row>
    <row r="66" spans="1:9" x14ac:dyDescent="0.25">
      <c r="A66" s="43" t="s">
        <v>31</v>
      </c>
      <c r="B66" s="19">
        <v>0</v>
      </c>
      <c r="C66" s="19">
        <v>0</v>
      </c>
      <c r="D66" s="19">
        <v>0</v>
      </c>
      <c r="E66" s="4"/>
      <c r="F66" s="4"/>
    </row>
    <row r="67" spans="1:9" x14ac:dyDescent="0.25">
      <c r="A67" s="35"/>
      <c r="B67" s="21"/>
      <c r="C67" s="21"/>
      <c r="D67" s="21"/>
      <c r="E67" s="4"/>
      <c r="F67" s="4"/>
    </row>
    <row r="68" spans="1:9" x14ac:dyDescent="0.25">
      <c r="A68" s="18" t="s">
        <v>38</v>
      </c>
      <c r="B68" s="19">
        <f>B15</f>
        <v>0</v>
      </c>
      <c r="C68" s="19">
        <f>C15</f>
        <v>0</v>
      </c>
      <c r="D68" s="19">
        <f>D15</f>
        <v>0</v>
      </c>
      <c r="E68" s="4"/>
      <c r="F68" s="4"/>
    </row>
    <row r="69" spans="1:9" x14ac:dyDescent="0.25">
      <c r="A69" s="35"/>
      <c r="B69" s="21"/>
      <c r="C69" s="21"/>
      <c r="D69" s="21"/>
      <c r="E69" s="4"/>
      <c r="F69" s="4"/>
    </row>
    <row r="70" spans="1:9" x14ac:dyDescent="0.25">
      <c r="A70" s="18" t="s">
        <v>16</v>
      </c>
      <c r="B70" s="24">
        <v>0</v>
      </c>
      <c r="C70" s="19">
        <f>C19</f>
        <v>0</v>
      </c>
      <c r="D70" s="19">
        <f>D19</f>
        <v>0</v>
      </c>
      <c r="E70" s="4"/>
      <c r="F70" s="4"/>
    </row>
    <row r="71" spans="1:9" x14ac:dyDescent="0.25">
      <c r="A71" s="35"/>
      <c r="B71" s="21"/>
      <c r="C71" s="21"/>
      <c r="D71" s="21"/>
      <c r="E71" s="4"/>
      <c r="F71" s="4"/>
    </row>
    <row r="72" spans="1:9" x14ac:dyDescent="0.25">
      <c r="A72" s="27" t="s">
        <v>39</v>
      </c>
      <c r="B72" s="17">
        <f>B63+B64-B68+B70</f>
        <v>0</v>
      </c>
      <c r="C72" s="17">
        <f>C63+C64-C68+C70</f>
        <v>0</v>
      </c>
      <c r="D72" s="17">
        <f>D63+D64-D68+D70</f>
        <v>0</v>
      </c>
      <c r="E72" s="4"/>
      <c r="F72" s="4"/>
    </row>
    <row r="73" spans="1:9" x14ac:dyDescent="0.25">
      <c r="A73" s="35"/>
      <c r="B73" s="21"/>
      <c r="C73" s="21"/>
      <c r="D73" s="21"/>
      <c r="E73" s="4"/>
      <c r="F73" s="4"/>
    </row>
    <row r="74" spans="1:9" ht="20.25" customHeight="1" x14ac:dyDescent="0.25">
      <c r="A74" s="27" t="s">
        <v>40</v>
      </c>
      <c r="B74" s="17">
        <f>B72-B64</f>
        <v>0</v>
      </c>
      <c r="C74" s="17">
        <f>C72-C64</f>
        <v>0</v>
      </c>
      <c r="D74" s="17">
        <f>D72-D64</f>
        <v>0</v>
      </c>
      <c r="E74" s="4"/>
      <c r="F74" s="4"/>
    </row>
    <row r="75" spans="1:9" x14ac:dyDescent="0.25">
      <c r="A75" s="37"/>
      <c r="B75" s="29"/>
      <c r="C75" s="29"/>
      <c r="D75" s="29"/>
      <c r="E75" s="4"/>
      <c r="F75" s="4"/>
    </row>
    <row r="76" spans="1:9" x14ac:dyDescent="0.25">
      <c r="A76" s="30" t="s">
        <v>41</v>
      </c>
      <c r="B76" s="30"/>
      <c r="C76" s="30"/>
      <c r="D76" s="30"/>
      <c r="E76" s="30"/>
      <c r="F76" s="30"/>
    </row>
    <row r="77" spans="1:9" x14ac:dyDescent="0.25">
      <c r="A77" s="4"/>
      <c r="B77" s="4"/>
      <c r="C77" s="4"/>
      <c r="D77" s="4"/>
      <c r="E77" s="4"/>
      <c r="F77" s="4"/>
    </row>
    <row r="78" spans="1:9" x14ac:dyDescent="0.25">
      <c r="A78" s="4"/>
      <c r="B78" s="4"/>
      <c r="C78" s="4"/>
      <c r="D78" s="4"/>
      <c r="E78" s="4"/>
      <c r="F78" s="4"/>
    </row>
    <row r="79" spans="1:9" x14ac:dyDescent="0.25">
      <c r="A79" s="4"/>
      <c r="B79" s="4"/>
      <c r="C79" s="4"/>
      <c r="D79" s="4"/>
      <c r="E79" s="4"/>
      <c r="F79" s="4"/>
    </row>
    <row r="80" spans="1:9" x14ac:dyDescent="0.25">
      <c r="A80" s="48" t="s">
        <v>42</v>
      </c>
      <c r="B80" s="4"/>
      <c r="C80" s="48" t="s">
        <v>43</v>
      </c>
      <c r="D80" s="4"/>
      <c r="E80" s="49"/>
      <c r="F80" s="49"/>
      <c r="H80" s="49"/>
      <c r="I80" s="49"/>
    </row>
    <row r="81" spans="1:9" x14ac:dyDescent="0.25">
      <c r="A81" s="48" t="s">
        <v>44</v>
      </c>
      <c r="B81" s="4"/>
      <c r="C81" s="48" t="s">
        <v>45</v>
      </c>
      <c r="D81" s="4"/>
      <c r="E81" s="49"/>
      <c r="F81" s="49"/>
      <c r="H81" s="49"/>
      <c r="I81" s="49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4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2026-07-14T20:27:38Z</dcterms:created>
  <dcterms:modified xsi:type="dcterms:W3CDTF">2026-07-14T20:27:38Z</dcterms:modified>
</cp:coreProperties>
</file>