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ancheza\Documents\INSTITUTO\2022\INFORMACION FINANCIERA\INFORMACION PARA PUBLICAR\"/>
    </mc:Choice>
  </mc:AlternateContent>
  <bookViews>
    <workbookView xWindow="0" yWindow="0" windowWidth="1920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" i="1" l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N46" i="1"/>
  <c r="M46" i="1"/>
  <c r="L46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5" i="1"/>
  <c r="M5" i="1"/>
  <c r="L5" i="1"/>
</calcChain>
</file>

<file path=xl/sharedStrings.xml><?xml version="1.0" encoding="utf-8"?>
<sst xmlns="http://schemas.openxmlformats.org/spreadsheetml/2006/main" count="161" uniqueCount="38">
  <si>
    <t>Instituto Guanajuatense para las Personas con Discapacidad
Programas y Proyectos de Inversión
del 01 de enero al  31 de diciembre 2022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</si>
  <si>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</si>
  <si>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</si>
  <si>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</si>
  <si>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</si>
  <si>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</si>
  <si>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</si>
  <si>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</si>
  <si>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</si>
  <si>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</si>
  <si>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</si>
  <si>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</si>
  <si>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</si>
  <si>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</si>
  <si>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</si>
  <si>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</si>
  <si>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</si>
  <si>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</si>
  <si>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P0813</t>
  </si>
  <si>
    <t>PREVENCIÓN, DETECCIÓN Y TRATAMIENTO DE LA DISCAPACIDAD AUDITIVA</t>
  </si>
  <si>
    <t>ADMINISTRACION Y OPERACIÓN DEL CENTRO DE ATENCIÓN INT A JÓVENES</t>
  </si>
  <si>
    <t>CENTRO ESTATAL DE REHABILITACION</t>
  </si>
  <si>
    <t>P0814</t>
  </si>
  <si>
    <t>ADMINISTRACIÓN Y OPERACIÓN DEL CENTRO DE REHABILITACIÓN VISUAL</t>
  </si>
  <si>
    <t>P0815</t>
  </si>
  <si>
    <t>ADMINISTRACION Y OPERACIÓN DEL CENTRO DE REHABILITACIÓN</t>
  </si>
  <si>
    <t>P0816</t>
  </si>
  <si>
    <t>COORDINACION DE INTEGRACIÓN LABORAL</t>
  </si>
  <si>
    <t>P0817</t>
  </si>
  <si>
    <t>COORDINACION DE INCLUSIÓN A LA VIDA</t>
  </si>
  <si>
    <t>G1089</t>
  </si>
  <si>
    <t>ADMINISTRACIÓN DE LOS RH, MATERIALES, FINANCIEROS Y DE SERVICIOS</t>
  </si>
  <si>
    <t>G2075</t>
  </si>
  <si>
    <t>DIRECCIÓN ESTRATÉGICA</t>
  </si>
  <si>
    <t>G1306</t>
  </si>
  <si>
    <t>OPERACIÓN DEL OIC (Organo Interno de Control) DEL INGUDIS</t>
  </si>
  <si>
    <t>OPERACIÓN DEL OIC (Organo Interno de Control)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</si>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</sst>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/>
    <xf numFmtId="0" fontId="3" fillId="2" borderId="2" xfId="2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/>
    </xf>
    <xf numFmtId="0" fontId="3" fillId="2" borderId="3" xfId="3" applyFont="1" applyFill="1" applyBorder="1" applyAlignment="1">
      <alignment vertical="center"/>
    </xf>
    <xf numFmtId="0" fontId="3" fillId="2" borderId="5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3" fillId="2" borderId="6" xfId="2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8" fontId="4" fillId="0" borderId="0" xfId="0" applyNumberFormat="1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4" applyFont="1" applyProtection="1">
      <protection locked="0"/>
    </xf>
    <xf numFmtId="4" fontId="4" fillId="0" borderId="0" xfId="0" applyNumberFormat="1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8" fontId="5" fillId="3" borderId="8" xfId="0" applyNumberFormat="1" applyFont="1" applyFill="1" applyBorder="1" applyAlignment="1" applyProtection="1">
      <alignment vertical="center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3" fontId="5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10" fontId="5" fillId="0" borderId="8" xfId="0" applyNumberFormat="1" applyFont="1" applyBorder="1" applyAlignment="1" applyProtection="1">
      <alignment horizontal="right" vertical="center"/>
      <protection locked="0"/>
    </xf>
    <xf numFmtId="10" fontId="5" fillId="0" borderId="9" xfId="0" applyNumberFormat="1" applyFont="1" applyBorder="1" applyAlignment="1" applyProtection="1">
      <alignment horizontal="right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43" fontId="5" fillId="3" borderId="11" xfId="0" applyNumberFormat="1" applyFont="1" applyFill="1" applyBorder="1" applyAlignment="1" applyProtection="1">
      <alignment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10" fontId="5" fillId="0" borderId="11" xfId="0" applyNumberFormat="1" applyFont="1" applyBorder="1" applyAlignment="1" applyProtection="1">
      <alignment horizontal="right" vertical="center"/>
      <protection locked="0"/>
    </xf>
    <xf numFmtId="10" fontId="5" fillId="0" borderId="12" xfId="0" applyNumberFormat="1" applyFont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3" fontId="5" fillId="3" borderId="11" xfId="0" applyNumberFormat="1" applyFont="1" applyFill="1" applyBorder="1" applyAlignment="1" applyProtection="1">
      <alignment horizontal="center" vertical="center"/>
      <protection locked="0"/>
    </xf>
    <xf numFmtId="3" fontId="5" fillId="0" borderId="11" xfId="0" applyNumberFormat="1" applyFont="1" applyFill="1" applyBorder="1" applyAlignment="1" applyProtection="1">
      <alignment horizontal="center" vertical="center"/>
      <protection locked="0"/>
    </xf>
    <xf numFmtId="3" fontId="5" fillId="0" borderId="11" xfId="0" applyNumberFormat="1" applyFont="1" applyBorder="1" applyAlignment="1" applyProtection="1">
      <alignment horizontal="center" vertical="center"/>
      <protection locked="0"/>
    </xf>
    <xf numFmtId="4" fontId="5" fillId="3" borderId="11" xfId="0" applyNumberFormat="1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43" fontId="6" fillId="3" borderId="11" xfId="0" applyNumberFormat="1" applyFont="1" applyFill="1" applyBorder="1" applyAlignment="1" applyProtection="1">
      <alignment vertical="center"/>
      <protection locked="0"/>
    </xf>
    <xf numFmtId="43" fontId="5" fillId="3" borderId="11" xfId="0" applyNumberFormat="1" applyFont="1" applyFill="1" applyBorder="1" applyAlignment="1" applyProtection="1">
      <alignment horizontal="left" vertical="center" wrapText="1"/>
      <protection locked="0"/>
    </xf>
    <xf numFmtId="43" fontId="5" fillId="3" borderId="11" xfId="1" applyFont="1" applyFill="1" applyBorder="1" applyAlignment="1" applyProtection="1">
      <alignment horizontal="left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43" fontId="5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43" fontId="5" fillId="3" borderId="14" xfId="0" applyNumberFormat="1" applyFont="1" applyFill="1" applyBorder="1" applyAlignment="1" applyProtection="1">
      <alignment vertical="center"/>
      <protection locked="0"/>
    </xf>
    <xf numFmtId="164" fontId="5" fillId="0" borderId="14" xfId="0" applyNumberFormat="1" applyFont="1" applyBorder="1" applyAlignment="1" applyProtection="1">
      <alignment horizontal="center" vertical="center"/>
      <protection locked="0"/>
    </xf>
    <xf numFmtId="3" fontId="5" fillId="3" borderId="14" xfId="0" applyNumberFormat="1" applyFont="1" applyFill="1" applyBorder="1" applyAlignment="1" applyProtection="1">
      <alignment horizontal="center" vertical="center"/>
      <protection locked="0"/>
    </xf>
    <xf numFmtId="3" fontId="5" fillId="0" borderId="14" xfId="0" applyNumberFormat="1" applyFont="1" applyBorder="1" applyAlignment="1" applyProtection="1">
      <alignment horizontal="center" vertical="center"/>
      <protection locked="0"/>
    </xf>
    <xf numFmtId="10" fontId="5" fillId="0" borderId="14" xfId="0" applyNumberFormat="1" applyFont="1" applyBorder="1" applyAlignment="1" applyProtection="1">
      <alignment horizontal="right" vertical="center"/>
      <protection locked="0"/>
    </xf>
    <xf numFmtId="10" fontId="5" fillId="0" borderId="15" xfId="0" applyNumberFormat="1" applyFont="1" applyBorder="1" applyAlignment="1" applyProtection="1">
      <alignment horizontal="right" vertical="center"/>
      <protection locked="0"/>
    </xf>
  </cellXfs>
  <cellStyles count="5">
    <cellStyle name="Millares" xfId="1" builtinId="3"/>
    <cellStyle name="Normal" xfId="0" builtinId="0"/>
    <cellStyle name="Normal 2 3 3" xfId="4"/>
    <cellStyle name="Normal 4 2" xfId="3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4"/>
  <sheetViews>
    <sheetView tabSelected="1" workbookViewId="0">
      <selection activeCell="D53" sqref="D53"/>
    </sheetView>
  </sheetViews>
  <sheetFormatPr baseColWidth="10" defaultColWidth="9.81640625" defaultRowHeight="12" x14ac:dyDescent="0.3"/>
  <cols>
    <col min="1" max="1" width="1.36328125" style="17" customWidth="1"/>
    <col min="2" max="2" width="11.36328125" style="17" customWidth="1"/>
    <col min="3" max="3" width="21.54296875" style="17" bestFit="1" customWidth="1"/>
    <col min="4" max="4" width="28.90625" style="17" bestFit="1" customWidth="1"/>
    <col min="5" max="5" width="5.7265625" style="18" customWidth="1"/>
    <col min="6" max="6" width="12.36328125" style="17" customWidth="1"/>
    <col min="7" max="7" width="11.453125" style="17" customWidth="1"/>
    <col min="8" max="8" width="12.08984375" style="17" customWidth="1"/>
    <col min="9" max="9" width="11.54296875" style="17" customWidth="1"/>
    <col min="10" max="11" width="10.90625" style="17" customWidth="1"/>
    <col min="12" max="12" width="11" style="17" customWidth="1"/>
    <col min="13" max="13" width="10.7265625" style="17" customWidth="1"/>
    <col min="14" max="14" width="11" style="17" customWidth="1"/>
    <col min="15" max="15" width="10.7265625" style="17" customWidth="1"/>
    <col min="16" max="16" width="5.453125" style="20" customWidth="1"/>
    <col min="17" max="16384" width="9.81640625" style="17"/>
  </cols>
  <sheetData>
    <row r="2" spans="2:16" s="3" customFormat="1" ht="38.25" customHeight="1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2:16" s="3" customFormat="1" ht="12.75" customHeight="1" x14ac:dyDescent="0.3">
      <c r="B3" s="4"/>
      <c r="C3" s="4"/>
      <c r="D3" s="4"/>
      <c r="E3" s="4"/>
      <c r="F3" s="5"/>
      <c r="G3" s="6" t="s">
        <v>1</v>
      </c>
      <c r="H3" s="7"/>
      <c r="I3" s="5"/>
      <c r="J3" s="6" t="s">
        <v>2</v>
      </c>
      <c r="K3" s="7"/>
      <c r="L3" s="8" t="s">
        <v>3</v>
      </c>
      <c r="M3" s="7"/>
      <c r="N3" s="9" t="s">
        <v>4</v>
      </c>
      <c r="O3" s="10"/>
      <c r="P3" s="11"/>
    </row>
    <row r="4" spans="2:16" s="3" customFormat="1" ht="42" customHeight="1" x14ac:dyDescent="0.3"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10</v>
      </c>
      <c r="K4" s="13" t="s">
        <v>13</v>
      </c>
      <c r="L4" s="13" t="s">
        <v>14</v>
      </c>
      <c r="M4" s="13" t="s">
        <v>15</v>
      </c>
      <c r="N4" s="14" t="s">
        <v>16</v>
      </c>
      <c r="O4" s="14" t="s">
        <v>17</v>
      </c>
      <c r="P4" s="15"/>
    </row>
    <row r="5" spans="2:16" ht="36" x14ac:dyDescent="0.3">
      <c r="B5" s="24" t="s">
        <v>18</v>
      </c>
      <c r="C5" s="25" t="s">
        <v>19</v>
      </c>
      <c r="D5" s="25" t="s">
        <v>20</v>
      </c>
      <c r="E5" s="26">
        <v>3054</v>
      </c>
      <c r="F5" s="27">
        <v>1913064.9120000002</v>
      </c>
      <c r="G5" s="28">
        <v>2049002.35</v>
      </c>
      <c r="H5" s="28">
        <v>1950417.4440000001</v>
      </c>
      <c r="I5" s="29">
        <v>650</v>
      </c>
      <c r="J5" s="30">
        <v>650</v>
      </c>
      <c r="K5" s="29">
        <v>766</v>
      </c>
      <c r="L5" s="31">
        <f t="shared" ref="L5:L14" si="0">H5/F5</f>
        <v>1.0195249684240719</v>
      </c>
      <c r="M5" s="31">
        <f t="shared" ref="M5:M14" si="1">H5/G5</f>
        <v>0.95188638705075179</v>
      </c>
      <c r="N5" s="31">
        <f t="shared" ref="N5:N14" si="2">K5/I5</f>
        <v>1.1784615384615384</v>
      </c>
      <c r="O5" s="32">
        <v>0</v>
      </c>
      <c r="P5" s="16"/>
    </row>
    <row r="6" spans="2:16" ht="24" x14ac:dyDescent="0.3">
      <c r="B6" s="33" t="s">
        <v>18</v>
      </c>
      <c r="C6" s="34" t="s">
        <v>21</v>
      </c>
      <c r="D6" s="34" t="s">
        <v>20</v>
      </c>
      <c r="E6" s="35">
        <v>3054</v>
      </c>
      <c r="F6" s="36">
        <v>2391331.14</v>
      </c>
      <c r="G6" s="37">
        <v>2561252.9375</v>
      </c>
      <c r="H6" s="37">
        <v>2438021.8050000002</v>
      </c>
      <c r="I6" s="38">
        <v>1400</v>
      </c>
      <c r="J6" s="38">
        <v>1400</v>
      </c>
      <c r="K6" s="38">
        <v>1721</v>
      </c>
      <c r="L6" s="39">
        <v>0</v>
      </c>
      <c r="M6" s="39">
        <v>0</v>
      </c>
      <c r="N6" s="39">
        <v>0</v>
      </c>
      <c r="O6" s="40">
        <v>0</v>
      </c>
      <c r="P6" s="16"/>
    </row>
    <row r="7" spans="2:16" ht="36" x14ac:dyDescent="0.3">
      <c r="B7" s="33" t="s">
        <v>18</v>
      </c>
      <c r="C7" s="41" t="s">
        <v>20</v>
      </c>
      <c r="D7" s="41" t="s">
        <v>20</v>
      </c>
      <c r="E7" s="35">
        <v>3054</v>
      </c>
      <c r="F7" s="36">
        <v>2391331.14</v>
      </c>
      <c r="G7" s="37">
        <v>2561252.9375</v>
      </c>
      <c r="H7" s="37">
        <v>2438021.8050000002</v>
      </c>
      <c r="I7" s="42">
        <v>3450</v>
      </c>
      <c r="J7" s="43">
        <v>3450</v>
      </c>
      <c r="K7" s="38">
        <v>4328</v>
      </c>
      <c r="L7" s="39">
        <f t="shared" si="0"/>
        <v>1.0195249684240719</v>
      </c>
      <c r="M7" s="39">
        <f t="shared" si="1"/>
        <v>0.9518863870507519</v>
      </c>
      <c r="N7" s="39">
        <f t="shared" si="2"/>
        <v>1.2544927536231885</v>
      </c>
      <c r="O7" s="40">
        <v>0</v>
      </c>
      <c r="P7" s="16"/>
    </row>
    <row r="8" spans="2:16" ht="36" x14ac:dyDescent="0.3">
      <c r="B8" s="33" t="s">
        <v>18</v>
      </c>
      <c r="C8" s="41" t="s">
        <v>20</v>
      </c>
      <c r="D8" s="41" t="s">
        <v>20</v>
      </c>
      <c r="E8" s="35">
        <v>3054</v>
      </c>
      <c r="F8" s="36">
        <v>1913064.9120000002</v>
      </c>
      <c r="G8" s="37">
        <v>2049002.35</v>
      </c>
      <c r="H8" s="37">
        <v>1950417.4440000001</v>
      </c>
      <c r="I8" s="42">
        <v>2240</v>
      </c>
      <c r="J8" s="43">
        <v>2240</v>
      </c>
      <c r="K8" s="42">
        <v>2626</v>
      </c>
      <c r="L8" s="39">
        <f t="shared" si="0"/>
        <v>1.0195249684240719</v>
      </c>
      <c r="M8" s="39">
        <f t="shared" si="1"/>
        <v>0.95188638705075179</v>
      </c>
      <c r="N8" s="39">
        <f t="shared" si="2"/>
        <v>1.1723214285714285</v>
      </c>
      <c r="O8" s="40">
        <v>0</v>
      </c>
      <c r="P8" s="16"/>
    </row>
    <row r="9" spans="2:16" ht="36" x14ac:dyDescent="0.3">
      <c r="B9" s="33" t="s">
        <v>18</v>
      </c>
      <c r="C9" s="41" t="s">
        <v>20</v>
      </c>
      <c r="D9" s="41" t="s">
        <v>20</v>
      </c>
      <c r="E9" s="35">
        <v>3054</v>
      </c>
      <c r="F9" s="36">
        <v>956532.45600000012</v>
      </c>
      <c r="G9" s="37">
        <v>1024501.175</v>
      </c>
      <c r="H9" s="37">
        <v>975208.72200000007</v>
      </c>
      <c r="I9" s="42">
        <v>850</v>
      </c>
      <c r="J9" s="43">
        <v>850</v>
      </c>
      <c r="K9" s="42">
        <v>1292</v>
      </c>
      <c r="L9" s="39">
        <f t="shared" si="0"/>
        <v>1.0195249684240719</v>
      </c>
      <c r="M9" s="39">
        <f t="shared" si="1"/>
        <v>0.95188638705075179</v>
      </c>
      <c r="N9" s="39">
        <f t="shared" si="2"/>
        <v>1.52</v>
      </c>
      <c r="O9" s="40">
        <v>0</v>
      </c>
      <c r="P9" s="16"/>
    </row>
    <row r="10" spans="2:16" ht="36" x14ac:dyDescent="0.3">
      <c r="B10" s="33" t="s">
        <v>22</v>
      </c>
      <c r="C10" s="41" t="s">
        <v>20</v>
      </c>
      <c r="D10" s="41" t="s">
        <v>23</v>
      </c>
      <c r="E10" s="35">
        <v>3054</v>
      </c>
      <c r="F10" s="36">
        <v>4163063.02</v>
      </c>
      <c r="G10" s="37">
        <v>5727940.7649999997</v>
      </c>
      <c r="H10" s="37">
        <v>4765515.665</v>
      </c>
      <c r="I10" s="42">
        <v>3300</v>
      </c>
      <c r="J10" s="43">
        <v>3300</v>
      </c>
      <c r="K10" s="42">
        <v>6190</v>
      </c>
      <c r="L10" s="39">
        <f t="shared" si="0"/>
        <v>1.144713794171677</v>
      </c>
      <c r="M10" s="39">
        <f t="shared" si="1"/>
        <v>0.83197712066423579</v>
      </c>
      <c r="N10" s="39">
        <f t="shared" si="2"/>
        <v>1.8757575757575757</v>
      </c>
      <c r="O10" s="40">
        <v>0</v>
      </c>
      <c r="P10" s="16"/>
    </row>
    <row r="11" spans="2:16" ht="36" x14ac:dyDescent="0.3">
      <c r="B11" s="33" t="s">
        <v>22</v>
      </c>
      <c r="C11" s="41" t="s">
        <v>20</v>
      </c>
      <c r="D11" s="41" t="s">
        <v>23</v>
      </c>
      <c r="E11" s="35">
        <v>3054</v>
      </c>
      <c r="F11" s="36">
        <v>1665225.2080000001</v>
      </c>
      <c r="G11" s="37">
        <v>2291176.3059999999</v>
      </c>
      <c r="H11" s="37">
        <v>1906206.2660000001</v>
      </c>
      <c r="I11" s="42">
        <v>660</v>
      </c>
      <c r="J11" s="43">
        <v>660</v>
      </c>
      <c r="K11" s="38">
        <v>1678</v>
      </c>
      <c r="L11" s="39">
        <f t="shared" si="0"/>
        <v>1.144713794171677</v>
      </c>
      <c r="M11" s="39">
        <f t="shared" si="1"/>
        <v>0.8319771206642359</v>
      </c>
      <c r="N11" s="39">
        <f t="shared" si="2"/>
        <v>2.5424242424242425</v>
      </c>
      <c r="O11" s="40">
        <v>0</v>
      </c>
      <c r="P11" s="16"/>
    </row>
    <row r="12" spans="2:16" ht="36" x14ac:dyDescent="0.3">
      <c r="B12" s="33" t="s">
        <v>22</v>
      </c>
      <c r="C12" s="34" t="s">
        <v>23</v>
      </c>
      <c r="D12" s="34" t="s">
        <v>23</v>
      </c>
      <c r="E12" s="35">
        <v>3054</v>
      </c>
      <c r="F12" s="36">
        <v>1665225.2080000001</v>
      </c>
      <c r="G12" s="37">
        <v>2291176.3059999999</v>
      </c>
      <c r="H12" s="37">
        <v>1906206.2660000001</v>
      </c>
      <c r="I12" s="42">
        <v>660</v>
      </c>
      <c r="J12" s="44">
        <v>660</v>
      </c>
      <c r="K12" s="42">
        <v>387</v>
      </c>
      <c r="L12" s="39">
        <f t="shared" si="0"/>
        <v>1.144713794171677</v>
      </c>
      <c r="M12" s="39">
        <f t="shared" si="1"/>
        <v>0.8319771206642359</v>
      </c>
      <c r="N12" s="39">
        <f t="shared" si="2"/>
        <v>0.58636363636363631</v>
      </c>
      <c r="O12" s="40">
        <v>0</v>
      </c>
      <c r="P12" s="16"/>
    </row>
    <row r="13" spans="2:16" ht="36" x14ac:dyDescent="0.3">
      <c r="B13" s="33" t="s">
        <v>22</v>
      </c>
      <c r="C13" s="41" t="s">
        <v>23</v>
      </c>
      <c r="D13" s="41" t="s">
        <v>23</v>
      </c>
      <c r="E13" s="35">
        <v>3054</v>
      </c>
      <c r="F13" s="36">
        <v>832612.60400000005</v>
      </c>
      <c r="G13" s="37">
        <v>1145588.1529999999</v>
      </c>
      <c r="H13" s="37">
        <v>953103.13300000003</v>
      </c>
      <c r="I13" s="42">
        <v>150</v>
      </c>
      <c r="J13" s="43">
        <v>166</v>
      </c>
      <c r="K13" s="42">
        <v>478</v>
      </c>
      <c r="L13" s="39">
        <f t="shared" si="0"/>
        <v>1.144713794171677</v>
      </c>
      <c r="M13" s="39">
        <f t="shared" si="1"/>
        <v>0.8319771206642359</v>
      </c>
      <c r="N13" s="39">
        <f t="shared" si="2"/>
        <v>3.1866666666666665</v>
      </c>
      <c r="O13" s="40">
        <v>0</v>
      </c>
      <c r="P13" s="16"/>
    </row>
    <row r="14" spans="2:16" ht="36" x14ac:dyDescent="0.3">
      <c r="B14" s="33" t="s">
        <v>24</v>
      </c>
      <c r="C14" s="41" t="s">
        <v>23</v>
      </c>
      <c r="D14" s="41" t="s">
        <v>25</v>
      </c>
      <c r="E14" s="35">
        <v>3054</v>
      </c>
      <c r="F14" s="36">
        <v>3461575.7280000001</v>
      </c>
      <c r="G14" s="37">
        <v>3857054.8080000002</v>
      </c>
      <c r="H14" s="37">
        <v>3457995.0780000002</v>
      </c>
      <c r="I14" s="42">
        <v>3000</v>
      </c>
      <c r="J14" s="43">
        <v>3000</v>
      </c>
      <c r="K14" s="42">
        <v>3758</v>
      </c>
      <c r="L14" s="39">
        <f t="shared" si="0"/>
        <v>0.99896560113620025</v>
      </c>
      <c r="M14" s="39">
        <f t="shared" si="1"/>
        <v>0.8965377082087862</v>
      </c>
      <c r="N14" s="39">
        <f t="shared" si="2"/>
        <v>1.2526666666666666</v>
      </c>
      <c r="O14" s="40">
        <v>0</v>
      </c>
      <c r="P14" s="16"/>
    </row>
    <row r="15" spans="2:16" ht="36" x14ac:dyDescent="0.3">
      <c r="B15" s="33" t="s">
        <v>24</v>
      </c>
      <c r="C15" s="41" t="s">
        <v>23</v>
      </c>
      <c r="D15" s="41" t="s">
        <v>25</v>
      </c>
      <c r="E15" s="35">
        <v>3054</v>
      </c>
      <c r="F15" s="36">
        <v>1730787.8640000001</v>
      </c>
      <c r="G15" s="37">
        <v>1928527.4040000001</v>
      </c>
      <c r="H15" s="37">
        <v>1728997.5390000001</v>
      </c>
      <c r="I15" s="42">
        <v>1870</v>
      </c>
      <c r="J15" s="43">
        <v>1870</v>
      </c>
      <c r="K15" s="42">
        <v>2021</v>
      </c>
      <c r="L15" s="39">
        <f>H15/F15</f>
        <v>0.99896560113620025</v>
      </c>
      <c r="M15" s="39">
        <f>H15/G15</f>
        <v>0.8965377082087862</v>
      </c>
      <c r="N15" s="39">
        <f>K15/I15</f>
        <v>1.0807486631016043</v>
      </c>
      <c r="O15" s="40">
        <v>0</v>
      </c>
      <c r="P15" s="16"/>
    </row>
    <row r="16" spans="2:16" ht="36" x14ac:dyDescent="0.3">
      <c r="B16" s="33" t="s">
        <v>24</v>
      </c>
      <c r="C16" s="41" t="s">
        <v>25</v>
      </c>
      <c r="D16" s="41" t="s">
        <v>25</v>
      </c>
      <c r="E16" s="35">
        <v>3054</v>
      </c>
      <c r="F16" s="45">
        <v>3461575.7280000001</v>
      </c>
      <c r="G16" s="37">
        <v>3857054.8080000002</v>
      </c>
      <c r="H16" s="37">
        <v>3457995.0780000002</v>
      </c>
      <c r="I16" s="42">
        <v>19800</v>
      </c>
      <c r="J16" s="43">
        <v>19800</v>
      </c>
      <c r="K16" s="42">
        <v>22071</v>
      </c>
      <c r="L16" s="39">
        <f>H16/F16</f>
        <v>0.99896560113620025</v>
      </c>
      <c r="M16" s="39">
        <f t="shared" ref="M16:M51" si="3">H16/G16</f>
        <v>0.8965377082087862</v>
      </c>
      <c r="N16" s="39">
        <f t="shared" ref="N16:N51" si="4">K16/I16</f>
        <v>1.1146969696969697</v>
      </c>
      <c r="O16" s="40">
        <v>0</v>
      </c>
      <c r="P16" s="16"/>
    </row>
    <row r="17" spans="2:16" ht="36" x14ac:dyDescent="0.3">
      <c r="B17" s="33" t="s">
        <v>24</v>
      </c>
      <c r="C17" s="41" t="s">
        <v>25</v>
      </c>
      <c r="D17" s="41" t="s">
        <v>25</v>
      </c>
      <c r="E17" s="35">
        <v>3054</v>
      </c>
      <c r="F17" s="45">
        <v>1730787.8640000001</v>
      </c>
      <c r="G17" s="37">
        <v>1928527.4040000001</v>
      </c>
      <c r="H17" s="37">
        <v>1728997.5390000001</v>
      </c>
      <c r="I17" s="42">
        <v>260</v>
      </c>
      <c r="J17" s="43">
        <v>260</v>
      </c>
      <c r="K17" s="42">
        <v>235</v>
      </c>
      <c r="L17" s="39">
        <f t="shared" ref="L17:L51" si="5">H17/F17</f>
        <v>0.99896560113620025</v>
      </c>
      <c r="M17" s="39">
        <f t="shared" si="3"/>
        <v>0.8965377082087862</v>
      </c>
      <c r="N17" s="39">
        <f t="shared" si="4"/>
        <v>0.90384615384615385</v>
      </c>
      <c r="O17" s="40">
        <v>0</v>
      </c>
      <c r="P17" s="16"/>
    </row>
    <row r="18" spans="2:16" ht="36" x14ac:dyDescent="0.3">
      <c r="B18" s="33" t="s">
        <v>24</v>
      </c>
      <c r="C18" s="41" t="s">
        <v>25</v>
      </c>
      <c r="D18" s="41" t="s">
        <v>25</v>
      </c>
      <c r="E18" s="35">
        <v>3054</v>
      </c>
      <c r="F18" s="45">
        <v>1730787.8640000001</v>
      </c>
      <c r="G18" s="37">
        <v>1928527.4040000001</v>
      </c>
      <c r="H18" s="37">
        <v>1728997.5390000001</v>
      </c>
      <c r="I18" s="42">
        <v>25</v>
      </c>
      <c r="J18" s="43">
        <v>25</v>
      </c>
      <c r="K18" s="42">
        <v>20</v>
      </c>
      <c r="L18" s="39">
        <f t="shared" si="5"/>
        <v>0.99896560113620025</v>
      </c>
      <c r="M18" s="39">
        <f t="shared" si="3"/>
        <v>0.8965377082087862</v>
      </c>
      <c r="N18" s="39">
        <f t="shared" si="4"/>
        <v>0.8</v>
      </c>
      <c r="O18" s="40">
        <v>0</v>
      </c>
      <c r="P18" s="16"/>
    </row>
    <row r="19" spans="2:16" ht="36" x14ac:dyDescent="0.3">
      <c r="B19" s="33" t="s">
        <v>24</v>
      </c>
      <c r="C19" s="41" t="s">
        <v>25</v>
      </c>
      <c r="D19" s="41" t="s">
        <v>25</v>
      </c>
      <c r="E19" s="35">
        <v>3054</v>
      </c>
      <c r="F19" s="45">
        <v>2596181.7960000001</v>
      </c>
      <c r="G19" s="37">
        <v>2892791.1059999997</v>
      </c>
      <c r="H19" s="37">
        <v>2593496.3084999998</v>
      </c>
      <c r="I19" s="42">
        <v>800</v>
      </c>
      <c r="J19" s="43">
        <v>800</v>
      </c>
      <c r="K19" s="42">
        <v>1109</v>
      </c>
      <c r="L19" s="39">
        <f t="shared" si="5"/>
        <v>0.99896560113620014</v>
      </c>
      <c r="M19" s="39">
        <f t="shared" si="3"/>
        <v>0.89653770820878631</v>
      </c>
      <c r="N19" s="39">
        <f t="shared" si="4"/>
        <v>1.38625</v>
      </c>
      <c r="O19" s="40">
        <v>0</v>
      </c>
      <c r="P19" s="16"/>
    </row>
    <row r="20" spans="2:16" ht="36" x14ac:dyDescent="0.3">
      <c r="B20" s="33" t="s">
        <v>24</v>
      </c>
      <c r="C20" s="41" t="s">
        <v>25</v>
      </c>
      <c r="D20" s="41" t="s">
        <v>25</v>
      </c>
      <c r="E20" s="35">
        <v>3054</v>
      </c>
      <c r="F20" s="45">
        <v>865393.93200000003</v>
      </c>
      <c r="G20" s="37">
        <v>964263.70200000005</v>
      </c>
      <c r="H20" s="37">
        <v>864498.76950000005</v>
      </c>
      <c r="I20" s="42">
        <v>1100</v>
      </c>
      <c r="J20" s="43">
        <v>1100</v>
      </c>
      <c r="K20" s="42">
        <v>705</v>
      </c>
      <c r="L20" s="39">
        <f t="shared" si="5"/>
        <v>0.99896560113620025</v>
      </c>
      <c r="M20" s="39">
        <f t="shared" si="3"/>
        <v>0.8965377082087862</v>
      </c>
      <c r="N20" s="39">
        <f t="shared" si="4"/>
        <v>0.64090909090909087</v>
      </c>
      <c r="O20" s="40">
        <v>0</v>
      </c>
      <c r="P20" s="16"/>
    </row>
    <row r="21" spans="2:16" ht="36" x14ac:dyDescent="0.3">
      <c r="B21" s="33" t="s">
        <v>24</v>
      </c>
      <c r="C21" s="41" t="s">
        <v>25</v>
      </c>
      <c r="D21" s="41" t="s">
        <v>25</v>
      </c>
      <c r="E21" s="35">
        <v>3054</v>
      </c>
      <c r="F21" s="45">
        <v>1730787.8640000001</v>
      </c>
      <c r="G21" s="37">
        <v>1928527.4040000001</v>
      </c>
      <c r="H21" s="37">
        <v>1728997.5390000001</v>
      </c>
      <c r="I21" s="42">
        <v>10</v>
      </c>
      <c r="J21" s="43">
        <v>10</v>
      </c>
      <c r="K21" s="42">
        <v>52</v>
      </c>
      <c r="L21" s="39">
        <f t="shared" si="5"/>
        <v>0.99896560113620025</v>
      </c>
      <c r="M21" s="39">
        <f t="shared" si="3"/>
        <v>0.8965377082087862</v>
      </c>
      <c r="N21" s="39">
        <f t="shared" si="4"/>
        <v>5.2</v>
      </c>
      <c r="O21" s="40">
        <v>0</v>
      </c>
      <c r="P21" s="16"/>
    </row>
    <row r="22" spans="2:16" ht="24" x14ac:dyDescent="0.3">
      <c r="B22" s="46" t="s">
        <v>26</v>
      </c>
      <c r="C22" s="41" t="s">
        <v>27</v>
      </c>
      <c r="D22" s="41" t="s">
        <v>27</v>
      </c>
      <c r="E22" s="35">
        <v>3054</v>
      </c>
      <c r="F22" s="47">
        <v>1615032.0240000002</v>
      </c>
      <c r="G22" s="37">
        <v>1488509.9280000001</v>
      </c>
      <c r="H22" s="37">
        <v>684799.25199999998</v>
      </c>
      <c r="I22" s="42">
        <v>500</v>
      </c>
      <c r="J22" s="43">
        <v>500</v>
      </c>
      <c r="K22" s="42">
        <v>464</v>
      </c>
      <c r="L22" s="39">
        <f t="shared" si="5"/>
        <v>0.42401589678942481</v>
      </c>
      <c r="M22" s="39">
        <f t="shared" si="3"/>
        <v>0.46005689254630217</v>
      </c>
      <c r="N22" s="39">
        <f t="shared" si="4"/>
        <v>0.92800000000000005</v>
      </c>
      <c r="O22" s="40">
        <v>0</v>
      </c>
      <c r="P22" s="16"/>
    </row>
    <row r="23" spans="2:16" ht="24" x14ac:dyDescent="0.3">
      <c r="B23" s="46" t="s">
        <v>26</v>
      </c>
      <c r="C23" s="41" t="s">
        <v>27</v>
      </c>
      <c r="D23" s="41" t="s">
        <v>27</v>
      </c>
      <c r="E23" s="35">
        <v>3054</v>
      </c>
      <c r="F23" s="47">
        <v>1211274.0179999999</v>
      </c>
      <c r="G23" s="37">
        <v>1116382.446</v>
      </c>
      <c r="H23" s="37">
        <v>513599.43899999995</v>
      </c>
      <c r="I23" s="42">
        <v>120</v>
      </c>
      <c r="J23" s="43">
        <v>120</v>
      </c>
      <c r="K23" s="42">
        <v>150</v>
      </c>
      <c r="L23" s="39">
        <f t="shared" si="5"/>
        <v>0.42401589678942492</v>
      </c>
      <c r="M23" s="39">
        <f t="shared" si="3"/>
        <v>0.46005689254630217</v>
      </c>
      <c r="N23" s="39">
        <f t="shared" si="4"/>
        <v>1.25</v>
      </c>
      <c r="O23" s="40">
        <v>0</v>
      </c>
      <c r="P23" s="16"/>
    </row>
    <row r="24" spans="2:16" ht="24" x14ac:dyDescent="0.3">
      <c r="B24" s="46" t="s">
        <v>26</v>
      </c>
      <c r="C24" s="41" t="s">
        <v>27</v>
      </c>
      <c r="D24" s="41" t="s">
        <v>27</v>
      </c>
      <c r="E24" s="35">
        <v>3054</v>
      </c>
      <c r="F24" s="47">
        <v>1211274.0179999999</v>
      </c>
      <c r="G24" s="37">
        <v>1116382.446</v>
      </c>
      <c r="H24" s="37">
        <v>513599.43899999995</v>
      </c>
      <c r="I24" s="42">
        <v>45</v>
      </c>
      <c r="J24" s="43">
        <v>45</v>
      </c>
      <c r="K24" s="42">
        <v>46</v>
      </c>
      <c r="L24" s="39">
        <f t="shared" si="5"/>
        <v>0.42401589678942492</v>
      </c>
      <c r="M24" s="39">
        <f t="shared" si="3"/>
        <v>0.46005689254630217</v>
      </c>
      <c r="N24" s="39">
        <f t="shared" si="4"/>
        <v>1.0222222222222221</v>
      </c>
      <c r="O24" s="40">
        <v>0</v>
      </c>
      <c r="P24" s="16"/>
    </row>
    <row r="25" spans="2:16" ht="24" x14ac:dyDescent="0.3">
      <c r="B25" s="46" t="s">
        <v>28</v>
      </c>
      <c r="C25" s="41" t="s">
        <v>27</v>
      </c>
      <c r="D25" s="41" t="s">
        <v>29</v>
      </c>
      <c r="E25" s="35">
        <v>3054</v>
      </c>
      <c r="F25" s="47">
        <v>205514.45039999997</v>
      </c>
      <c r="G25" s="37">
        <v>190262.4264</v>
      </c>
      <c r="H25" s="37">
        <v>184770.01919999998</v>
      </c>
      <c r="I25" s="42">
        <v>2500</v>
      </c>
      <c r="J25" s="43">
        <v>2500</v>
      </c>
      <c r="K25" s="42">
        <v>3778</v>
      </c>
      <c r="L25" s="39">
        <f t="shared" si="5"/>
        <v>0.89906096063014362</v>
      </c>
      <c r="M25" s="39">
        <f t="shared" si="3"/>
        <v>0.97113246528007058</v>
      </c>
      <c r="N25" s="39">
        <f t="shared" si="4"/>
        <v>1.5112000000000001</v>
      </c>
      <c r="O25" s="40">
        <v>0</v>
      </c>
      <c r="P25" s="16"/>
    </row>
    <row r="26" spans="2:16" ht="24" x14ac:dyDescent="0.3">
      <c r="B26" s="46" t="s">
        <v>28</v>
      </c>
      <c r="C26" s="41" t="s">
        <v>29</v>
      </c>
      <c r="D26" s="41" t="s">
        <v>29</v>
      </c>
      <c r="E26" s="35">
        <v>3054</v>
      </c>
      <c r="F26" s="36">
        <v>205514.45039999997</v>
      </c>
      <c r="G26" s="37">
        <v>190262.4264</v>
      </c>
      <c r="H26" s="37">
        <v>184770.01919999998</v>
      </c>
      <c r="I26" s="42">
        <v>200</v>
      </c>
      <c r="J26" s="43">
        <v>200</v>
      </c>
      <c r="K26" s="42">
        <v>228</v>
      </c>
      <c r="L26" s="39">
        <f t="shared" si="5"/>
        <v>0.89906096063014362</v>
      </c>
      <c r="M26" s="39">
        <f t="shared" si="3"/>
        <v>0.97113246528007058</v>
      </c>
      <c r="N26" s="39">
        <f t="shared" si="4"/>
        <v>1.1399999999999999</v>
      </c>
      <c r="O26" s="40">
        <v>0</v>
      </c>
      <c r="P26" s="16"/>
    </row>
    <row r="27" spans="2:16" ht="24" x14ac:dyDescent="0.3">
      <c r="B27" s="46" t="s">
        <v>28</v>
      </c>
      <c r="C27" s="41" t="s">
        <v>29</v>
      </c>
      <c r="D27" s="41" t="s">
        <v>29</v>
      </c>
      <c r="E27" s="35">
        <v>3054</v>
      </c>
      <c r="F27" s="36">
        <v>342524.08400000003</v>
      </c>
      <c r="G27" s="37">
        <v>317104.04399999999</v>
      </c>
      <c r="H27" s="37">
        <v>307950.03200000001</v>
      </c>
      <c r="I27" s="42">
        <v>25000</v>
      </c>
      <c r="J27" s="43">
        <v>25000</v>
      </c>
      <c r="K27" s="42">
        <v>85359.047999999995</v>
      </c>
      <c r="L27" s="39">
        <f t="shared" si="5"/>
        <v>0.89906096063014351</v>
      </c>
      <c r="M27" s="39">
        <f t="shared" si="3"/>
        <v>0.97113246528007069</v>
      </c>
      <c r="N27" s="39">
        <f t="shared" si="4"/>
        <v>3.4143619199999997</v>
      </c>
      <c r="O27" s="40">
        <v>0</v>
      </c>
      <c r="P27" s="16"/>
    </row>
    <row r="28" spans="2:16" ht="24" x14ac:dyDescent="0.3">
      <c r="B28" s="46" t="s">
        <v>28</v>
      </c>
      <c r="C28" s="41" t="s">
        <v>29</v>
      </c>
      <c r="D28" s="41" t="s">
        <v>29</v>
      </c>
      <c r="E28" s="35">
        <v>3054</v>
      </c>
      <c r="F28" s="36">
        <v>342524.08400000003</v>
      </c>
      <c r="G28" s="37">
        <v>317104.04399999999</v>
      </c>
      <c r="H28" s="37">
        <v>307950.03200000001</v>
      </c>
      <c r="I28" s="42">
        <v>150</v>
      </c>
      <c r="J28" s="43">
        <v>150</v>
      </c>
      <c r="K28" s="42">
        <v>332</v>
      </c>
      <c r="L28" s="39">
        <f t="shared" si="5"/>
        <v>0.89906096063014351</v>
      </c>
      <c r="M28" s="39">
        <f t="shared" si="3"/>
        <v>0.97113246528007069</v>
      </c>
      <c r="N28" s="39">
        <f t="shared" si="4"/>
        <v>2.2133333333333334</v>
      </c>
      <c r="O28" s="40">
        <v>0</v>
      </c>
      <c r="P28" s="16"/>
    </row>
    <row r="29" spans="2:16" ht="24" x14ac:dyDescent="0.3">
      <c r="B29" s="46" t="s">
        <v>28</v>
      </c>
      <c r="C29" s="41" t="s">
        <v>29</v>
      </c>
      <c r="D29" s="41" t="s">
        <v>29</v>
      </c>
      <c r="E29" s="35">
        <v>3054</v>
      </c>
      <c r="F29" s="36">
        <v>205514.45039999997</v>
      </c>
      <c r="G29" s="37">
        <v>190262.4264</v>
      </c>
      <c r="H29" s="37">
        <v>184770.01919999998</v>
      </c>
      <c r="I29" s="42">
        <v>250</v>
      </c>
      <c r="J29" s="43">
        <v>250</v>
      </c>
      <c r="K29" s="42">
        <v>591</v>
      </c>
      <c r="L29" s="39">
        <f t="shared" si="5"/>
        <v>0.89906096063014362</v>
      </c>
      <c r="M29" s="39">
        <f t="shared" si="3"/>
        <v>0.97113246528007058</v>
      </c>
      <c r="N29" s="39">
        <f t="shared" si="4"/>
        <v>2.3639999999999999</v>
      </c>
      <c r="O29" s="40">
        <v>0</v>
      </c>
      <c r="P29" s="16"/>
    </row>
    <row r="30" spans="2:16" ht="24" x14ac:dyDescent="0.3">
      <c r="B30" s="46" t="s">
        <v>28</v>
      </c>
      <c r="C30" s="41" t="s">
        <v>29</v>
      </c>
      <c r="D30" s="41" t="s">
        <v>29</v>
      </c>
      <c r="E30" s="35">
        <v>3054</v>
      </c>
      <c r="F30" s="36">
        <v>205514.45039999997</v>
      </c>
      <c r="G30" s="37">
        <v>190262.4264</v>
      </c>
      <c r="H30" s="37">
        <v>184770.01919999998</v>
      </c>
      <c r="I30" s="42">
        <v>120</v>
      </c>
      <c r="J30" s="43">
        <v>120</v>
      </c>
      <c r="K30" s="42">
        <v>172</v>
      </c>
      <c r="L30" s="39">
        <f t="shared" si="5"/>
        <v>0.89906096063014362</v>
      </c>
      <c r="M30" s="39">
        <f t="shared" si="3"/>
        <v>0.97113246528007058</v>
      </c>
      <c r="N30" s="39">
        <f t="shared" si="4"/>
        <v>1.4333333333333333</v>
      </c>
      <c r="O30" s="40">
        <v>0</v>
      </c>
      <c r="P30" s="16"/>
    </row>
    <row r="31" spans="2:16" ht="24" x14ac:dyDescent="0.3">
      <c r="B31" s="46" t="s">
        <v>28</v>
      </c>
      <c r="C31" s="41" t="s">
        <v>29</v>
      </c>
      <c r="D31" s="41" t="s">
        <v>29</v>
      </c>
      <c r="E31" s="35">
        <v>3054</v>
      </c>
      <c r="F31" s="36">
        <v>205514.45039999997</v>
      </c>
      <c r="G31" s="37">
        <v>190262.4264</v>
      </c>
      <c r="H31" s="37">
        <v>184770.01919999998</v>
      </c>
      <c r="I31" s="42">
        <v>500</v>
      </c>
      <c r="J31" s="43">
        <v>500</v>
      </c>
      <c r="K31" s="42">
        <v>564</v>
      </c>
      <c r="L31" s="39">
        <f t="shared" si="5"/>
        <v>0.89906096063014362</v>
      </c>
      <c r="M31" s="39">
        <f t="shared" si="3"/>
        <v>0.97113246528007058</v>
      </c>
      <c r="N31" s="39">
        <f t="shared" si="4"/>
        <v>1.1279999999999999</v>
      </c>
      <c r="O31" s="40">
        <v>0</v>
      </c>
      <c r="P31" s="16"/>
    </row>
    <row r="32" spans="2:16" ht="36" x14ac:dyDescent="0.3">
      <c r="B32" s="46" t="s">
        <v>30</v>
      </c>
      <c r="C32" s="41" t="s">
        <v>29</v>
      </c>
      <c r="D32" s="41" t="s">
        <v>31</v>
      </c>
      <c r="E32" s="35">
        <v>3054</v>
      </c>
      <c r="F32" s="36">
        <v>1422777.5294999999</v>
      </c>
      <c r="G32" s="37">
        <v>1793181.96</v>
      </c>
      <c r="H32" s="37">
        <v>1640924.7479999999</v>
      </c>
      <c r="I32" s="42">
        <v>170</v>
      </c>
      <c r="J32" s="43">
        <v>170</v>
      </c>
      <c r="K32" s="42">
        <v>223</v>
      </c>
      <c r="L32" s="39">
        <f t="shared" si="5"/>
        <v>1.153324897235805</v>
      </c>
      <c r="M32" s="39">
        <f t="shared" si="3"/>
        <v>0.91509104184831302</v>
      </c>
      <c r="N32" s="39">
        <f t="shared" si="4"/>
        <v>1.3117647058823529</v>
      </c>
      <c r="O32" s="40">
        <v>0</v>
      </c>
      <c r="P32" s="16"/>
    </row>
    <row r="33" spans="2:16" ht="36" x14ac:dyDescent="0.3">
      <c r="B33" s="33" t="s">
        <v>30</v>
      </c>
      <c r="C33" s="34" t="s">
        <v>31</v>
      </c>
      <c r="D33" s="34" t="s">
        <v>31</v>
      </c>
      <c r="E33" s="35">
        <v>3054</v>
      </c>
      <c r="F33" s="36">
        <v>1422777.5294999999</v>
      </c>
      <c r="G33" s="37">
        <v>1793181.96</v>
      </c>
      <c r="H33" s="37">
        <v>1640924.7479999999</v>
      </c>
      <c r="I33" s="42">
        <v>2</v>
      </c>
      <c r="J33" s="42">
        <v>2</v>
      </c>
      <c r="K33" s="42">
        <v>2</v>
      </c>
      <c r="L33" s="39">
        <f t="shared" si="5"/>
        <v>1.153324897235805</v>
      </c>
      <c r="M33" s="39">
        <f t="shared" si="3"/>
        <v>0.91509104184831302</v>
      </c>
      <c r="N33" s="39">
        <f t="shared" si="4"/>
        <v>1</v>
      </c>
      <c r="O33" s="40">
        <v>0</v>
      </c>
      <c r="P33" s="16"/>
    </row>
    <row r="34" spans="2:16" ht="36" x14ac:dyDescent="0.3">
      <c r="B34" s="33" t="s">
        <v>30</v>
      </c>
      <c r="C34" s="34" t="s">
        <v>31</v>
      </c>
      <c r="D34" s="34" t="s">
        <v>31</v>
      </c>
      <c r="E34" s="35">
        <v>3054</v>
      </c>
      <c r="F34" s="36">
        <v>1897036.706</v>
      </c>
      <c r="G34" s="37">
        <v>2390909.2800000003</v>
      </c>
      <c r="H34" s="37">
        <v>2187899.6640000003</v>
      </c>
      <c r="I34" s="42">
        <v>4</v>
      </c>
      <c r="J34" s="42">
        <v>4</v>
      </c>
      <c r="K34" s="42">
        <v>4</v>
      </c>
      <c r="L34" s="39">
        <f t="shared" si="5"/>
        <v>1.1533248972358052</v>
      </c>
      <c r="M34" s="39">
        <f t="shared" si="3"/>
        <v>0.91509104184831314</v>
      </c>
      <c r="N34" s="39">
        <f t="shared" si="4"/>
        <v>1</v>
      </c>
      <c r="O34" s="40">
        <v>0</v>
      </c>
      <c r="P34" s="16"/>
    </row>
    <row r="35" spans="2:16" ht="36" x14ac:dyDescent="0.3">
      <c r="B35" s="33" t="s">
        <v>30</v>
      </c>
      <c r="C35" s="34" t="s">
        <v>31</v>
      </c>
      <c r="D35" s="34" t="s">
        <v>31</v>
      </c>
      <c r="E35" s="35">
        <v>3054</v>
      </c>
      <c r="F35" s="36">
        <v>1897036.706</v>
      </c>
      <c r="G35" s="37">
        <v>2390909.2800000003</v>
      </c>
      <c r="H35" s="37">
        <v>2187899.6640000003</v>
      </c>
      <c r="I35" s="42">
        <v>2</v>
      </c>
      <c r="J35" s="42">
        <v>2</v>
      </c>
      <c r="K35" s="42">
        <v>19</v>
      </c>
      <c r="L35" s="39">
        <f t="shared" si="5"/>
        <v>1.1533248972358052</v>
      </c>
      <c r="M35" s="39">
        <f t="shared" si="3"/>
        <v>0.91509104184831314</v>
      </c>
      <c r="N35" s="39">
        <f t="shared" si="4"/>
        <v>9.5</v>
      </c>
      <c r="O35" s="40">
        <v>0</v>
      </c>
      <c r="P35" s="16"/>
    </row>
    <row r="36" spans="2:16" ht="36" x14ac:dyDescent="0.3">
      <c r="B36" s="33" t="s">
        <v>30</v>
      </c>
      <c r="C36" s="34" t="s">
        <v>31</v>
      </c>
      <c r="D36" s="34" t="s">
        <v>31</v>
      </c>
      <c r="E36" s="35">
        <v>3054</v>
      </c>
      <c r="F36" s="36">
        <v>1897036.706</v>
      </c>
      <c r="G36" s="37">
        <v>2390909.2800000003</v>
      </c>
      <c r="H36" s="37">
        <v>2187899.6640000003</v>
      </c>
      <c r="I36" s="42">
        <v>4</v>
      </c>
      <c r="J36" s="42">
        <v>4</v>
      </c>
      <c r="K36" s="42">
        <v>4</v>
      </c>
      <c r="L36" s="39">
        <f t="shared" si="5"/>
        <v>1.1533248972358052</v>
      </c>
      <c r="M36" s="39">
        <f t="shared" si="3"/>
        <v>0.91509104184831314</v>
      </c>
      <c r="N36" s="39">
        <f t="shared" si="4"/>
        <v>1</v>
      </c>
      <c r="O36" s="40">
        <v>0</v>
      </c>
      <c r="P36" s="16"/>
    </row>
    <row r="37" spans="2:16" ht="36" x14ac:dyDescent="0.3">
      <c r="B37" s="33" t="s">
        <v>30</v>
      </c>
      <c r="C37" s="34" t="s">
        <v>31</v>
      </c>
      <c r="D37" s="34" t="s">
        <v>31</v>
      </c>
      <c r="E37" s="35">
        <v>3054</v>
      </c>
      <c r="F37" s="36">
        <v>948518.353</v>
      </c>
      <c r="G37" s="37">
        <v>1195454.6400000001</v>
      </c>
      <c r="H37" s="37">
        <v>1093949.8320000002</v>
      </c>
      <c r="I37" s="42">
        <v>12</v>
      </c>
      <c r="J37" s="42">
        <v>12</v>
      </c>
      <c r="K37" s="42">
        <v>12</v>
      </c>
      <c r="L37" s="39">
        <f t="shared" si="5"/>
        <v>1.1533248972358052</v>
      </c>
      <c r="M37" s="39">
        <f t="shared" si="3"/>
        <v>0.91509104184831314</v>
      </c>
      <c r="N37" s="39">
        <f t="shared" si="4"/>
        <v>1</v>
      </c>
      <c r="O37" s="40">
        <v>0</v>
      </c>
      <c r="P37" s="16"/>
    </row>
    <row r="38" spans="2:16" ht="36" x14ac:dyDescent="0.3">
      <c r="B38" s="33" t="s">
        <v>32</v>
      </c>
      <c r="C38" s="34" t="s">
        <v>31</v>
      </c>
      <c r="D38" s="34" t="s">
        <v>33</v>
      </c>
      <c r="E38" s="35">
        <v>3054</v>
      </c>
      <c r="F38" s="36">
        <v>1025347.9400000001</v>
      </c>
      <c r="G38" s="37">
        <v>2738861.7680000002</v>
      </c>
      <c r="H38" s="37">
        <v>2642944.7120000003</v>
      </c>
      <c r="I38" s="42">
        <v>8</v>
      </c>
      <c r="J38" s="42">
        <v>8</v>
      </c>
      <c r="K38" s="42">
        <v>8</v>
      </c>
      <c r="L38" s="39">
        <f t="shared" si="5"/>
        <v>2.5776076675006534</v>
      </c>
      <c r="M38" s="39">
        <f t="shared" si="3"/>
        <v>0.96497922709328943</v>
      </c>
      <c r="N38" s="39">
        <f t="shared" si="4"/>
        <v>1</v>
      </c>
      <c r="O38" s="40">
        <v>0</v>
      </c>
      <c r="P38" s="16"/>
    </row>
    <row r="39" spans="2:16" ht="32.15" customHeight="1" x14ac:dyDescent="0.3">
      <c r="B39" s="33" t="s">
        <v>32</v>
      </c>
      <c r="C39" s="48" t="s">
        <v>33</v>
      </c>
      <c r="D39" s="48" t="s">
        <v>33</v>
      </c>
      <c r="E39" s="35">
        <v>3054</v>
      </c>
      <c r="F39" s="36">
        <v>1281684.925</v>
      </c>
      <c r="G39" s="37">
        <v>3423577.21</v>
      </c>
      <c r="H39" s="37">
        <v>3303680.89</v>
      </c>
      <c r="I39" s="42">
        <v>1</v>
      </c>
      <c r="J39" s="44">
        <v>1</v>
      </c>
      <c r="K39" s="42">
        <v>1</v>
      </c>
      <c r="L39" s="39">
        <f t="shared" si="5"/>
        <v>2.5776076675006534</v>
      </c>
      <c r="M39" s="39">
        <f t="shared" si="3"/>
        <v>0.96497922709328943</v>
      </c>
      <c r="N39" s="39">
        <f t="shared" si="4"/>
        <v>1</v>
      </c>
      <c r="O39" s="40">
        <v>0</v>
      </c>
      <c r="P39" s="16"/>
    </row>
    <row r="40" spans="2:16" ht="32.15" customHeight="1" x14ac:dyDescent="0.3">
      <c r="B40" s="33" t="s">
        <v>32</v>
      </c>
      <c r="C40" s="48" t="s">
        <v>33</v>
      </c>
      <c r="D40" s="49" t="s">
        <v>33</v>
      </c>
      <c r="E40" s="35">
        <v>3054</v>
      </c>
      <c r="F40" s="36">
        <v>769010.95499999996</v>
      </c>
      <c r="G40" s="37">
        <v>2054146.3259999999</v>
      </c>
      <c r="H40" s="37">
        <v>1982208.534</v>
      </c>
      <c r="I40" s="42">
        <v>10</v>
      </c>
      <c r="J40" s="44">
        <v>10</v>
      </c>
      <c r="K40" s="42">
        <v>12</v>
      </c>
      <c r="L40" s="39">
        <f t="shared" si="5"/>
        <v>2.5776076675006534</v>
      </c>
      <c r="M40" s="39">
        <f t="shared" si="3"/>
        <v>0.96497922709328943</v>
      </c>
      <c r="N40" s="39">
        <f t="shared" si="4"/>
        <v>1.2</v>
      </c>
      <c r="O40" s="40">
        <v>0</v>
      </c>
      <c r="P40" s="16"/>
    </row>
    <row r="41" spans="2:16" ht="32.15" customHeight="1" x14ac:dyDescent="0.3">
      <c r="B41" s="33" t="s">
        <v>32</v>
      </c>
      <c r="C41" s="48" t="s">
        <v>33</v>
      </c>
      <c r="D41" s="34" t="s">
        <v>33</v>
      </c>
      <c r="E41" s="35">
        <v>3054</v>
      </c>
      <c r="F41" s="36">
        <v>769010.95499999996</v>
      </c>
      <c r="G41" s="37">
        <v>2054146.3259999999</v>
      </c>
      <c r="H41" s="37">
        <v>1982208.534</v>
      </c>
      <c r="I41" s="42">
        <v>3</v>
      </c>
      <c r="J41" s="44">
        <v>3</v>
      </c>
      <c r="K41" s="42">
        <v>10</v>
      </c>
      <c r="L41" s="39">
        <f t="shared" si="5"/>
        <v>2.5776076675006534</v>
      </c>
      <c r="M41" s="39">
        <f t="shared" si="3"/>
        <v>0.96497922709328943</v>
      </c>
      <c r="N41" s="39">
        <f t="shared" si="4"/>
        <v>3.3333333333333335</v>
      </c>
      <c r="O41" s="40">
        <v>0</v>
      </c>
      <c r="P41" s="16"/>
    </row>
    <row r="42" spans="2:16" ht="32.15" customHeight="1" x14ac:dyDescent="0.3">
      <c r="B42" s="33" t="s">
        <v>32</v>
      </c>
      <c r="C42" s="48" t="s">
        <v>33</v>
      </c>
      <c r="D42" s="34" t="s">
        <v>33</v>
      </c>
      <c r="E42" s="35">
        <v>3054</v>
      </c>
      <c r="F42" s="36">
        <v>512673.97000000003</v>
      </c>
      <c r="G42" s="37">
        <v>1369430.8840000001</v>
      </c>
      <c r="H42" s="37">
        <v>1321472.3560000001</v>
      </c>
      <c r="I42" s="42">
        <v>50</v>
      </c>
      <c r="J42" s="44">
        <v>50</v>
      </c>
      <c r="K42" s="42">
        <v>54</v>
      </c>
      <c r="L42" s="39">
        <f t="shared" si="5"/>
        <v>2.5776076675006534</v>
      </c>
      <c r="M42" s="39">
        <f t="shared" si="3"/>
        <v>0.96497922709328943</v>
      </c>
      <c r="N42" s="39">
        <f t="shared" si="4"/>
        <v>1.08</v>
      </c>
      <c r="O42" s="40">
        <v>0</v>
      </c>
      <c r="P42" s="16"/>
    </row>
    <row r="43" spans="2:16" ht="32.15" customHeight="1" x14ac:dyDescent="0.3">
      <c r="B43" s="33" t="s">
        <v>32</v>
      </c>
      <c r="C43" s="48" t="s">
        <v>33</v>
      </c>
      <c r="D43" s="34" t="s">
        <v>33</v>
      </c>
      <c r="E43" s="35">
        <v>3054</v>
      </c>
      <c r="F43" s="36">
        <v>769010.95499999996</v>
      </c>
      <c r="G43" s="37">
        <v>2054146.3259999999</v>
      </c>
      <c r="H43" s="37">
        <v>1982208.534</v>
      </c>
      <c r="I43" s="42">
        <v>20</v>
      </c>
      <c r="J43" s="44">
        <v>20</v>
      </c>
      <c r="K43" s="42">
        <v>31</v>
      </c>
      <c r="L43" s="39">
        <f t="shared" si="5"/>
        <v>2.5776076675006534</v>
      </c>
      <c r="M43" s="39">
        <f t="shared" si="3"/>
        <v>0.96497922709328943</v>
      </c>
      <c r="N43" s="39">
        <f t="shared" si="4"/>
        <v>1.55</v>
      </c>
      <c r="O43" s="40">
        <v>0</v>
      </c>
      <c r="P43" s="16"/>
    </row>
    <row r="44" spans="2:16" ht="32.15" customHeight="1" x14ac:dyDescent="0.3">
      <c r="B44" s="33" t="s">
        <v>34</v>
      </c>
      <c r="C44" s="48" t="s">
        <v>33</v>
      </c>
      <c r="D44" s="34" t="s">
        <v>35</v>
      </c>
      <c r="E44" s="35">
        <v>3054</v>
      </c>
      <c r="F44" s="36">
        <v>65174.845999999998</v>
      </c>
      <c r="G44" s="37">
        <v>92836.831000000006</v>
      </c>
      <c r="H44" s="37">
        <v>91230.281000000017</v>
      </c>
      <c r="I44" s="42">
        <v>2</v>
      </c>
      <c r="J44" s="44">
        <v>2</v>
      </c>
      <c r="K44" s="42">
        <v>2</v>
      </c>
      <c r="L44" s="39">
        <f t="shared" si="5"/>
        <v>1.3997774693629506</v>
      </c>
      <c r="M44" s="39">
        <f t="shared" si="3"/>
        <v>0.98269490693838968</v>
      </c>
      <c r="N44" s="39">
        <f t="shared" si="4"/>
        <v>1</v>
      </c>
      <c r="O44" s="40">
        <v>0</v>
      </c>
      <c r="P44" s="16"/>
    </row>
    <row r="45" spans="2:16" ht="32.15" customHeight="1" x14ac:dyDescent="0.3">
      <c r="B45" s="33" t="s">
        <v>34</v>
      </c>
      <c r="C45" s="48" t="s">
        <v>36</v>
      </c>
      <c r="D45" s="34" t="s">
        <v>35</v>
      </c>
      <c r="E45" s="35">
        <v>3054</v>
      </c>
      <c r="F45" s="36">
        <v>65174.845999999998</v>
      </c>
      <c r="G45" s="37">
        <v>92836.831000000006</v>
      </c>
      <c r="H45" s="37">
        <v>91230.281000000017</v>
      </c>
      <c r="I45" s="42">
        <v>6</v>
      </c>
      <c r="J45" s="44">
        <v>6</v>
      </c>
      <c r="K45" s="42">
        <v>13</v>
      </c>
      <c r="L45" s="39">
        <f t="shared" si="5"/>
        <v>1.3997774693629506</v>
      </c>
      <c r="M45" s="39">
        <f t="shared" si="3"/>
        <v>0.98269490693838968</v>
      </c>
      <c r="N45" s="39">
        <f t="shared" si="4"/>
        <v>2.1666666666666665</v>
      </c>
      <c r="O45" s="40">
        <v>0</v>
      </c>
      <c r="P45" s="16"/>
    </row>
    <row r="46" spans="2:16" ht="32.15" customHeight="1" x14ac:dyDescent="0.3">
      <c r="B46" s="33" t="s">
        <v>34</v>
      </c>
      <c r="C46" s="48" t="s">
        <v>36</v>
      </c>
      <c r="D46" s="34" t="s">
        <v>35</v>
      </c>
      <c r="E46" s="35">
        <v>3054</v>
      </c>
      <c r="F46" s="36">
        <v>97762.268999999986</v>
      </c>
      <c r="G46" s="37">
        <v>139255.24650000001</v>
      </c>
      <c r="H46" s="37">
        <v>136845.4215</v>
      </c>
      <c r="I46" s="42">
        <v>4</v>
      </c>
      <c r="J46" s="44">
        <v>4</v>
      </c>
      <c r="K46" s="42">
        <v>7</v>
      </c>
      <c r="L46" s="39">
        <f t="shared" si="5"/>
        <v>1.3997774693629503</v>
      </c>
      <c r="M46" s="39">
        <f t="shared" si="3"/>
        <v>0.98269490693838946</v>
      </c>
      <c r="N46" s="39">
        <f t="shared" si="4"/>
        <v>1.75</v>
      </c>
      <c r="O46" s="40">
        <v>0</v>
      </c>
      <c r="P46" s="16"/>
    </row>
    <row r="47" spans="2:16" ht="32.15" customHeight="1" x14ac:dyDescent="0.3">
      <c r="B47" s="33" t="s">
        <v>34</v>
      </c>
      <c r="C47" s="48" t="s">
        <v>36</v>
      </c>
      <c r="D47" s="34" t="s">
        <v>35</v>
      </c>
      <c r="E47" s="35">
        <v>3054</v>
      </c>
      <c r="F47" s="36">
        <v>65174.845999999998</v>
      </c>
      <c r="G47" s="37">
        <v>92836.831000000006</v>
      </c>
      <c r="H47" s="37">
        <v>91230.281000000017</v>
      </c>
      <c r="I47" s="42">
        <v>3</v>
      </c>
      <c r="J47" s="44">
        <v>3</v>
      </c>
      <c r="K47" s="42">
        <v>10</v>
      </c>
      <c r="L47" s="39">
        <f t="shared" si="5"/>
        <v>1.3997774693629506</v>
      </c>
      <c r="M47" s="39">
        <f t="shared" si="3"/>
        <v>0.98269490693838968</v>
      </c>
      <c r="N47" s="39">
        <f t="shared" si="4"/>
        <v>3.3333333333333335</v>
      </c>
      <c r="O47" s="40">
        <v>0</v>
      </c>
      <c r="P47" s="16"/>
    </row>
    <row r="48" spans="2:16" ht="32.15" customHeight="1" x14ac:dyDescent="0.3">
      <c r="B48" s="33" t="s">
        <v>34</v>
      </c>
      <c r="C48" s="48" t="s">
        <v>36</v>
      </c>
      <c r="D48" s="34" t="s">
        <v>35</v>
      </c>
      <c r="E48" s="35">
        <v>3054</v>
      </c>
      <c r="F48" s="36">
        <v>65174.845999999998</v>
      </c>
      <c r="G48" s="37">
        <v>92836.831000000006</v>
      </c>
      <c r="H48" s="37">
        <v>91230.281000000017</v>
      </c>
      <c r="I48" s="42">
        <v>3</v>
      </c>
      <c r="J48" s="44">
        <v>3</v>
      </c>
      <c r="K48" s="42">
        <v>12</v>
      </c>
      <c r="L48" s="39">
        <f t="shared" si="5"/>
        <v>1.3997774693629506</v>
      </c>
      <c r="M48" s="39">
        <f t="shared" si="3"/>
        <v>0.98269490693838968</v>
      </c>
      <c r="N48" s="39">
        <f t="shared" si="4"/>
        <v>4</v>
      </c>
      <c r="O48" s="40">
        <v>0</v>
      </c>
      <c r="P48" s="16"/>
    </row>
    <row r="49" spans="2:16" ht="32.15" customHeight="1" x14ac:dyDescent="0.3">
      <c r="B49" s="33" t="s">
        <v>34</v>
      </c>
      <c r="C49" s="48" t="s">
        <v>36</v>
      </c>
      <c r="D49" s="34" t="s">
        <v>35</v>
      </c>
      <c r="E49" s="35">
        <v>3054</v>
      </c>
      <c r="F49" s="36">
        <v>130349.692</v>
      </c>
      <c r="G49" s="37">
        <v>185673.66200000001</v>
      </c>
      <c r="H49" s="37">
        <v>182460.56200000003</v>
      </c>
      <c r="I49" s="42">
        <v>2</v>
      </c>
      <c r="J49" s="44">
        <v>2</v>
      </c>
      <c r="K49" s="42">
        <v>2</v>
      </c>
      <c r="L49" s="39">
        <f t="shared" si="5"/>
        <v>1.3997774693629506</v>
      </c>
      <c r="M49" s="39">
        <f t="shared" si="3"/>
        <v>0.98269490693838968</v>
      </c>
      <c r="N49" s="39">
        <f t="shared" si="4"/>
        <v>1</v>
      </c>
      <c r="O49" s="40">
        <v>0</v>
      </c>
      <c r="P49" s="16"/>
    </row>
    <row r="50" spans="2:16" ht="32.15" customHeight="1" x14ac:dyDescent="0.3">
      <c r="B50" s="33" t="s">
        <v>34</v>
      </c>
      <c r="C50" s="48" t="s">
        <v>36</v>
      </c>
      <c r="D50" s="34" t="s">
        <v>35</v>
      </c>
      <c r="E50" s="35">
        <v>3054</v>
      </c>
      <c r="F50" s="36">
        <v>65174.845999999998</v>
      </c>
      <c r="G50" s="37">
        <v>92836.831000000006</v>
      </c>
      <c r="H50" s="37">
        <v>91230.281000000017</v>
      </c>
      <c r="I50" s="42">
        <v>1</v>
      </c>
      <c r="J50" s="44">
        <v>1</v>
      </c>
      <c r="K50" s="42">
        <v>1</v>
      </c>
      <c r="L50" s="39">
        <f t="shared" si="5"/>
        <v>1.3997774693629506</v>
      </c>
      <c r="M50" s="39">
        <f t="shared" si="3"/>
        <v>0.98269490693838968</v>
      </c>
      <c r="N50" s="39">
        <f t="shared" si="4"/>
        <v>1</v>
      </c>
      <c r="O50" s="40">
        <v>0</v>
      </c>
      <c r="P50" s="16"/>
    </row>
    <row r="51" spans="2:16" ht="32.15" customHeight="1" x14ac:dyDescent="0.3">
      <c r="B51" s="50" t="s">
        <v>34</v>
      </c>
      <c r="C51" s="51" t="s">
        <v>36</v>
      </c>
      <c r="D51" s="52" t="s">
        <v>35</v>
      </c>
      <c r="E51" s="53">
        <v>3054</v>
      </c>
      <c r="F51" s="54">
        <v>97762.268999999986</v>
      </c>
      <c r="G51" s="55">
        <v>139255.24650000001</v>
      </c>
      <c r="H51" s="55">
        <v>136845.4215</v>
      </c>
      <c r="I51" s="56">
        <v>4</v>
      </c>
      <c r="J51" s="57">
        <v>4</v>
      </c>
      <c r="K51" s="56">
        <v>4</v>
      </c>
      <c r="L51" s="58">
        <f t="shared" si="5"/>
        <v>1.3997774693629503</v>
      </c>
      <c r="M51" s="58">
        <f t="shared" si="3"/>
        <v>0.98269490693838946</v>
      </c>
      <c r="N51" s="58">
        <f t="shared" si="4"/>
        <v>1</v>
      </c>
      <c r="O51" s="59">
        <v>0</v>
      </c>
      <c r="P51" s="16"/>
    </row>
    <row r="52" spans="2:16" x14ac:dyDescent="0.3">
      <c r="F52" s="19"/>
      <c r="G52" s="19"/>
      <c r="H52" s="19"/>
    </row>
    <row r="53" spans="2:16" x14ac:dyDescent="0.3">
      <c r="B53" s="21" t="s">
        <v>37</v>
      </c>
      <c r="F53" s="22"/>
      <c r="G53" s="22"/>
      <c r="H53" s="22"/>
    </row>
    <row r="54" spans="2:16" x14ac:dyDescent="0.3">
      <c r="J54" s="23"/>
    </row>
  </sheetData>
  <mergeCells count="1">
    <mergeCell ref="B2:O2"/>
  </mergeCells>
  <dataValidations count="1">
    <dataValidation allowBlank="1" showErrorMessage="1" prompt="Clave asignada al programa/proyecto" sqref="B3:B4"/>
  </dataValidations>
  <pageMargins left="0.70866141732283472" right="0.70866141732283472" top="0.74803149606299213" bottom="0.74803149606299213" header="0.31496062992125984" footer="0.31496062992125984"/>
  <pageSetup scale="67" fitToHeight="0" orientation="landscape" r:id="rId1"/>
  <ignoredErrors>
    <ignoredError sqref="L5:N11 L12:N23 L39:N51 L24:N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msancheza</dc:creator>
  <cp:lastModifiedBy>msancheza</cp:lastModifiedBy>
  <cp:lastPrinted>2023-03-01T18:26:44Z</cp:lastPrinted>
  <dcterms:created xsi:type="dcterms:W3CDTF">2023-03-01T18:21:52Z</dcterms:created>
  <dcterms:modified xsi:type="dcterms:W3CDTF">2023-03-01T18:27:52Z</dcterms:modified>
</cp:coreProperties>
</file>