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9" l="1"/>
  <c r="A2" i="15"/>
  <c r="A2" i="14" l="1"/>
  <c r="A2" i="13"/>
  <c r="A2" i="12"/>
  <c r="A2" i="11"/>
  <c r="B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1" i="9" l="1"/>
  <c r="E71" i="9"/>
  <c r="F71" i="9"/>
  <c r="G71" i="9"/>
  <c r="H71" i="9"/>
  <c r="D61" i="9"/>
  <c r="E61" i="9"/>
  <c r="F61" i="9"/>
  <c r="G61" i="9"/>
  <c r="H61" i="9"/>
  <c r="D53" i="9"/>
  <c r="E53" i="9"/>
  <c r="F53" i="9"/>
  <c r="G53" i="9"/>
  <c r="H53" i="9"/>
  <c r="D44" i="9"/>
  <c r="E44" i="9"/>
  <c r="F44" i="9"/>
  <c r="G44" i="9"/>
  <c r="H44" i="9"/>
  <c r="D37" i="9"/>
  <c r="E37" i="9"/>
  <c r="F37" i="9"/>
  <c r="G37" i="9"/>
  <c r="H37" i="9"/>
  <c r="D27" i="9"/>
  <c r="E27" i="9"/>
  <c r="F27" i="9"/>
  <c r="G27" i="9"/>
  <c r="H27" i="9"/>
  <c r="C71" i="9"/>
  <c r="C61" i="9"/>
  <c r="C53" i="9"/>
  <c r="C44" i="9"/>
  <c r="C37" i="9"/>
  <c r="C27" i="9"/>
  <c r="D43" i="9" l="1"/>
  <c r="D77" i="9" s="1"/>
  <c r="C43" i="9"/>
  <c r="E43" i="9"/>
  <c r="E77" i="9" s="1"/>
  <c r="F43" i="9"/>
  <c r="F77" i="9" s="1"/>
  <c r="H43" i="9"/>
  <c r="H77" i="9" s="1"/>
  <c r="G43" i="9"/>
  <c r="C77" i="9" l="1"/>
  <c r="G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<sst xmlns="http://schemas.openxmlformats.org/spreadsheetml/2006/main" count="261" uniqueCount="174">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</sst>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6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165" fontId="2" fillId="0" borderId="4" xfId="5" applyNumberFormat="1" applyFont="1" applyFill="1" applyBorder="1" applyAlignment="1" applyProtection="1">
      <alignment vertical="center"/>
      <protection locked="0"/>
    </xf>
    <xf numFmtId="165" fontId="0" fillId="0" borderId="6" xfId="5" applyNumberFormat="1" applyFont="1" applyFill="1" applyBorder="1" applyAlignment="1" applyProtection="1">
      <alignment vertical="center"/>
      <protection locked="0"/>
    </xf>
    <xf numFmtId="165" fontId="1" fillId="0" borderId="6" xfId="5" applyNumberFormat="1" applyFont="1" applyFill="1" applyBorder="1" applyAlignment="1" applyProtection="1">
      <alignment vertical="center"/>
      <protection locked="0"/>
    </xf>
    <xf numFmtId="165" fontId="0" fillId="0" borderId="6" xfId="5" applyNumberFormat="1" applyFont="1" applyFill="1" applyBorder="1" applyAlignment="1" applyProtection="1">
      <alignment vertical="center"/>
      <protection locked="0"/>
    </xf>
    <xf numFmtId="165" fontId="1" fillId="0" borderId="6" xfId="5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2" applyFont="1" applyAlignment="1" applyProtection="1">
      <alignment vertical="top" wrapText="1"/>
      <protection locked="0"/>
    </xf>
    <xf numFmtId="0" fontId="16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H83"/>
  <sheetViews>
    <sheetView showGridLines="0" tabSelected="1" zoomScale="75" zoomScaleNormal="75" workbookViewId="0">
      <selection activeCell="F41" sqref="F41"/>
    </sheetView>
  </sheetViews>
  <sheetFormatPr baseColWidth="10" defaultColWidth="11" defaultRowHeight="15" x14ac:dyDescent="0.25"/>
  <cols>
    <col min="2" max="2" width="55.7109375" customWidth="1"/>
    <col min="3" max="3" width="17.5703125" customWidth="1"/>
    <col min="4" max="4" width="14.42578125" customWidth="1"/>
    <col min="5" max="5" width="17.140625" customWidth="1"/>
    <col min="6" max="6" width="18.28515625" customWidth="1"/>
    <col min="7" max="7" width="19.85546875" customWidth="1"/>
    <col min="8" max="8" width="16" customWidth="1"/>
  </cols>
  <sheetData>
    <row r="1" spans="2:8" ht="40.9" customHeight="1" x14ac:dyDescent="0.25">
      <c r="B1" s="81" t="s">
        <v>20</v>
      </c>
      <c r="C1" s="82"/>
      <c r="D1" s="82"/>
      <c r="E1" s="82"/>
      <c r="F1" s="82"/>
      <c r="G1" s="82"/>
      <c r="H1" s="82"/>
    </row>
    <row r="2" spans="2:8" x14ac:dyDescent="0.25">
      <c r="B2" s="41" t="e">
        <f>#REF!</f>
        <v>#REF!</v>
      </c>
      <c r="C2" s="42"/>
      <c r="D2" s="42"/>
      <c r="E2" s="42"/>
      <c r="F2" s="42"/>
      <c r="G2" s="42"/>
      <c r="H2" s="43"/>
    </row>
    <row r="3" spans="2:8" x14ac:dyDescent="0.25">
      <c r="B3" s="44" t="s">
        <v>21</v>
      </c>
      <c r="C3" s="45"/>
      <c r="D3" s="45"/>
      <c r="E3" s="45"/>
      <c r="F3" s="45"/>
      <c r="G3" s="45"/>
      <c r="H3" s="46"/>
    </row>
    <row r="4" spans="2:8" x14ac:dyDescent="0.25">
      <c r="B4" s="44" t="s">
        <v>22</v>
      </c>
      <c r="C4" s="45"/>
      <c r="D4" s="45"/>
      <c r="E4" s="45"/>
      <c r="F4" s="45"/>
      <c r="G4" s="45"/>
      <c r="H4" s="46"/>
    </row>
    <row r="5" spans="2:8" x14ac:dyDescent="0.25">
      <c r="B5" s="44" t="e">
        <f>#REF!</f>
        <v>#REF!</v>
      </c>
      <c r="C5" s="45"/>
      <c r="D5" s="45"/>
      <c r="E5" s="45"/>
      <c r="F5" s="45"/>
      <c r="G5" s="45"/>
      <c r="H5" s="46"/>
    </row>
    <row r="6" spans="2:8" x14ac:dyDescent="0.25">
      <c r="B6" s="47" t="s">
        <v>0</v>
      </c>
      <c r="C6" s="48"/>
      <c r="D6" s="48"/>
      <c r="E6" s="48"/>
      <c r="F6" s="48"/>
      <c r="G6" s="48"/>
      <c r="H6" s="49"/>
    </row>
    <row r="7" spans="2:8" ht="15.75" customHeight="1" x14ac:dyDescent="0.25">
      <c r="B7" s="74" t="s">
        <v>1</v>
      </c>
      <c r="C7" s="78" t="s">
        <v>16</v>
      </c>
      <c r="D7" s="79"/>
      <c r="E7" s="79"/>
      <c r="F7" s="79"/>
      <c r="G7" s="80"/>
      <c r="H7" s="77" t="s">
        <v>23</v>
      </c>
    </row>
    <row r="8" spans="2:8" ht="30" x14ac:dyDescent="0.25">
      <c r="B8" s="75"/>
      <c r="C8" s="6" t="s">
        <v>17</v>
      </c>
      <c r="D8" s="3" t="s">
        <v>24</v>
      </c>
      <c r="E8" s="6" t="s">
        <v>18</v>
      </c>
      <c r="F8" s="6" t="s">
        <v>2</v>
      </c>
      <c r="G8" s="8" t="s">
        <v>3</v>
      </c>
      <c r="H8" s="76"/>
    </row>
    <row r="9" spans="2:8" ht="16.5" customHeight="1" x14ac:dyDescent="0.25">
      <c r="B9" s="7" t="s">
        <v>25</v>
      </c>
      <c r="C9" s="66">
        <v>74718507.789999992</v>
      </c>
      <c r="D9" s="66">
        <v>14344948.799999999</v>
      </c>
      <c r="E9" s="66">
        <v>89063456.589999989</v>
      </c>
      <c r="F9" s="66">
        <v>74262179.080000013</v>
      </c>
      <c r="G9" s="66">
        <v>73543647.620000005</v>
      </c>
      <c r="H9" s="66">
        <v>14801277.509999992</v>
      </c>
    </row>
    <row r="10" spans="2:8" ht="15" customHeight="1" x14ac:dyDescent="0.25">
      <c r="B10" s="20" t="s">
        <v>26</v>
      </c>
      <c r="C10" s="67">
        <v>693286</v>
      </c>
      <c r="D10" s="67">
        <v>421084.27</v>
      </c>
      <c r="E10" s="67">
        <v>1114370.27</v>
      </c>
      <c r="F10" s="67">
        <v>1111682.43</v>
      </c>
      <c r="G10" s="67">
        <v>1111682.43</v>
      </c>
      <c r="H10" s="67">
        <v>2687.8400000000838</v>
      </c>
    </row>
    <row r="11" spans="2:8" x14ac:dyDescent="0.25">
      <c r="B11" s="37" t="s">
        <v>27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</row>
    <row r="12" spans="2:8" x14ac:dyDescent="0.25">
      <c r="B12" s="37" t="s">
        <v>28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</row>
    <row r="13" spans="2:8" x14ac:dyDescent="0.25">
      <c r="B13" s="37" t="s">
        <v>29</v>
      </c>
      <c r="C13" s="68">
        <v>693286</v>
      </c>
      <c r="D13" s="68">
        <v>421084.27</v>
      </c>
      <c r="E13" s="67">
        <v>1114370.27</v>
      </c>
      <c r="F13" s="68">
        <v>1111682.43</v>
      </c>
      <c r="G13" s="68">
        <v>1111682.43</v>
      </c>
      <c r="H13" s="67">
        <v>2687.8400000000838</v>
      </c>
    </row>
    <row r="14" spans="2:8" x14ac:dyDescent="0.25">
      <c r="B14" s="37" t="s">
        <v>30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</row>
    <row r="15" spans="2:8" x14ac:dyDescent="0.25">
      <c r="B15" s="37" t="s">
        <v>31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</row>
    <row r="16" spans="2:8" x14ac:dyDescent="0.25">
      <c r="B16" s="37" t="s">
        <v>32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</row>
    <row r="17" spans="2:8" x14ac:dyDescent="0.25">
      <c r="B17" s="37" t="s">
        <v>33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</row>
    <row r="18" spans="2:8" x14ac:dyDescent="0.25">
      <c r="B18" s="37" t="s">
        <v>34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</row>
    <row r="19" spans="2:8" x14ac:dyDescent="0.25">
      <c r="B19" s="20" t="s">
        <v>35</v>
      </c>
      <c r="C19" s="69">
        <v>74025221.789999992</v>
      </c>
      <c r="D19" s="69">
        <v>13923864.529999999</v>
      </c>
      <c r="E19" s="69">
        <v>87949086.319999993</v>
      </c>
      <c r="F19" s="69">
        <v>73150496.650000006</v>
      </c>
      <c r="G19" s="69">
        <v>72431965.189999998</v>
      </c>
      <c r="H19" s="69">
        <v>14798589.669999992</v>
      </c>
    </row>
    <row r="20" spans="2:8" x14ac:dyDescent="0.25">
      <c r="B20" s="37" t="s">
        <v>36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</row>
    <row r="21" spans="2:8" x14ac:dyDescent="0.25">
      <c r="B21" s="37" t="s">
        <v>37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</row>
    <row r="22" spans="2:8" x14ac:dyDescent="0.25">
      <c r="B22" s="37" t="s">
        <v>38</v>
      </c>
      <c r="C22" s="70">
        <v>15000000</v>
      </c>
      <c r="D22" s="70">
        <v>2944344.77</v>
      </c>
      <c r="E22" s="69">
        <v>17944344.77</v>
      </c>
      <c r="F22" s="70">
        <v>12737226.310000001</v>
      </c>
      <c r="G22" s="70">
        <v>12018694.85</v>
      </c>
      <c r="H22" s="69">
        <v>5207118.459999999</v>
      </c>
    </row>
    <row r="23" spans="2:8" x14ac:dyDescent="0.25">
      <c r="B23" s="37" t="s">
        <v>39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</row>
    <row r="24" spans="2:8" x14ac:dyDescent="0.25">
      <c r="B24" s="37" t="s">
        <v>40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</row>
    <row r="25" spans="2:8" x14ac:dyDescent="0.25">
      <c r="B25" s="37" t="s">
        <v>41</v>
      </c>
      <c r="C25" s="70">
        <v>59025221.789999999</v>
      </c>
      <c r="D25" s="70">
        <v>10979519.76</v>
      </c>
      <c r="E25" s="69">
        <v>70004741.549999997</v>
      </c>
      <c r="F25" s="70">
        <v>60413270.340000004</v>
      </c>
      <c r="G25" s="70">
        <v>60413270.340000004</v>
      </c>
      <c r="H25" s="69">
        <v>9591471.2099999934</v>
      </c>
    </row>
    <row r="26" spans="2:8" x14ac:dyDescent="0.25">
      <c r="B26" s="37" t="s">
        <v>42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2:8" x14ac:dyDescent="0.25">
      <c r="B27" s="20" t="s">
        <v>43</v>
      </c>
      <c r="C27" s="15">
        <f>SUM(C28:C36)</f>
        <v>0</v>
      </c>
      <c r="D27" s="15">
        <f t="shared" ref="D27:H27" si="0">SUM(D28:D36)</f>
        <v>0</v>
      </c>
      <c r="E27" s="15">
        <f t="shared" si="0"/>
        <v>0</v>
      </c>
      <c r="F27" s="15">
        <f t="shared" si="0"/>
        <v>0</v>
      </c>
      <c r="G27" s="15">
        <f t="shared" si="0"/>
        <v>0</v>
      </c>
      <c r="H27" s="15">
        <f t="shared" si="0"/>
        <v>0</v>
      </c>
    </row>
    <row r="28" spans="2:8" ht="30" x14ac:dyDescent="0.25">
      <c r="B28" s="38" t="s">
        <v>44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2:8" x14ac:dyDescent="0.25">
      <c r="B29" s="37" t="s">
        <v>45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2:8" x14ac:dyDescent="0.25">
      <c r="B30" s="37" t="s">
        <v>46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2:8" x14ac:dyDescent="0.25">
      <c r="B31" s="37" t="s">
        <v>47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2:8" x14ac:dyDescent="0.25">
      <c r="B32" s="37" t="s">
        <v>48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2:8" ht="14.45" customHeight="1" x14ac:dyDescent="0.25">
      <c r="B33" s="37" t="s">
        <v>49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2:8" ht="14.45" customHeight="1" x14ac:dyDescent="0.25">
      <c r="B34" s="37" t="s">
        <v>50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2:8" ht="14.45" customHeight="1" x14ac:dyDescent="0.25">
      <c r="B35" s="37" t="s">
        <v>51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2:8" ht="14.45" customHeight="1" x14ac:dyDescent="0.25">
      <c r="B36" s="37" t="s">
        <v>52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2:8" ht="14.45" customHeight="1" x14ac:dyDescent="0.25">
      <c r="B37" s="21" t="s">
        <v>53</v>
      </c>
      <c r="C37" s="15">
        <f>SUM(C38:C41)</f>
        <v>0</v>
      </c>
      <c r="D37" s="15">
        <f t="shared" ref="D37:H37" si="1">SUM(D38:D41)</f>
        <v>0</v>
      </c>
      <c r="E37" s="15">
        <f t="shared" si="1"/>
        <v>0</v>
      </c>
      <c r="F37" s="15">
        <f t="shared" si="1"/>
        <v>0</v>
      </c>
      <c r="G37" s="15">
        <f t="shared" si="1"/>
        <v>0</v>
      </c>
      <c r="H37" s="15">
        <f t="shared" si="1"/>
        <v>0</v>
      </c>
    </row>
    <row r="38" spans="2:8" ht="30" x14ac:dyDescent="0.25">
      <c r="B38" s="38" t="s">
        <v>54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2:8" ht="45" x14ac:dyDescent="0.25">
      <c r="B39" s="38" t="s">
        <v>55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2:8" x14ac:dyDescent="0.25">
      <c r="B40" s="38" t="s">
        <v>56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2:8" x14ac:dyDescent="0.25">
      <c r="B41" s="38" t="s">
        <v>57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2:8" x14ac:dyDescent="0.25">
      <c r="B42" s="38"/>
      <c r="C42" s="17"/>
      <c r="D42" s="17"/>
      <c r="E42" s="17"/>
      <c r="F42" s="17"/>
      <c r="G42" s="17"/>
      <c r="H42" s="17"/>
    </row>
    <row r="43" spans="2:8" x14ac:dyDescent="0.25">
      <c r="B43" s="1" t="s">
        <v>58</v>
      </c>
      <c r="C43" s="2">
        <f>SUM(C44,C53,C61,C71)</f>
        <v>0</v>
      </c>
      <c r="D43" s="2">
        <f t="shared" ref="D43:H43" si="2">SUM(D44,D53,D61,D71)</f>
        <v>0</v>
      </c>
      <c r="E43" s="2">
        <f t="shared" si="2"/>
        <v>0</v>
      </c>
      <c r="F43" s="2">
        <f t="shared" si="2"/>
        <v>0</v>
      </c>
      <c r="G43" s="2">
        <f t="shared" si="2"/>
        <v>0</v>
      </c>
      <c r="H43" s="2">
        <f t="shared" si="2"/>
        <v>0</v>
      </c>
    </row>
    <row r="44" spans="2:8" x14ac:dyDescent="0.25">
      <c r="B44" s="20" t="s">
        <v>26</v>
      </c>
      <c r="C44" s="15">
        <f>SUM(C45:C52)</f>
        <v>0</v>
      </c>
      <c r="D44" s="15">
        <f t="shared" ref="D44:H44" si="3">SUM(D45:D52)</f>
        <v>0</v>
      </c>
      <c r="E44" s="15">
        <f t="shared" si="3"/>
        <v>0</v>
      </c>
      <c r="F44" s="15">
        <f t="shared" si="3"/>
        <v>0</v>
      </c>
      <c r="G44" s="15">
        <f t="shared" si="3"/>
        <v>0</v>
      </c>
      <c r="H44" s="15">
        <f t="shared" si="3"/>
        <v>0</v>
      </c>
    </row>
    <row r="45" spans="2:8" x14ac:dyDescent="0.25">
      <c r="B45" s="38" t="s">
        <v>27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2:8" x14ac:dyDescent="0.25">
      <c r="B46" s="38" t="s">
        <v>28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2:8" x14ac:dyDescent="0.25">
      <c r="B47" s="38" t="s">
        <v>29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</row>
    <row r="48" spans="2:8" x14ac:dyDescent="0.25">
      <c r="B48" s="38" t="s">
        <v>30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2:8" x14ac:dyDescent="0.25">
      <c r="B49" s="38" t="s">
        <v>31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</row>
    <row r="50" spans="2:8" x14ac:dyDescent="0.25">
      <c r="B50" s="38" t="s">
        <v>32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</row>
    <row r="51" spans="2:8" ht="30" x14ac:dyDescent="0.25">
      <c r="B51" s="38" t="s">
        <v>33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</row>
    <row r="52" spans="2:8" x14ac:dyDescent="0.25">
      <c r="B52" s="38" t="s">
        <v>34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</row>
    <row r="53" spans="2:8" x14ac:dyDescent="0.25">
      <c r="B53" s="20" t="s">
        <v>35</v>
      </c>
      <c r="C53" s="15">
        <f>SUM(C54:C60)</f>
        <v>0</v>
      </c>
      <c r="D53" s="15">
        <f t="shared" ref="D53:H53" si="4">SUM(D54:D60)</f>
        <v>0</v>
      </c>
      <c r="E53" s="15">
        <f t="shared" si="4"/>
        <v>0</v>
      </c>
      <c r="F53" s="15">
        <f t="shared" si="4"/>
        <v>0</v>
      </c>
      <c r="G53" s="15">
        <f t="shared" si="4"/>
        <v>0</v>
      </c>
      <c r="H53" s="15">
        <f t="shared" si="4"/>
        <v>0</v>
      </c>
    </row>
    <row r="54" spans="2:8" x14ac:dyDescent="0.25">
      <c r="B54" s="38" t="s">
        <v>36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</row>
    <row r="55" spans="2:8" x14ac:dyDescent="0.25">
      <c r="B55" s="38" t="s">
        <v>37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2:8" x14ac:dyDescent="0.25">
      <c r="B56" s="38" t="s">
        <v>38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2:8" ht="30" x14ac:dyDescent="0.25">
      <c r="B57" s="39" t="s">
        <v>39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</row>
    <row r="58" spans="2:8" x14ac:dyDescent="0.25">
      <c r="B58" s="38" t="s">
        <v>40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5">
      <c r="B59" s="38" t="s">
        <v>41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5">
      <c r="B60" s="38" t="s">
        <v>42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5">
      <c r="B61" s="20" t="s">
        <v>43</v>
      </c>
      <c r="C61" s="15">
        <f>SUM(C62:C70)</f>
        <v>0</v>
      </c>
      <c r="D61" s="15">
        <f t="shared" ref="D61:H61" si="5">SUM(D62:D70)</f>
        <v>0</v>
      </c>
      <c r="E61" s="15">
        <f t="shared" si="5"/>
        <v>0</v>
      </c>
      <c r="F61" s="15">
        <f t="shared" si="5"/>
        <v>0</v>
      </c>
      <c r="G61" s="15">
        <f t="shared" si="5"/>
        <v>0</v>
      </c>
      <c r="H61" s="15">
        <f t="shared" si="5"/>
        <v>0</v>
      </c>
    </row>
    <row r="62" spans="2:8" ht="30" x14ac:dyDescent="0.25">
      <c r="B62" s="38" t="s">
        <v>44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5">
      <c r="B63" s="38" t="s">
        <v>45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5">
      <c r="B64" s="38" t="s">
        <v>46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8" x14ac:dyDescent="0.25">
      <c r="B65" s="38" t="s">
        <v>47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8" x14ac:dyDescent="0.25">
      <c r="B66" s="38" t="s">
        <v>48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8" x14ac:dyDescent="0.25">
      <c r="B67" s="38" t="s">
        <v>49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2:8" x14ac:dyDescent="0.25">
      <c r="B68" s="38" t="s">
        <v>50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8" x14ac:dyDescent="0.25">
      <c r="B69" s="38" t="s">
        <v>51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8" x14ac:dyDescent="0.25">
      <c r="B70" s="38" t="s">
        <v>52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8" ht="30" x14ac:dyDescent="0.25">
      <c r="B71" s="21" t="s">
        <v>53</v>
      </c>
      <c r="C71" s="15">
        <f>SUM(C72:C75)</f>
        <v>0</v>
      </c>
      <c r="D71" s="15">
        <f t="shared" ref="D71:H71" si="6">SUM(D72:D75)</f>
        <v>0</v>
      </c>
      <c r="E71" s="15">
        <f t="shared" si="6"/>
        <v>0</v>
      </c>
      <c r="F71" s="15">
        <f t="shared" si="6"/>
        <v>0</v>
      </c>
      <c r="G71" s="15">
        <f t="shared" si="6"/>
        <v>0</v>
      </c>
      <c r="H71" s="15">
        <f t="shared" si="6"/>
        <v>0</v>
      </c>
    </row>
    <row r="72" spans="2:8" ht="30" x14ac:dyDescent="0.25">
      <c r="B72" s="38" t="s">
        <v>54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8" ht="45" x14ac:dyDescent="0.25">
      <c r="B73" s="38" t="s">
        <v>55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8" x14ac:dyDescent="0.25">
      <c r="B74" s="38" t="s">
        <v>56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8" x14ac:dyDescent="0.25">
      <c r="B75" s="38" t="s">
        <v>57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8" x14ac:dyDescent="0.25">
      <c r="B76" s="14"/>
      <c r="C76" s="16"/>
      <c r="D76" s="16"/>
      <c r="E76" s="16"/>
      <c r="F76" s="16"/>
      <c r="G76" s="16"/>
      <c r="H76" s="16"/>
    </row>
    <row r="77" spans="2:8" x14ac:dyDescent="0.25">
      <c r="B77" s="1" t="s">
        <v>19</v>
      </c>
      <c r="C77" s="2">
        <f>C43+C9</f>
        <v>74718507.789999992</v>
      </c>
      <c r="D77" s="2">
        <f t="shared" ref="D77:H77" si="7">D43+D9</f>
        <v>14344948.799999999</v>
      </c>
      <c r="E77" s="2">
        <f t="shared" si="7"/>
        <v>89063456.589999989</v>
      </c>
      <c r="F77" s="2">
        <f t="shared" si="7"/>
        <v>74262179.080000013</v>
      </c>
      <c r="G77" s="2">
        <f t="shared" si="7"/>
        <v>73543647.620000005</v>
      </c>
      <c r="H77" s="2">
        <f t="shared" si="7"/>
        <v>14801277.509999992</v>
      </c>
    </row>
    <row r="78" spans="2:8" x14ac:dyDescent="0.25">
      <c r="B78" s="18"/>
      <c r="C78" s="40"/>
      <c r="D78" s="40"/>
      <c r="E78" s="40"/>
      <c r="F78" s="40"/>
      <c r="G78" s="40"/>
      <c r="H78" s="40"/>
    </row>
    <row r="82" spans="2:5" x14ac:dyDescent="0.25">
      <c r="B82" s="71" t="s">
        <v>170</v>
      </c>
      <c r="C82" s="72"/>
      <c r="E82" s="73" t="s">
        <v>171</v>
      </c>
    </row>
    <row r="83" spans="2:5" x14ac:dyDescent="0.25">
      <c r="B83" s="73" t="s">
        <v>172</v>
      </c>
      <c r="C83" s="72"/>
      <c r="E83" s="73" t="s">
        <v>173</v>
      </c>
    </row>
  </sheetData>
  <mergeCells count="4">
    <mergeCell ref="B7:B8"/>
    <mergeCell ref="C7:G7"/>
    <mergeCell ref="H7:H8"/>
    <mergeCell ref="B1:H1"/>
  </mergeCells>
  <dataValidations count="1">
    <dataValidation type="decimal" allowBlank="1" showInputMessage="1" showErrorMessage="1" sqref="D38:H41 C61:H61 C9:C10 C37:H37 C19:H19 C27:H27 C53:H53 D72:H75 C43:C44 C71:H71 D9:H18 D20:H26 D28:H36 D43:H52 D54:H60 D62:H70 C76:H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26:H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85" t="s">
        <v>59</v>
      </c>
      <c r="B1" s="85"/>
      <c r="C1" s="85"/>
      <c r="D1" s="85"/>
      <c r="E1" s="85"/>
      <c r="F1" s="85"/>
      <c r="G1" s="8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60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61</v>
      </c>
      <c r="B5" s="59"/>
      <c r="C5" s="59"/>
      <c r="D5" s="59"/>
      <c r="E5" s="59"/>
      <c r="F5" s="59"/>
      <c r="G5" s="60"/>
    </row>
    <row r="6" spans="1:7" x14ac:dyDescent="0.25">
      <c r="A6" s="83" t="s">
        <v>62</v>
      </c>
      <c r="B6" s="10">
        <v>2022</v>
      </c>
      <c r="C6" s="83">
        <f>+B6+1</f>
        <v>2023</v>
      </c>
      <c r="D6" s="83">
        <f>+C6+1</f>
        <v>2024</v>
      </c>
      <c r="E6" s="83">
        <f>+D6+1</f>
        <v>2025</v>
      </c>
      <c r="F6" s="83">
        <f>+E6+1</f>
        <v>2026</v>
      </c>
      <c r="G6" s="83">
        <f>+F6+1</f>
        <v>2027</v>
      </c>
    </row>
    <row r="7" spans="1:7" ht="83.25" customHeight="1" x14ac:dyDescent="0.25">
      <c r="A7" s="84"/>
      <c r="B7" s="32" t="s">
        <v>63</v>
      </c>
      <c r="C7" s="84"/>
      <c r="D7" s="84"/>
      <c r="E7" s="84"/>
      <c r="F7" s="84"/>
      <c r="G7" s="84"/>
    </row>
    <row r="8" spans="1:7" ht="30" x14ac:dyDescent="0.25">
      <c r="A8" s="33" t="s">
        <v>64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5" t="s">
        <v>4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5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65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66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67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68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69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70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71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72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73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12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74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75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76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77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6" t="s">
        <v>78</v>
      </c>
      <c r="B1" s="86"/>
      <c r="C1" s="86"/>
      <c r="D1" s="86"/>
      <c r="E1" s="86"/>
      <c r="F1" s="86"/>
      <c r="G1" s="8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79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61</v>
      </c>
      <c r="B5" s="45"/>
      <c r="C5" s="45"/>
      <c r="D5" s="45"/>
      <c r="E5" s="45"/>
      <c r="F5" s="45"/>
      <c r="G5" s="46"/>
    </row>
    <row r="6" spans="1:7" x14ac:dyDescent="0.25">
      <c r="A6" s="87" t="s">
        <v>80</v>
      </c>
      <c r="B6" s="10">
        <v>2022</v>
      </c>
      <c r="C6" s="83">
        <f>+B6+1</f>
        <v>2023</v>
      </c>
      <c r="D6" s="83">
        <f>+C6+1</f>
        <v>2024</v>
      </c>
      <c r="E6" s="83">
        <f>+D6+1</f>
        <v>2025</v>
      </c>
      <c r="F6" s="83">
        <f>+E6+1</f>
        <v>2026</v>
      </c>
      <c r="G6" s="83">
        <f>+F6+1</f>
        <v>2027</v>
      </c>
    </row>
    <row r="7" spans="1:7" ht="57.75" customHeight="1" x14ac:dyDescent="0.25">
      <c r="A7" s="88"/>
      <c r="B7" s="11" t="s">
        <v>63</v>
      </c>
      <c r="C7" s="84"/>
      <c r="D7" s="84"/>
      <c r="E7" s="84"/>
      <c r="F7" s="84"/>
      <c r="G7" s="84"/>
    </row>
    <row r="8" spans="1:7" x14ac:dyDescent="0.25">
      <c r="A8" s="7" t="s">
        <v>81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0" t="s">
        <v>82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83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84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85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86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87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88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89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90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1" t="s">
        <v>91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82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83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84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85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86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87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88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92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90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93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6" t="s">
        <v>94</v>
      </c>
      <c r="B1" s="86"/>
      <c r="C1" s="86"/>
      <c r="D1" s="86"/>
      <c r="E1" s="86"/>
      <c r="F1" s="86"/>
      <c r="G1" s="8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95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90" t="s">
        <v>62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10">
        <f>+F5+1</f>
        <v>2022</v>
      </c>
    </row>
    <row r="6" spans="1:7" ht="32.25" x14ac:dyDescent="0.25">
      <c r="A6" s="77"/>
      <c r="B6" s="92"/>
      <c r="C6" s="92"/>
      <c r="D6" s="92"/>
      <c r="E6" s="92"/>
      <c r="F6" s="92"/>
      <c r="G6" s="11" t="s">
        <v>96</v>
      </c>
    </row>
    <row r="7" spans="1:7" x14ac:dyDescent="0.25">
      <c r="A7" s="24" t="s">
        <v>64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5" t="s">
        <v>97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98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99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100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101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103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104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105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106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107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108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70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109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111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112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113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4"/>
      <c r="B27" s="22"/>
      <c r="C27" s="22"/>
      <c r="D27" s="22"/>
      <c r="E27" s="22"/>
      <c r="F27" s="22"/>
      <c r="G27" s="22"/>
    </row>
    <row r="28" spans="1:7" x14ac:dyDescent="0.25">
      <c r="A28" s="1" t="s">
        <v>74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13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4"/>
      <c r="B30" s="22"/>
      <c r="C30" s="22"/>
      <c r="D30" s="22"/>
      <c r="E30" s="22"/>
      <c r="F30" s="22"/>
      <c r="G30" s="22"/>
    </row>
    <row r="31" spans="1:7" x14ac:dyDescent="0.25">
      <c r="A31" s="1" t="s">
        <v>114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2"/>
      <c r="C32" s="22"/>
      <c r="D32" s="22"/>
      <c r="E32" s="22"/>
      <c r="F32" s="22"/>
      <c r="G32" s="22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76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115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116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89" t="s">
        <v>117</v>
      </c>
      <c r="B39" s="89"/>
      <c r="C39" s="89"/>
      <c r="D39" s="89"/>
      <c r="E39" s="89"/>
      <c r="F39" s="89"/>
      <c r="G39" s="89"/>
    </row>
    <row r="40" spans="1:7" x14ac:dyDescent="0.25">
      <c r="A40" s="89" t="s">
        <v>118</v>
      </c>
      <c r="B40" s="89"/>
      <c r="C40" s="89"/>
      <c r="D40" s="89"/>
      <c r="E40" s="89"/>
      <c r="F40" s="89"/>
      <c r="G40" s="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6" t="s">
        <v>119</v>
      </c>
      <c r="B1" s="86"/>
      <c r="C1" s="86"/>
      <c r="D1" s="86"/>
      <c r="E1" s="86"/>
      <c r="F1" s="86"/>
      <c r="G1" s="8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120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93" t="s">
        <v>80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10">
        <v>2022</v>
      </c>
    </row>
    <row r="6" spans="1:7" ht="48.75" customHeight="1" x14ac:dyDescent="0.25">
      <c r="A6" s="94"/>
      <c r="B6" s="92"/>
      <c r="C6" s="92"/>
      <c r="D6" s="92"/>
      <c r="E6" s="92"/>
      <c r="F6" s="92"/>
      <c r="G6" s="11" t="s">
        <v>121</v>
      </c>
    </row>
    <row r="7" spans="1:7" x14ac:dyDescent="0.25">
      <c r="A7" s="7" t="s">
        <v>81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0" t="s">
        <v>82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83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84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85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86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87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88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89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90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91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82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83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84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85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86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87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88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92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90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122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89" t="s">
        <v>117</v>
      </c>
      <c r="B32" s="89"/>
      <c r="C32" s="89"/>
      <c r="D32" s="89"/>
      <c r="E32" s="89"/>
      <c r="F32" s="89"/>
      <c r="G32" s="89"/>
    </row>
    <row r="33" spans="1:7" x14ac:dyDescent="0.25">
      <c r="A33" s="89" t="s">
        <v>118</v>
      </c>
      <c r="B33" s="89"/>
      <c r="C33" s="89"/>
      <c r="D33" s="89"/>
      <c r="E33" s="89"/>
      <c r="F33" s="89"/>
      <c r="G33" s="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95" t="s">
        <v>123</v>
      </c>
      <c r="B1" s="95"/>
      <c r="C1" s="95"/>
      <c r="D1" s="95"/>
      <c r="E1" s="95"/>
      <c r="F1" s="95"/>
    </row>
    <row r="2" spans="1:6" ht="20.100000000000001" customHeight="1" x14ac:dyDescent="0.25">
      <c r="A2" s="41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124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125</v>
      </c>
      <c r="C4" s="51" t="s">
        <v>126</v>
      </c>
      <c r="D4" s="51" t="s">
        <v>127</v>
      </c>
      <c r="E4" s="51" t="s">
        <v>128</v>
      </c>
      <c r="F4" s="51" t="s">
        <v>129</v>
      </c>
    </row>
    <row r="5" spans="1:6" ht="12.75" customHeight="1" x14ac:dyDescent="0.25">
      <c r="A5" s="5" t="s">
        <v>130</v>
      </c>
      <c r="B5" s="17"/>
      <c r="C5" s="17"/>
      <c r="D5" s="17"/>
      <c r="E5" s="17"/>
      <c r="F5" s="17"/>
    </row>
    <row r="6" spans="1:6" ht="30" x14ac:dyDescent="0.25">
      <c r="A6" s="21" t="s">
        <v>131</v>
      </c>
      <c r="B6" s="22"/>
      <c r="C6" s="22"/>
      <c r="D6" s="22"/>
      <c r="E6" s="22"/>
      <c r="F6" s="22"/>
    </row>
    <row r="7" spans="1:6" ht="15" x14ac:dyDescent="0.25">
      <c r="A7" s="21" t="s">
        <v>132</v>
      </c>
      <c r="B7" s="22"/>
      <c r="C7" s="22"/>
      <c r="D7" s="22"/>
      <c r="E7" s="22"/>
      <c r="F7" s="22"/>
    </row>
    <row r="8" spans="1:6" ht="15" x14ac:dyDescent="0.25">
      <c r="A8" s="29"/>
      <c r="B8" s="14"/>
      <c r="C8" s="14"/>
      <c r="D8" s="14"/>
      <c r="E8" s="14"/>
      <c r="F8" s="14"/>
    </row>
    <row r="9" spans="1:6" ht="15" x14ac:dyDescent="0.25">
      <c r="A9" s="5" t="s">
        <v>133</v>
      </c>
      <c r="B9" s="14"/>
      <c r="C9" s="14"/>
      <c r="D9" s="14"/>
      <c r="E9" s="14"/>
      <c r="F9" s="14"/>
    </row>
    <row r="10" spans="1:6" ht="15" x14ac:dyDescent="0.25">
      <c r="A10" s="21" t="s">
        <v>134</v>
      </c>
      <c r="B10" s="22"/>
      <c r="C10" s="22"/>
      <c r="D10" s="22"/>
      <c r="E10" s="22"/>
      <c r="F10" s="22"/>
    </row>
    <row r="11" spans="1:6" ht="15" x14ac:dyDescent="0.25">
      <c r="A11" s="38" t="s">
        <v>135</v>
      </c>
      <c r="B11" s="22"/>
      <c r="C11" s="22"/>
      <c r="D11" s="22"/>
      <c r="E11" s="22"/>
      <c r="F11" s="22"/>
    </row>
    <row r="12" spans="1:6" ht="15" x14ac:dyDescent="0.25">
      <c r="A12" s="38" t="s">
        <v>136</v>
      </c>
      <c r="B12" s="22"/>
      <c r="C12" s="22"/>
      <c r="D12" s="22"/>
      <c r="E12" s="22"/>
      <c r="F12" s="22"/>
    </row>
    <row r="13" spans="1:6" ht="15" x14ac:dyDescent="0.25">
      <c r="A13" s="38" t="s">
        <v>137</v>
      </c>
      <c r="B13" s="22"/>
      <c r="C13" s="22"/>
      <c r="D13" s="22"/>
      <c r="E13" s="22"/>
      <c r="F13" s="22"/>
    </row>
    <row r="14" spans="1:6" ht="15" x14ac:dyDescent="0.25">
      <c r="A14" s="21" t="s">
        <v>138</v>
      </c>
      <c r="B14" s="22"/>
      <c r="C14" s="22"/>
      <c r="D14" s="22"/>
      <c r="E14" s="22"/>
      <c r="F14" s="22"/>
    </row>
    <row r="15" spans="1:6" ht="15" x14ac:dyDescent="0.25">
      <c r="A15" s="38" t="s">
        <v>135</v>
      </c>
      <c r="B15" s="22"/>
      <c r="C15" s="22"/>
      <c r="D15" s="22"/>
      <c r="E15" s="22"/>
      <c r="F15" s="22"/>
    </row>
    <row r="16" spans="1:6" ht="15" x14ac:dyDescent="0.25">
      <c r="A16" s="38" t="s">
        <v>136</v>
      </c>
      <c r="B16" s="22"/>
      <c r="C16" s="22"/>
      <c r="D16" s="22"/>
      <c r="E16" s="22"/>
      <c r="F16" s="22"/>
    </row>
    <row r="17" spans="1:6" ht="15" x14ac:dyDescent="0.25">
      <c r="A17" s="38" t="s">
        <v>137</v>
      </c>
      <c r="B17" s="22"/>
      <c r="C17" s="22"/>
      <c r="D17" s="22"/>
      <c r="E17" s="22"/>
      <c r="F17" s="22"/>
    </row>
    <row r="18" spans="1:6" ht="15" x14ac:dyDescent="0.25">
      <c r="A18" s="21" t="s">
        <v>139</v>
      </c>
      <c r="B18" s="52"/>
      <c r="C18" s="22"/>
      <c r="D18" s="22"/>
      <c r="E18" s="22"/>
      <c r="F18" s="22"/>
    </row>
    <row r="19" spans="1:6" ht="15" x14ac:dyDescent="0.25">
      <c r="A19" s="21" t="s">
        <v>140</v>
      </c>
      <c r="B19" s="22"/>
      <c r="C19" s="22"/>
      <c r="D19" s="22"/>
      <c r="E19" s="22"/>
      <c r="F19" s="22"/>
    </row>
    <row r="20" spans="1:6" ht="30" x14ac:dyDescent="0.25">
      <c r="A20" s="21" t="s">
        <v>141</v>
      </c>
      <c r="B20" s="53"/>
      <c r="C20" s="53"/>
      <c r="D20" s="53"/>
      <c r="E20" s="53"/>
      <c r="F20" s="53"/>
    </row>
    <row r="21" spans="1:6" ht="30" x14ac:dyDescent="0.25">
      <c r="A21" s="21" t="s">
        <v>142</v>
      </c>
      <c r="B21" s="53"/>
      <c r="C21" s="53"/>
      <c r="D21" s="53"/>
      <c r="E21" s="53"/>
      <c r="F21" s="53"/>
    </row>
    <row r="22" spans="1:6" ht="30" x14ac:dyDescent="0.25">
      <c r="A22" s="21" t="s">
        <v>143</v>
      </c>
      <c r="B22" s="53"/>
      <c r="C22" s="53"/>
      <c r="D22" s="53"/>
      <c r="E22" s="53"/>
      <c r="F22" s="53"/>
    </row>
    <row r="23" spans="1:6" ht="15" x14ac:dyDescent="0.25">
      <c r="A23" s="21" t="s">
        <v>144</v>
      </c>
      <c r="B23" s="53"/>
      <c r="C23" s="53"/>
      <c r="D23" s="53"/>
      <c r="E23" s="53"/>
      <c r="F23" s="53"/>
    </row>
    <row r="24" spans="1:6" ht="15" x14ac:dyDescent="0.25">
      <c r="A24" s="21" t="s">
        <v>145</v>
      </c>
      <c r="B24" s="54"/>
      <c r="C24" s="22"/>
      <c r="D24" s="22"/>
      <c r="E24" s="22"/>
      <c r="F24" s="22"/>
    </row>
    <row r="25" spans="1:6" ht="15" x14ac:dyDescent="0.25">
      <c r="A25" s="21" t="s">
        <v>146</v>
      </c>
      <c r="B25" s="54"/>
      <c r="C25" s="22"/>
      <c r="D25" s="22"/>
      <c r="E25" s="22"/>
      <c r="F25" s="22"/>
    </row>
    <row r="26" spans="1:6" ht="15" x14ac:dyDescent="0.25">
      <c r="A26" s="29"/>
      <c r="B26" s="14"/>
      <c r="C26" s="14"/>
      <c r="D26" s="14"/>
      <c r="E26" s="14"/>
      <c r="F26" s="14"/>
    </row>
    <row r="27" spans="1:6" ht="15" x14ac:dyDescent="0.25">
      <c r="A27" s="5" t="s">
        <v>147</v>
      </c>
      <c r="B27" s="14"/>
      <c r="C27" s="14"/>
      <c r="D27" s="14"/>
      <c r="E27" s="14"/>
      <c r="F27" s="14"/>
    </row>
    <row r="28" spans="1:6" ht="15" x14ac:dyDescent="0.25">
      <c r="A28" s="21" t="s">
        <v>148</v>
      </c>
      <c r="B28" s="22"/>
      <c r="C28" s="22"/>
      <c r="D28" s="22"/>
      <c r="E28" s="22"/>
      <c r="F28" s="22"/>
    </row>
    <row r="29" spans="1:6" ht="15" x14ac:dyDescent="0.25">
      <c r="A29" s="29"/>
      <c r="B29" s="14"/>
      <c r="C29" s="14"/>
      <c r="D29" s="14"/>
      <c r="E29" s="14"/>
      <c r="F29" s="14"/>
    </row>
    <row r="30" spans="1:6" ht="15" x14ac:dyDescent="0.25">
      <c r="A30" s="5" t="s">
        <v>149</v>
      </c>
      <c r="B30" s="14"/>
      <c r="C30" s="14"/>
      <c r="D30" s="14"/>
      <c r="E30" s="14"/>
      <c r="F30" s="14"/>
    </row>
    <row r="31" spans="1:6" ht="15" x14ac:dyDescent="0.25">
      <c r="A31" s="21" t="s">
        <v>134</v>
      </c>
      <c r="B31" s="22"/>
      <c r="C31" s="22"/>
      <c r="D31" s="22"/>
      <c r="E31" s="22"/>
      <c r="F31" s="22"/>
    </row>
    <row r="32" spans="1:6" ht="15" x14ac:dyDescent="0.25">
      <c r="A32" s="21" t="s">
        <v>138</v>
      </c>
      <c r="B32" s="22"/>
      <c r="C32" s="22"/>
      <c r="D32" s="22"/>
      <c r="E32" s="22"/>
      <c r="F32" s="22"/>
    </row>
    <row r="33" spans="1:6" ht="15" x14ac:dyDescent="0.25">
      <c r="A33" s="21" t="s">
        <v>150</v>
      </c>
      <c r="B33" s="22"/>
      <c r="C33" s="22"/>
      <c r="D33" s="22"/>
      <c r="E33" s="22"/>
      <c r="F33" s="22"/>
    </row>
    <row r="34" spans="1:6" ht="15" x14ac:dyDescent="0.25">
      <c r="A34" s="29"/>
      <c r="B34" s="14"/>
      <c r="C34" s="14"/>
      <c r="D34" s="14"/>
      <c r="E34" s="14"/>
      <c r="F34" s="14"/>
    </row>
    <row r="35" spans="1:6" ht="15" x14ac:dyDescent="0.25">
      <c r="A35" s="5" t="s">
        <v>151</v>
      </c>
      <c r="B35" s="14"/>
      <c r="C35" s="14"/>
      <c r="D35" s="14"/>
      <c r="E35" s="14"/>
      <c r="F35" s="14"/>
    </row>
    <row r="36" spans="1:6" ht="15" x14ac:dyDescent="0.25">
      <c r="A36" s="21" t="s">
        <v>152</v>
      </c>
      <c r="B36" s="22"/>
      <c r="C36" s="22"/>
      <c r="D36" s="22"/>
      <c r="E36" s="22"/>
      <c r="F36" s="22"/>
    </row>
    <row r="37" spans="1:6" ht="15" x14ac:dyDescent="0.25">
      <c r="A37" s="21" t="s">
        <v>153</v>
      </c>
      <c r="B37" s="22"/>
      <c r="C37" s="22"/>
      <c r="D37" s="22"/>
      <c r="E37" s="22"/>
      <c r="F37" s="22"/>
    </row>
    <row r="38" spans="1:6" ht="15" x14ac:dyDescent="0.25">
      <c r="A38" s="21" t="s">
        <v>154</v>
      </c>
      <c r="B38" s="54"/>
      <c r="C38" s="22"/>
      <c r="D38" s="22"/>
      <c r="E38" s="22"/>
      <c r="F38" s="22"/>
    </row>
    <row r="39" spans="1:6" ht="15" x14ac:dyDescent="0.25">
      <c r="A39" s="29"/>
      <c r="B39" s="14"/>
      <c r="C39" s="14"/>
      <c r="D39" s="14"/>
      <c r="E39" s="14"/>
      <c r="F39" s="14"/>
    </row>
    <row r="40" spans="1:6" ht="15" x14ac:dyDescent="0.25">
      <c r="A40" s="5" t="s">
        <v>155</v>
      </c>
      <c r="B40" s="22"/>
      <c r="C40" s="22"/>
      <c r="D40" s="22"/>
      <c r="E40" s="22"/>
      <c r="F40" s="22"/>
    </row>
    <row r="41" spans="1:6" ht="15" x14ac:dyDescent="0.25">
      <c r="A41" s="29"/>
      <c r="B41" s="14"/>
      <c r="C41" s="14"/>
      <c r="D41" s="14"/>
      <c r="E41" s="14"/>
      <c r="F41" s="14"/>
    </row>
    <row r="42" spans="1:6" ht="15" x14ac:dyDescent="0.25">
      <c r="A42" s="5" t="s">
        <v>156</v>
      </c>
      <c r="B42" s="14"/>
      <c r="C42" s="14"/>
      <c r="D42" s="14"/>
      <c r="E42" s="14"/>
      <c r="F42" s="14"/>
    </row>
    <row r="43" spans="1:6" ht="15" x14ac:dyDescent="0.25">
      <c r="A43" s="21" t="s">
        <v>157</v>
      </c>
      <c r="B43" s="22"/>
      <c r="C43" s="22"/>
      <c r="D43" s="22"/>
      <c r="E43" s="22"/>
      <c r="F43" s="22"/>
    </row>
    <row r="44" spans="1:6" ht="15" x14ac:dyDescent="0.25">
      <c r="A44" s="21" t="s">
        <v>158</v>
      </c>
      <c r="B44" s="22"/>
      <c r="C44" s="22"/>
      <c r="D44" s="22"/>
      <c r="E44" s="22"/>
      <c r="F44" s="22"/>
    </row>
    <row r="45" spans="1:6" ht="15" x14ac:dyDescent="0.25">
      <c r="A45" s="21" t="s">
        <v>159</v>
      </c>
      <c r="B45" s="22"/>
      <c r="C45" s="22"/>
      <c r="D45" s="22"/>
      <c r="E45" s="22"/>
      <c r="F45" s="22"/>
    </row>
    <row r="46" spans="1:6" ht="15" x14ac:dyDescent="0.25">
      <c r="A46" s="29"/>
      <c r="B46" s="14"/>
      <c r="C46" s="14"/>
      <c r="D46" s="14"/>
      <c r="E46" s="14"/>
      <c r="F46" s="14"/>
    </row>
    <row r="47" spans="1:6" ht="30" x14ac:dyDescent="0.25">
      <c r="A47" s="5" t="s">
        <v>160</v>
      </c>
      <c r="B47" s="14"/>
      <c r="C47" s="14"/>
      <c r="D47" s="14"/>
      <c r="E47" s="14"/>
      <c r="F47" s="14"/>
    </row>
    <row r="48" spans="1:6" ht="15" x14ac:dyDescent="0.25">
      <c r="A48" s="21" t="s">
        <v>158</v>
      </c>
      <c r="B48" s="53"/>
      <c r="C48" s="53"/>
      <c r="D48" s="53"/>
      <c r="E48" s="53"/>
      <c r="F48" s="53"/>
    </row>
    <row r="49" spans="1:6" ht="15" x14ac:dyDescent="0.25">
      <c r="A49" s="21" t="s">
        <v>159</v>
      </c>
      <c r="B49" s="53"/>
      <c r="C49" s="53"/>
      <c r="D49" s="53"/>
      <c r="E49" s="53"/>
      <c r="F49" s="53"/>
    </row>
    <row r="50" spans="1:6" ht="15" x14ac:dyDescent="0.25">
      <c r="A50" s="29"/>
      <c r="B50" s="14"/>
      <c r="C50" s="14"/>
      <c r="D50" s="14"/>
      <c r="E50" s="14"/>
      <c r="F50" s="14"/>
    </row>
    <row r="51" spans="1:6" ht="15" x14ac:dyDescent="0.25">
      <c r="A51" s="5" t="s">
        <v>161</v>
      </c>
      <c r="B51" s="14"/>
      <c r="C51" s="14"/>
      <c r="D51" s="14"/>
      <c r="E51" s="14"/>
      <c r="F51" s="14"/>
    </row>
    <row r="52" spans="1:6" ht="15" x14ac:dyDescent="0.25">
      <c r="A52" s="21" t="s">
        <v>158</v>
      </c>
      <c r="B52" s="22"/>
      <c r="C52" s="22"/>
      <c r="D52" s="22"/>
      <c r="E52" s="22"/>
      <c r="F52" s="22"/>
    </row>
    <row r="53" spans="1:6" ht="15" x14ac:dyDescent="0.25">
      <c r="A53" s="21" t="s">
        <v>159</v>
      </c>
      <c r="B53" s="22"/>
      <c r="C53" s="22"/>
      <c r="D53" s="22"/>
      <c r="E53" s="22"/>
      <c r="F53" s="22"/>
    </row>
    <row r="54" spans="1:6" ht="15" x14ac:dyDescent="0.25">
      <c r="A54" s="21" t="s">
        <v>162</v>
      </c>
      <c r="B54" s="22"/>
      <c r="C54" s="22"/>
      <c r="D54" s="22"/>
      <c r="E54" s="22"/>
      <c r="F54" s="22"/>
    </row>
    <row r="55" spans="1:6" ht="15" x14ac:dyDescent="0.25">
      <c r="A55" s="29"/>
      <c r="B55" s="14"/>
      <c r="C55" s="14"/>
      <c r="D55" s="14"/>
      <c r="E55" s="14"/>
      <c r="F55" s="14"/>
    </row>
    <row r="56" spans="1:6" ht="44.25" customHeight="1" x14ac:dyDescent="0.25">
      <c r="A56" s="5" t="s">
        <v>163</v>
      </c>
      <c r="B56" s="14"/>
      <c r="C56" s="14"/>
      <c r="D56" s="14"/>
      <c r="E56" s="14"/>
      <c r="F56" s="14"/>
    </row>
    <row r="57" spans="1:6" ht="20.100000000000001" customHeight="1" x14ac:dyDescent="0.25">
      <c r="A57" s="21" t="s">
        <v>158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159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4"/>
      <c r="C59" s="14"/>
      <c r="D59" s="14"/>
      <c r="E59" s="14"/>
      <c r="F59" s="14"/>
    </row>
    <row r="60" spans="1:6" ht="20.100000000000001" customHeight="1" x14ac:dyDescent="0.25">
      <c r="A60" s="5" t="s">
        <v>164</v>
      </c>
      <c r="B60" s="14"/>
      <c r="C60" s="14"/>
      <c r="D60" s="14"/>
      <c r="E60" s="14"/>
      <c r="F60" s="14"/>
    </row>
    <row r="61" spans="1:6" ht="20.100000000000001" customHeight="1" x14ac:dyDescent="0.25">
      <c r="A61" s="21" t="s">
        <v>165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166</v>
      </c>
      <c r="B62" s="54"/>
      <c r="C62" s="22"/>
      <c r="D62" s="22"/>
      <c r="E62" s="22"/>
      <c r="F62" s="22"/>
    </row>
    <row r="63" spans="1:6" ht="20.100000000000001" customHeight="1" x14ac:dyDescent="0.25">
      <c r="A63" s="29"/>
      <c r="B63" s="14"/>
      <c r="C63" s="14"/>
      <c r="D63" s="14"/>
      <c r="E63" s="14"/>
      <c r="F63" s="14"/>
    </row>
    <row r="64" spans="1:6" ht="20.100000000000001" customHeight="1" x14ac:dyDescent="0.25">
      <c r="A64" s="5" t="s">
        <v>167</v>
      </c>
      <c r="B64" s="14"/>
      <c r="C64" s="14"/>
      <c r="D64" s="14"/>
      <c r="E64" s="14"/>
      <c r="F64" s="14"/>
    </row>
    <row r="65" spans="1:6" ht="20.100000000000001" customHeight="1" x14ac:dyDescent="0.25">
      <c r="A65" s="21" t="s">
        <v>168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169</v>
      </c>
      <c r="B66" s="22"/>
      <c r="C66" s="22"/>
      <c r="D66" s="22"/>
      <c r="E66" s="22"/>
      <c r="F66" s="22"/>
    </row>
    <row r="67" spans="1:6" ht="20.100000000000001" customHeight="1" x14ac:dyDescent="0.25">
      <c r="A67" s="50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