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D17" i="5"/>
  <c r="E13" i="5"/>
  <c r="D13" i="5"/>
  <c r="C13" i="5"/>
  <c r="E11" i="5"/>
  <c r="E8" i="5" s="1"/>
  <c r="D11" i="5"/>
  <c r="D8" i="5" s="1"/>
  <c r="C11" i="5"/>
  <c r="C8" i="5" s="1"/>
  <c r="B4" i="5" l="1"/>
  <c r="A2" i="15"/>
  <c r="A2" i="14" l="1"/>
  <c r="A2" i="13"/>
  <c r="A2" i="12"/>
  <c r="A2" i="11"/>
  <c r="B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70" i="5" l="1"/>
  <c r="E68" i="5"/>
  <c r="E64" i="5"/>
  <c r="E63" i="5"/>
  <c r="D70" i="5"/>
  <c r="D68" i="5"/>
  <c r="D64" i="5"/>
  <c r="D63" i="5"/>
  <c r="C68" i="5"/>
  <c r="C64" i="5"/>
  <c r="C63" i="5"/>
  <c r="E55" i="5"/>
  <c r="E53" i="5"/>
  <c r="E49" i="5"/>
  <c r="E48" i="5"/>
  <c r="D55" i="5"/>
  <c r="D53" i="5"/>
  <c r="D49" i="5"/>
  <c r="D48" i="5"/>
  <c r="C53" i="5"/>
  <c r="C49" i="5"/>
  <c r="C48" i="5"/>
  <c r="E40" i="5"/>
  <c r="E37" i="5"/>
  <c r="D40" i="5"/>
  <c r="D37" i="5"/>
  <c r="C40" i="5"/>
  <c r="C37" i="5"/>
  <c r="E29" i="5"/>
  <c r="D29" i="5"/>
  <c r="C29" i="5"/>
  <c r="C44" i="5" l="1"/>
  <c r="C21" i="5" s="1"/>
  <c r="C23" i="5" s="1"/>
  <c r="C25" i="5" s="1"/>
  <c r="C33" i="5" s="1"/>
  <c r="E44" i="5"/>
  <c r="D57" i="5"/>
  <c r="D59" i="5" s="1"/>
  <c r="E57" i="5"/>
  <c r="E59" i="5" s="1"/>
  <c r="C72" i="5"/>
  <c r="C74" i="5" s="1"/>
  <c r="D44" i="5"/>
  <c r="D21" i="5" s="1"/>
  <c r="D23" i="5" s="1"/>
  <c r="D25" i="5" s="1"/>
  <c r="D33" i="5" s="1"/>
  <c r="C57" i="5"/>
  <c r="C59" i="5" s="1"/>
  <c r="E21" i="5"/>
  <c r="E23" i="5" s="1"/>
  <c r="E25" i="5" s="1"/>
  <c r="E33" i="5" s="1"/>
  <c r="D72" i="5"/>
  <c r="D74" i="5" s="1"/>
  <c r="E72" i="5"/>
  <c r="E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<sst xmlns="http://schemas.openxmlformats.org/spreadsheetml/2006/main" count="245" uniqueCount="170">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</sst>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3" fontId="2" fillId="0" borderId="18" xfId="1" applyNumberFormat="1" applyFont="1" applyFill="1" applyBorder="1" applyProtection="1">
      <protection locked="0"/>
    </xf>
    <xf numFmtId="3" fontId="1" fillId="0" borderId="18" xfId="1" applyNumberFormat="1" applyFont="1" applyFill="1" applyBorder="1" applyProtection="1">
      <protection locked="0"/>
    </xf>
    <xf numFmtId="3" fontId="0" fillId="0" borderId="18" xfId="1" applyNumberFormat="1" applyFont="1" applyFill="1" applyBorder="1" applyProtection="1">
      <protection locked="0"/>
    </xf>
    <xf numFmtId="0" fontId="18" fillId="0" borderId="0" xfId="0" applyFont="1"/>
    <xf numFmtId="0" fontId="19" fillId="0" borderId="0" xfId="2" applyFont="1" applyAlignment="1" applyProtection="1">
      <alignment vertical="top" wrapText="1"/>
      <protection locked="0"/>
    </xf>
    <xf numFmtId="0" fontId="18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E80"/>
  <sheetViews>
    <sheetView showGridLines="0" tabSelected="1" zoomScale="75" zoomScaleNormal="75" workbookViewId="0">
      <selection activeCell="J71" sqref="J71"/>
    </sheetView>
  </sheetViews>
  <sheetFormatPr baseColWidth="10" defaultColWidth="11" defaultRowHeight="15" x14ac:dyDescent="0.25"/>
  <cols>
    <col min="2" max="2" width="81.42578125" customWidth="1"/>
    <col min="3" max="3" width="21.140625" bestFit="1" customWidth="1"/>
    <col min="4" max="4" width="22.5703125" bestFit="1" customWidth="1"/>
    <col min="5" max="5" width="22.7109375" bestFit="1" customWidth="1"/>
    <col min="6" max="6" width="3.28515625" customWidth="1"/>
  </cols>
  <sheetData>
    <row r="1" spans="2:5" ht="40.9" customHeight="1" x14ac:dyDescent="0.25">
      <c r="B1" s="87" t="s">
        <v>2</v>
      </c>
      <c r="C1" s="88"/>
      <c r="D1" s="88"/>
      <c r="E1" s="89"/>
    </row>
    <row r="2" spans="2:5" x14ac:dyDescent="0.25">
      <c r="B2" s="56" t="e">
        <f>#REF!</f>
        <v>#REF!</v>
      </c>
      <c r="C2" s="57"/>
      <c r="D2" s="57"/>
      <c r="E2" s="58"/>
    </row>
    <row r="3" spans="2:5" x14ac:dyDescent="0.25">
      <c r="B3" s="59" t="s">
        <v>3</v>
      </c>
      <c r="C3" s="60"/>
      <c r="D3" s="60"/>
      <c r="E3" s="61"/>
    </row>
    <row r="4" spans="2:5" x14ac:dyDescent="0.25">
      <c r="B4" s="59" t="e">
        <f>#REF!</f>
        <v>#REF!</v>
      </c>
      <c r="C4" s="60"/>
      <c r="D4" s="60"/>
      <c r="E4" s="61"/>
    </row>
    <row r="5" spans="2:5" x14ac:dyDescent="0.25">
      <c r="B5" s="62" t="s">
        <v>0</v>
      </c>
      <c r="C5" s="63"/>
      <c r="D5" s="63"/>
      <c r="E5" s="64"/>
    </row>
    <row r="6" spans="2:5" ht="15" customHeight="1" x14ac:dyDescent="0.25"/>
    <row r="7" spans="2:5" ht="30" x14ac:dyDescent="0.25">
      <c r="B7" s="5" t="s">
        <v>1</v>
      </c>
      <c r="C7" s="3" t="s">
        <v>4</v>
      </c>
      <c r="D7" s="3" t="s">
        <v>5</v>
      </c>
      <c r="E7" s="3" t="s">
        <v>6</v>
      </c>
    </row>
    <row r="8" spans="2:5" x14ac:dyDescent="0.25">
      <c r="B8" s="1" t="s">
        <v>7</v>
      </c>
      <c r="C8" s="81">
        <f>SUM(C9:C11)</f>
        <v>74718507.790000007</v>
      </c>
      <c r="D8" s="81">
        <f>SUM(D9:D11)</f>
        <v>85169262.769999996</v>
      </c>
      <c r="E8" s="81">
        <f>SUM(E9:E11)</f>
        <v>85169262.769999996</v>
      </c>
    </row>
    <row r="9" spans="2:5" x14ac:dyDescent="0.25">
      <c r="B9" s="31" t="s">
        <v>8</v>
      </c>
      <c r="C9" s="82">
        <v>74718507.790000007</v>
      </c>
      <c r="D9" s="82">
        <v>85169262.769999996</v>
      </c>
      <c r="E9" s="82">
        <v>85169262.769999996</v>
      </c>
    </row>
    <row r="10" spans="2:5" x14ac:dyDescent="0.25">
      <c r="B10" s="31" t="s">
        <v>9</v>
      </c>
      <c r="C10" s="82">
        <v>0</v>
      </c>
      <c r="D10" s="82">
        <v>0</v>
      </c>
      <c r="E10" s="82">
        <v>0</v>
      </c>
    </row>
    <row r="11" spans="2:5" x14ac:dyDescent="0.25">
      <c r="B11" s="31" t="s">
        <v>10</v>
      </c>
      <c r="C11" s="83">
        <f>C44</f>
        <v>0</v>
      </c>
      <c r="D11" s="83">
        <f>D44</f>
        <v>0</v>
      </c>
      <c r="E11" s="83">
        <f>E44</f>
        <v>0</v>
      </c>
    </row>
    <row r="12" spans="2:5" x14ac:dyDescent="0.25">
      <c r="B12" s="24"/>
      <c r="C12" s="50"/>
      <c r="D12" s="50"/>
      <c r="E12" s="50"/>
    </row>
    <row r="13" spans="2:5" x14ac:dyDescent="0.25">
      <c r="B13" s="1" t="s">
        <v>11</v>
      </c>
      <c r="C13" s="81">
        <f>SUM(C14:C15)</f>
        <v>74718507.790000007</v>
      </c>
      <c r="D13" s="81">
        <f t="shared" ref="D13:E13" si="0">SUM(D14:D15)</f>
        <v>74262179.079999998</v>
      </c>
      <c r="E13" s="81">
        <f t="shared" si="0"/>
        <v>73543647.620000005</v>
      </c>
    </row>
    <row r="14" spans="2:5" x14ac:dyDescent="0.25">
      <c r="B14" s="31" t="s">
        <v>12</v>
      </c>
      <c r="C14" s="82">
        <v>74718507.790000007</v>
      </c>
      <c r="D14" s="82">
        <v>74262179.079999998</v>
      </c>
      <c r="E14" s="82">
        <v>73543647.620000005</v>
      </c>
    </row>
    <row r="15" spans="2:5" x14ac:dyDescent="0.25">
      <c r="B15" s="31" t="s">
        <v>13</v>
      </c>
      <c r="C15" s="82">
        <v>0</v>
      </c>
      <c r="D15" s="82">
        <v>0</v>
      </c>
      <c r="E15" s="82">
        <v>0</v>
      </c>
    </row>
    <row r="16" spans="2:5" x14ac:dyDescent="0.25">
      <c r="B16" s="24"/>
      <c r="C16" s="50"/>
      <c r="D16" s="50"/>
      <c r="E16" s="50"/>
    </row>
    <row r="17" spans="2:5" x14ac:dyDescent="0.25">
      <c r="B17" s="1" t="s">
        <v>14</v>
      </c>
      <c r="C17" s="7">
        <v>0</v>
      </c>
      <c r="D17" s="81">
        <f>D18+D19</f>
        <v>6531411.4299999997</v>
      </c>
      <c r="E17" s="81">
        <f>E18+E19</f>
        <v>6531411.4299999997</v>
      </c>
    </row>
    <row r="18" spans="2:5" x14ac:dyDescent="0.25">
      <c r="B18" s="31" t="s">
        <v>15</v>
      </c>
      <c r="C18" s="8">
        <v>0</v>
      </c>
      <c r="D18" s="82">
        <v>6531411.4299999997</v>
      </c>
      <c r="E18" s="82">
        <v>6531411.4299999997</v>
      </c>
    </row>
    <row r="19" spans="2:5" x14ac:dyDescent="0.25">
      <c r="B19" s="31" t="s">
        <v>16</v>
      </c>
      <c r="C19" s="8">
        <v>0</v>
      </c>
      <c r="D19" s="82">
        <v>0</v>
      </c>
      <c r="E19" s="82">
        <v>0</v>
      </c>
    </row>
    <row r="20" spans="2:5" x14ac:dyDescent="0.25">
      <c r="B20" s="24"/>
      <c r="C20" s="50"/>
      <c r="D20" s="50"/>
      <c r="E20" s="50"/>
    </row>
    <row r="21" spans="2:5" x14ac:dyDescent="0.25">
      <c r="B21" s="1" t="s">
        <v>17</v>
      </c>
      <c r="C21" s="6">
        <f>C8-C13+C17</f>
        <v>0</v>
      </c>
      <c r="D21" s="6">
        <f>D8-D13+D17</f>
        <v>17438495.119999997</v>
      </c>
      <c r="E21" s="6">
        <f>E8-E13+E17</f>
        <v>18157026.579999991</v>
      </c>
    </row>
    <row r="22" spans="2:5" x14ac:dyDescent="0.25">
      <c r="B22" s="1"/>
      <c r="C22" s="50"/>
      <c r="D22" s="50"/>
      <c r="E22" s="50"/>
    </row>
    <row r="23" spans="2:5" x14ac:dyDescent="0.25">
      <c r="B23" s="1" t="s">
        <v>18</v>
      </c>
      <c r="C23" s="6">
        <f>C21-C11</f>
        <v>0</v>
      </c>
      <c r="D23" s="6">
        <f>D21-D11</f>
        <v>17438495.119999997</v>
      </c>
      <c r="E23" s="6">
        <f>E21-E11</f>
        <v>18157026.579999991</v>
      </c>
    </row>
    <row r="24" spans="2:5" x14ac:dyDescent="0.25">
      <c r="B24" s="1"/>
      <c r="C24" s="9"/>
      <c r="D24" s="9"/>
      <c r="E24" s="9"/>
    </row>
    <row r="25" spans="2:5" ht="30" x14ac:dyDescent="0.25">
      <c r="B25" s="10" t="s">
        <v>19</v>
      </c>
      <c r="C25" s="6">
        <f>C23-C17</f>
        <v>0</v>
      </c>
      <c r="D25" s="6">
        <f>D23-D17</f>
        <v>10907083.689999998</v>
      </c>
      <c r="E25" s="6">
        <f>E23-E17</f>
        <v>11625615.149999991</v>
      </c>
    </row>
    <row r="26" spans="2:5" x14ac:dyDescent="0.25">
      <c r="B26" s="11"/>
      <c r="C26" s="49"/>
      <c r="D26" s="49"/>
      <c r="E26" s="49"/>
    </row>
    <row r="27" spans="2:5" x14ac:dyDescent="0.25">
      <c r="B27" s="34"/>
    </row>
    <row r="28" spans="2:5" x14ac:dyDescent="0.25">
      <c r="B28" s="5" t="s">
        <v>20</v>
      </c>
      <c r="C28" s="3" t="s">
        <v>21</v>
      </c>
      <c r="D28" s="3" t="s">
        <v>5</v>
      </c>
      <c r="E28" s="3" t="s">
        <v>22</v>
      </c>
    </row>
    <row r="29" spans="2:5" x14ac:dyDescent="0.25">
      <c r="B29" s="1" t="s">
        <v>23</v>
      </c>
      <c r="C29" s="2">
        <f>C30+C31</f>
        <v>0</v>
      </c>
      <c r="D29" s="2">
        <f>D30+D31</f>
        <v>0</v>
      </c>
      <c r="E29" s="2">
        <f>E30+E31</f>
        <v>0</v>
      </c>
    </row>
    <row r="30" spans="2:5" x14ac:dyDescent="0.25">
      <c r="B30" s="31" t="s">
        <v>24</v>
      </c>
      <c r="C30" s="25">
        <v>0</v>
      </c>
      <c r="D30" s="25">
        <v>0</v>
      </c>
      <c r="E30" s="25">
        <v>0</v>
      </c>
    </row>
    <row r="31" spans="2:5" x14ac:dyDescent="0.25">
      <c r="B31" s="31" t="s">
        <v>25</v>
      </c>
      <c r="C31" s="25">
        <v>0</v>
      </c>
      <c r="D31" s="25">
        <v>0</v>
      </c>
      <c r="E31" s="25">
        <v>0</v>
      </c>
    </row>
    <row r="32" spans="2:5" x14ac:dyDescent="0.25">
      <c r="B32" s="23"/>
      <c r="C32" s="26"/>
      <c r="D32" s="26"/>
      <c r="E32" s="26"/>
    </row>
    <row r="33" spans="2:5" ht="14.45" customHeight="1" x14ac:dyDescent="0.25">
      <c r="B33" s="1" t="s">
        <v>26</v>
      </c>
      <c r="C33" s="2">
        <f>C25+C29</f>
        <v>0</v>
      </c>
      <c r="D33" s="2">
        <f>D25+D29</f>
        <v>10907083.689999998</v>
      </c>
      <c r="E33" s="2">
        <f>E25+E29</f>
        <v>11625615.149999991</v>
      </c>
    </row>
    <row r="34" spans="2:5" ht="14.45" customHeight="1" x14ac:dyDescent="0.25">
      <c r="B34" s="28"/>
      <c r="C34" s="29"/>
      <c r="D34" s="29"/>
      <c r="E34" s="29"/>
    </row>
    <row r="35" spans="2:5" ht="14.45" customHeight="1" x14ac:dyDescent="0.25">
      <c r="B35" s="34"/>
    </row>
    <row r="36" spans="2:5" ht="14.45" customHeight="1" x14ac:dyDescent="0.25">
      <c r="B36" s="5" t="s">
        <v>20</v>
      </c>
      <c r="C36" s="3" t="s">
        <v>27</v>
      </c>
      <c r="D36" s="3" t="s">
        <v>5</v>
      </c>
      <c r="E36" s="3" t="s">
        <v>6</v>
      </c>
    </row>
    <row r="37" spans="2:5" ht="14.45" customHeight="1" x14ac:dyDescent="0.25">
      <c r="B37" s="1" t="s">
        <v>28</v>
      </c>
      <c r="C37" s="2">
        <f>C38+C39</f>
        <v>0</v>
      </c>
      <c r="D37" s="2">
        <f>D38+D39</f>
        <v>0</v>
      </c>
      <c r="E37" s="2">
        <f>E38+E39</f>
        <v>0</v>
      </c>
    </row>
    <row r="38" spans="2:5" x14ac:dyDescent="0.25">
      <c r="B38" s="31" t="s">
        <v>29</v>
      </c>
      <c r="C38" s="25">
        <v>0</v>
      </c>
      <c r="D38" s="25">
        <v>0</v>
      </c>
      <c r="E38" s="25">
        <v>0</v>
      </c>
    </row>
    <row r="39" spans="2:5" x14ac:dyDescent="0.25">
      <c r="B39" s="31" t="s">
        <v>30</v>
      </c>
      <c r="C39" s="25">
        <v>0</v>
      </c>
      <c r="D39" s="25">
        <v>0</v>
      </c>
      <c r="E39" s="25">
        <v>0</v>
      </c>
    </row>
    <row r="40" spans="2:5" x14ac:dyDescent="0.25">
      <c r="B40" s="1" t="s">
        <v>31</v>
      </c>
      <c r="C40" s="2">
        <f>C41+C42</f>
        <v>0</v>
      </c>
      <c r="D40" s="2">
        <f>D41+D42</f>
        <v>0</v>
      </c>
      <c r="E40" s="2">
        <f>E41+E42</f>
        <v>0</v>
      </c>
    </row>
    <row r="41" spans="2:5" x14ac:dyDescent="0.25">
      <c r="B41" s="31" t="s">
        <v>32</v>
      </c>
      <c r="C41" s="25">
        <v>0</v>
      </c>
      <c r="D41" s="25">
        <v>0</v>
      </c>
      <c r="E41" s="25">
        <v>0</v>
      </c>
    </row>
    <row r="42" spans="2:5" x14ac:dyDescent="0.25">
      <c r="B42" s="31" t="s">
        <v>33</v>
      </c>
      <c r="C42" s="25">
        <v>0</v>
      </c>
      <c r="D42" s="25">
        <v>0</v>
      </c>
      <c r="E42" s="25">
        <v>0</v>
      </c>
    </row>
    <row r="43" spans="2:5" x14ac:dyDescent="0.25">
      <c r="B43" s="23"/>
      <c r="C43" s="26"/>
      <c r="D43" s="26"/>
      <c r="E43" s="26"/>
    </row>
    <row r="44" spans="2:5" x14ac:dyDescent="0.25">
      <c r="B44" s="1" t="s">
        <v>34</v>
      </c>
      <c r="C44" s="2">
        <f>C37-C40</f>
        <v>0</v>
      </c>
      <c r="D44" s="2">
        <f>D37-D40</f>
        <v>0</v>
      </c>
      <c r="E44" s="2">
        <f>E37-E40</f>
        <v>0</v>
      </c>
    </row>
    <row r="45" spans="2:5" x14ac:dyDescent="0.25">
      <c r="B45" s="12"/>
      <c r="C45" s="29"/>
      <c r="D45" s="29"/>
      <c r="E45" s="29"/>
    </row>
    <row r="47" spans="2:5" ht="30" x14ac:dyDescent="0.25">
      <c r="B47" s="5" t="s">
        <v>20</v>
      </c>
      <c r="C47" s="3" t="s">
        <v>27</v>
      </c>
      <c r="D47" s="3" t="s">
        <v>5</v>
      </c>
      <c r="E47" s="3" t="s">
        <v>6</v>
      </c>
    </row>
    <row r="48" spans="2:5" x14ac:dyDescent="0.25">
      <c r="B48" s="52" t="s">
        <v>35</v>
      </c>
      <c r="C48" s="53">
        <f>C9</f>
        <v>74718507.790000007</v>
      </c>
      <c r="D48" s="53">
        <f>D9</f>
        <v>85169262.769999996</v>
      </c>
      <c r="E48" s="53">
        <f>E9</f>
        <v>85169262.769999996</v>
      </c>
    </row>
    <row r="49" spans="2:5" ht="30" x14ac:dyDescent="0.25">
      <c r="B49" s="13" t="s">
        <v>36</v>
      </c>
      <c r="C49" s="2">
        <f>C50-C51</f>
        <v>0</v>
      </c>
      <c r="D49" s="2">
        <f>D50-D51</f>
        <v>0</v>
      </c>
      <c r="E49" s="2">
        <f>E50-E51</f>
        <v>0</v>
      </c>
    </row>
    <row r="50" spans="2:5" x14ac:dyDescent="0.25">
      <c r="B50" s="54" t="s">
        <v>29</v>
      </c>
      <c r="C50" s="25">
        <v>0</v>
      </c>
      <c r="D50" s="25">
        <v>0</v>
      </c>
      <c r="E50" s="25">
        <v>0</v>
      </c>
    </row>
    <row r="51" spans="2:5" x14ac:dyDescent="0.25">
      <c r="B51" s="54" t="s">
        <v>32</v>
      </c>
      <c r="C51" s="25">
        <v>0</v>
      </c>
      <c r="D51" s="25">
        <v>0</v>
      </c>
      <c r="E51" s="25">
        <v>0</v>
      </c>
    </row>
    <row r="52" spans="2:5" x14ac:dyDescent="0.25">
      <c r="B52" s="23"/>
      <c r="C52" s="26"/>
      <c r="D52" s="26"/>
      <c r="E52" s="26"/>
    </row>
    <row r="53" spans="2:5" x14ac:dyDescent="0.25">
      <c r="B53" s="31" t="s">
        <v>12</v>
      </c>
      <c r="C53" s="25">
        <f>C14</f>
        <v>74718507.790000007</v>
      </c>
      <c r="D53" s="25">
        <f>D14</f>
        <v>74262179.079999998</v>
      </c>
      <c r="E53" s="25">
        <f>E14</f>
        <v>73543647.620000005</v>
      </c>
    </row>
    <row r="54" spans="2:5" x14ac:dyDescent="0.25">
      <c r="B54" s="23"/>
      <c r="C54" s="26"/>
      <c r="D54" s="26"/>
      <c r="E54" s="26"/>
    </row>
    <row r="55" spans="2:5" x14ac:dyDescent="0.25">
      <c r="B55" s="31" t="s">
        <v>15</v>
      </c>
      <c r="C55" s="14">
        <v>0</v>
      </c>
      <c r="D55" s="25">
        <f>D18</f>
        <v>6531411.4299999997</v>
      </c>
      <c r="E55" s="25">
        <f>E18</f>
        <v>6531411.4299999997</v>
      </c>
    </row>
    <row r="56" spans="2:5" x14ac:dyDescent="0.25">
      <c r="B56" s="23"/>
      <c r="C56" s="26"/>
      <c r="D56" s="26"/>
      <c r="E56" s="26"/>
    </row>
    <row r="57" spans="2:5" x14ac:dyDescent="0.25">
      <c r="B57" s="10" t="s">
        <v>37</v>
      </c>
      <c r="C57" s="2">
        <f>C48+C49-C53+C55</f>
        <v>0</v>
      </c>
      <c r="D57" s="2">
        <f>D48+D49-D53+D55</f>
        <v>17438495.119999997</v>
      </c>
      <c r="E57" s="2">
        <f>E48+E49-E53+E55</f>
        <v>18157026.579999991</v>
      </c>
    </row>
    <row r="58" spans="2:5" x14ac:dyDescent="0.25">
      <c r="B58" s="15"/>
      <c r="C58" s="16"/>
      <c r="D58" s="16"/>
      <c r="E58" s="16"/>
    </row>
    <row r="59" spans="2:5" ht="30" x14ac:dyDescent="0.25">
      <c r="B59" s="10" t="s">
        <v>38</v>
      </c>
      <c r="C59" s="2">
        <f>C57-C49</f>
        <v>0</v>
      </c>
      <c r="D59" s="2">
        <f>D57-D49</f>
        <v>17438495.119999997</v>
      </c>
      <c r="E59" s="2">
        <f>E57-E49</f>
        <v>18157026.579999991</v>
      </c>
    </row>
    <row r="60" spans="2:5" x14ac:dyDescent="0.25">
      <c r="B60" s="28"/>
      <c r="C60" s="29"/>
      <c r="D60" s="29"/>
      <c r="E60" s="29"/>
    </row>
    <row r="62" spans="2:5" ht="30" x14ac:dyDescent="0.25">
      <c r="B62" s="5" t="s">
        <v>20</v>
      </c>
      <c r="C62" s="3" t="s">
        <v>27</v>
      </c>
      <c r="D62" s="3" t="s">
        <v>5</v>
      </c>
      <c r="E62" s="3" t="s">
        <v>6</v>
      </c>
    </row>
    <row r="63" spans="2:5" x14ac:dyDescent="0.25">
      <c r="B63" s="52" t="s">
        <v>9</v>
      </c>
      <c r="C63" s="55">
        <f>C10</f>
        <v>0</v>
      </c>
      <c r="D63" s="55">
        <f>D10</f>
        <v>0</v>
      </c>
      <c r="E63" s="55">
        <f>E10</f>
        <v>0</v>
      </c>
    </row>
    <row r="64" spans="2:5" ht="30" x14ac:dyDescent="0.25">
      <c r="B64" s="13" t="s">
        <v>39</v>
      </c>
      <c r="C64" s="6">
        <f>C65-C66</f>
        <v>0</v>
      </c>
      <c r="D64" s="6">
        <f>D65-D66</f>
        <v>0</v>
      </c>
      <c r="E64" s="6">
        <f>E65-E66</f>
        <v>0</v>
      </c>
    </row>
    <row r="65" spans="2:5" x14ac:dyDescent="0.25">
      <c r="B65" s="54" t="s">
        <v>30</v>
      </c>
      <c r="C65" s="51">
        <v>0</v>
      </c>
      <c r="D65" s="51">
        <v>0</v>
      </c>
      <c r="E65" s="51">
        <v>0</v>
      </c>
    </row>
    <row r="66" spans="2:5" x14ac:dyDescent="0.25">
      <c r="B66" s="54" t="s">
        <v>33</v>
      </c>
      <c r="C66" s="51">
        <v>0</v>
      </c>
      <c r="D66" s="51">
        <v>0</v>
      </c>
      <c r="E66" s="51">
        <v>0</v>
      </c>
    </row>
    <row r="67" spans="2:5" x14ac:dyDescent="0.25">
      <c r="B67" s="23"/>
      <c r="C67" s="50"/>
      <c r="D67" s="50"/>
      <c r="E67" s="50"/>
    </row>
    <row r="68" spans="2:5" x14ac:dyDescent="0.25">
      <c r="B68" s="31" t="s">
        <v>40</v>
      </c>
      <c r="C68" s="51">
        <f>C15</f>
        <v>0</v>
      </c>
      <c r="D68" s="51">
        <f>D15</f>
        <v>0</v>
      </c>
      <c r="E68" s="51">
        <f>E15</f>
        <v>0</v>
      </c>
    </row>
    <row r="69" spans="2:5" x14ac:dyDescent="0.25">
      <c r="B69" s="23"/>
      <c r="C69" s="50"/>
      <c r="D69" s="50"/>
      <c r="E69" s="50"/>
    </row>
    <row r="70" spans="2:5" x14ac:dyDescent="0.25">
      <c r="B70" s="31" t="s">
        <v>16</v>
      </c>
      <c r="C70" s="8">
        <v>0</v>
      </c>
      <c r="D70" s="51">
        <f>D19</f>
        <v>0</v>
      </c>
      <c r="E70" s="51">
        <f>E19</f>
        <v>0</v>
      </c>
    </row>
    <row r="71" spans="2:5" x14ac:dyDescent="0.25">
      <c r="B71" s="23"/>
      <c r="C71" s="50"/>
      <c r="D71" s="50"/>
      <c r="E71" s="50"/>
    </row>
    <row r="72" spans="2:5" x14ac:dyDescent="0.25">
      <c r="B72" s="10" t="s">
        <v>41</v>
      </c>
      <c r="C72" s="6">
        <f>C63+C64-C68+C70</f>
        <v>0</v>
      </c>
      <c r="D72" s="6">
        <f>D63+D64-D68+D70</f>
        <v>0</v>
      </c>
      <c r="E72" s="6">
        <f>E63+E64-E68+E70</f>
        <v>0</v>
      </c>
    </row>
    <row r="73" spans="2:5" x14ac:dyDescent="0.25">
      <c r="B73" s="23"/>
      <c r="C73" s="50"/>
      <c r="D73" s="50"/>
      <c r="E73" s="50"/>
    </row>
    <row r="74" spans="2:5" ht="30" x14ac:dyDescent="0.25">
      <c r="B74" s="10" t="s">
        <v>42</v>
      </c>
      <c r="C74" s="6">
        <f>C72-C64</f>
        <v>0</v>
      </c>
      <c r="D74" s="6">
        <f>D72-D64</f>
        <v>0</v>
      </c>
      <c r="E74" s="6">
        <f>E72-E64</f>
        <v>0</v>
      </c>
    </row>
    <row r="75" spans="2:5" x14ac:dyDescent="0.25">
      <c r="B75" s="28"/>
      <c r="C75" s="49"/>
      <c r="D75" s="49"/>
      <c r="E75" s="49"/>
    </row>
    <row r="79" spans="2:5" x14ac:dyDescent="0.25">
      <c r="B79" s="84" t="s">
        <v>166</v>
      </c>
      <c r="C79" s="85"/>
      <c r="E79" s="86" t="s">
        <v>167</v>
      </c>
    </row>
    <row r="80" spans="2:5" x14ac:dyDescent="0.25">
      <c r="B80" s="86" t="s">
        <v>168</v>
      </c>
      <c r="C80" s="85"/>
      <c r="E80" s="86" t="s">
        <v>169</v>
      </c>
    </row>
  </sheetData>
  <mergeCells count="1">
    <mergeCell ref="B1:E1"/>
  </mergeCells>
  <dataValidations count="1">
    <dataValidation type="decimal" allowBlank="1" showInputMessage="1" showErrorMessage="1" sqref="C63:E74 C37:E44 C29:E33 C48:E59 C8:E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C29:E33 C37:E44 C48:E59 C63:E74 C20:E25 C17:C19 C16:E16 C12:E12 C8:E11 C13:E15 D17: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93" t="s">
        <v>55</v>
      </c>
      <c r="B1" s="93"/>
      <c r="C1" s="93"/>
      <c r="D1" s="93"/>
      <c r="E1" s="93"/>
      <c r="F1" s="93"/>
      <c r="G1" s="93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91" t="s">
        <v>58</v>
      </c>
      <c r="B6" s="19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43" t="s">
        <v>59</v>
      </c>
      <c r="C7" s="92"/>
      <c r="D7" s="92"/>
      <c r="E7" s="92"/>
      <c r="F7" s="92"/>
      <c r="G7" s="92"/>
    </row>
    <row r="8" spans="1:7" ht="30" x14ac:dyDescent="0.25">
      <c r="A8" s="44" t="s">
        <v>60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62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63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64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65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66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67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68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69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70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71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72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73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74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75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5" t="s">
        <v>76</v>
      </c>
      <c r="B6" s="19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20" t="s">
        <v>59</v>
      </c>
      <c r="C7" s="92"/>
      <c r="D7" s="92"/>
      <c r="E7" s="92"/>
      <c r="F7" s="92"/>
      <c r="G7" s="92"/>
    </row>
    <row r="8" spans="1:7" x14ac:dyDescent="0.25">
      <c r="A8" s="17" t="s">
        <v>77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80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86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87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84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86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89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4" t="s">
        <v>90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91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8" t="s">
        <v>58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9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20" t="s">
        <v>92</v>
      </c>
    </row>
    <row r="7" spans="1:7" x14ac:dyDescent="0.25">
      <c r="A7" s="35" t="s">
        <v>60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93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94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95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96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97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98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99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100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101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102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103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104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66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105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106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107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108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109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70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110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72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111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112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7" t="s">
        <v>113</v>
      </c>
      <c r="B39" s="97"/>
      <c r="C39" s="97"/>
      <c r="D39" s="97"/>
      <c r="E39" s="97"/>
      <c r="F39" s="97"/>
      <c r="G39" s="97"/>
    </row>
    <row r="40" spans="1:7" x14ac:dyDescent="0.25">
      <c r="A40" s="97" t="s">
        <v>114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4" t="s">
        <v>115</v>
      </c>
      <c r="B1" s="94"/>
      <c r="C1" s="94"/>
      <c r="D1" s="94"/>
      <c r="E1" s="94"/>
      <c r="F1" s="94"/>
      <c r="G1" s="94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116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101" t="s">
        <v>76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9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20" t="s">
        <v>117</v>
      </c>
    </row>
    <row r="7" spans="1:7" x14ac:dyDescent="0.25">
      <c r="A7" s="17" t="s">
        <v>77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78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79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80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81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82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83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84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85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86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87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78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79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80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81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82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83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84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86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118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7" t="s">
        <v>113</v>
      </c>
      <c r="B32" s="97"/>
      <c r="C32" s="97"/>
      <c r="D32" s="97"/>
      <c r="E32" s="97"/>
      <c r="F32" s="97"/>
      <c r="G32" s="97"/>
    </row>
    <row r="33" spans="1:7" x14ac:dyDescent="0.25">
      <c r="A33" s="97" t="s">
        <v>114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103" t="s">
        <v>119</v>
      </c>
      <c r="B1" s="103"/>
      <c r="C1" s="103"/>
      <c r="D1" s="103"/>
      <c r="E1" s="103"/>
      <c r="F1" s="103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120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121</v>
      </c>
      <c r="C4" s="66" t="s">
        <v>122</v>
      </c>
      <c r="D4" s="66" t="s">
        <v>123</v>
      </c>
      <c r="E4" s="66" t="s">
        <v>124</v>
      </c>
      <c r="F4" s="66" t="s">
        <v>125</v>
      </c>
    </row>
    <row r="5" spans="1:6" ht="12.75" customHeight="1" x14ac:dyDescent="0.25">
      <c r="A5" s="10" t="s">
        <v>126</v>
      </c>
      <c r="B5" s="27"/>
      <c r="C5" s="27"/>
      <c r="D5" s="27"/>
      <c r="E5" s="27"/>
      <c r="F5" s="27"/>
    </row>
    <row r="6" spans="1:6" ht="30" x14ac:dyDescent="0.25">
      <c r="A6" s="32" t="s">
        <v>127</v>
      </c>
      <c r="B6" s="33"/>
      <c r="C6" s="33"/>
      <c r="D6" s="33"/>
      <c r="E6" s="33"/>
      <c r="F6" s="33"/>
    </row>
    <row r="7" spans="1:6" ht="15" x14ac:dyDescent="0.25">
      <c r="A7" s="32" t="s">
        <v>128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129</v>
      </c>
      <c r="B9" s="23"/>
      <c r="C9" s="23"/>
      <c r="D9" s="23"/>
      <c r="E9" s="23"/>
      <c r="F9" s="23"/>
    </row>
    <row r="10" spans="1:6" ht="15" x14ac:dyDescent="0.25">
      <c r="A10" s="32" t="s">
        <v>130</v>
      </c>
      <c r="B10" s="33"/>
      <c r="C10" s="33"/>
      <c r="D10" s="33"/>
      <c r="E10" s="33"/>
      <c r="F10" s="33"/>
    </row>
    <row r="11" spans="1:6" ht="15" x14ac:dyDescent="0.25">
      <c r="A11" s="48" t="s">
        <v>131</v>
      </c>
      <c r="B11" s="33"/>
      <c r="C11" s="33"/>
      <c r="D11" s="33"/>
      <c r="E11" s="33"/>
      <c r="F11" s="33"/>
    </row>
    <row r="12" spans="1:6" ht="15" x14ac:dyDescent="0.25">
      <c r="A12" s="48" t="s">
        <v>132</v>
      </c>
      <c r="B12" s="33"/>
      <c r="C12" s="33"/>
      <c r="D12" s="33"/>
      <c r="E12" s="33"/>
      <c r="F12" s="33"/>
    </row>
    <row r="13" spans="1:6" ht="15" x14ac:dyDescent="0.25">
      <c r="A13" s="48" t="s">
        <v>133</v>
      </c>
      <c r="B13" s="33"/>
      <c r="C13" s="33"/>
      <c r="D13" s="33"/>
      <c r="E13" s="33"/>
      <c r="F13" s="33"/>
    </row>
    <row r="14" spans="1:6" ht="15" x14ac:dyDescent="0.25">
      <c r="A14" s="32" t="s">
        <v>134</v>
      </c>
      <c r="B14" s="33"/>
      <c r="C14" s="33"/>
      <c r="D14" s="33"/>
      <c r="E14" s="33"/>
      <c r="F14" s="33"/>
    </row>
    <row r="15" spans="1:6" ht="15" x14ac:dyDescent="0.25">
      <c r="A15" s="48" t="s">
        <v>131</v>
      </c>
      <c r="B15" s="33"/>
      <c r="C15" s="33"/>
      <c r="D15" s="33"/>
      <c r="E15" s="33"/>
      <c r="F15" s="33"/>
    </row>
    <row r="16" spans="1:6" ht="15" x14ac:dyDescent="0.25">
      <c r="A16" s="48" t="s">
        <v>132</v>
      </c>
      <c r="B16" s="33"/>
      <c r="C16" s="33"/>
      <c r="D16" s="33"/>
      <c r="E16" s="33"/>
      <c r="F16" s="33"/>
    </row>
    <row r="17" spans="1:6" ht="15" x14ac:dyDescent="0.25">
      <c r="A17" s="48" t="s">
        <v>133</v>
      </c>
      <c r="B17" s="33"/>
      <c r="C17" s="33"/>
      <c r="D17" s="33"/>
      <c r="E17" s="33"/>
      <c r="F17" s="33"/>
    </row>
    <row r="18" spans="1:6" ht="15" x14ac:dyDescent="0.25">
      <c r="A18" s="32" t="s">
        <v>135</v>
      </c>
      <c r="B18" s="67"/>
      <c r="C18" s="33"/>
      <c r="D18" s="33"/>
      <c r="E18" s="33"/>
      <c r="F18" s="33"/>
    </row>
    <row r="19" spans="1:6" ht="15" x14ac:dyDescent="0.25">
      <c r="A19" s="32" t="s">
        <v>136</v>
      </c>
      <c r="B19" s="33"/>
      <c r="C19" s="33"/>
      <c r="D19" s="33"/>
      <c r="E19" s="33"/>
      <c r="F19" s="33"/>
    </row>
    <row r="20" spans="1:6" ht="30" x14ac:dyDescent="0.25">
      <c r="A20" s="32" t="s">
        <v>137</v>
      </c>
      <c r="B20" s="68"/>
      <c r="C20" s="68"/>
      <c r="D20" s="68"/>
      <c r="E20" s="68"/>
      <c r="F20" s="68"/>
    </row>
    <row r="21" spans="1:6" ht="30" x14ac:dyDescent="0.25">
      <c r="A21" s="32" t="s">
        <v>138</v>
      </c>
      <c r="B21" s="68"/>
      <c r="C21" s="68"/>
      <c r="D21" s="68"/>
      <c r="E21" s="68"/>
      <c r="F21" s="68"/>
    </row>
    <row r="22" spans="1:6" ht="30" x14ac:dyDescent="0.25">
      <c r="A22" s="32" t="s">
        <v>139</v>
      </c>
      <c r="B22" s="68"/>
      <c r="C22" s="68"/>
      <c r="D22" s="68"/>
      <c r="E22" s="68"/>
      <c r="F22" s="68"/>
    </row>
    <row r="23" spans="1:6" ht="15" x14ac:dyDescent="0.25">
      <c r="A23" s="32" t="s">
        <v>140</v>
      </c>
      <c r="B23" s="68"/>
      <c r="C23" s="68"/>
      <c r="D23" s="68"/>
      <c r="E23" s="68"/>
      <c r="F23" s="68"/>
    </row>
    <row r="24" spans="1:6" ht="15" x14ac:dyDescent="0.25">
      <c r="A24" s="32" t="s">
        <v>141</v>
      </c>
      <c r="B24" s="69"/>
      <c r="C24" s="33"/>
      <c r="D24" s="33"/>
      <c r="E24" s="33"/>
      <c r="F24" s="33"/>
    </row>
    <row r="25" spans="1:6" ht="15" x14ac:dyDescent="0.25">
      <c r="A25" s="32" t="s">
        <v>142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143</v>
      </c>
      <c r="B27" s="23"/>
      <c r="C27" s="23"/>
      <c r="D27" s="23"/>
      <c r="E27" s="23"/>
      <c r="F27" s="23"/>
    </row>
    <row r="28" spans="1:6" ht="15" x14ac:dyDescent="0.25">
      <c r="A28" s="32" t="s">
        <v>144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145</v>
      </c>
      <c r="B30" s="23"/>
      <c r="C30" s="23"/>
      <c r="D30" s="23"/>
      <c r="E30" s="23"/>
      <c r="F30" s="23"/>
    </row>
    <row r="31" spans="1:6" ht="15" x14ac:dyDescent="0.25">
      <c r="A31" s="32" t="s">
        <v>130</v>
      </c>
      <c r="B31" s="33"/>
      <c r="C31" s="33"/>
      <c r="D31" s="33"/>
      <c r="E31" s="33"/>
      <c r="F31" s="33"/>
    </row>
    <row r="32" spans="1:6" ht="15" x14ac:dyDescent="0.25">
      <c r="A32" s="32" t="s">
        <v>134</v>
      </c>
      <c r="B32" s="33"/>
      <c r="C32" s="33"/>
      <c r="D32" s="33"/>
      <c r="E32" s="33"/>
      <c r="F32" s="33"/>
    </row>
    <row r="33" spans="1:6" ht="15" x14ac:dyDescent="0.25">
      <c r="A33" s="32" t="s">
        <v>146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147</v>
      </c>
      <c r="B35" s="23"/>
      <c r="C35" s="23"/>
      <c r="D35" s="23"/>
      <c r="E35" s="23"/>
      <c r="F35" s="23"/>
    </row>
    <row r="36" spans="1:6" ht="15" x14ac:dyDescent="0.25">
      <c r="A36" s="32" t="s">
        <v>148</v>
      </c>
      <c r="B36" s="33"/>
      <c r="C36" s="33"/>
      <c r="D36" s="33"/>
      <c r="E36" s="33"/>
      <c r="F36" s="33"/>
    </row>
    <row r="37" spans="1:6" ht="15" x14ac:dyDescent="0.25">
      <c r="A37" s="32" t="s">
        <v>149</v>
      </c>
      <c r="B37" s="33"/>
      <c r="C37" s="33"/>
      <c r="D37" s="33"/>
      <c r="E37" s="33"/>
      <c r="F37" s="33"/>
    </row>
    <row r="38" spans="1:6" ht="15" x14ac:dyDescent="0.25">
      <c r="A38" s="32" t="s">
        <v>150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151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152</v>
      </c>
      <c r="B42" s="23"/>
      <c r="C42" s="23"/>
      <c r="D42" s="23"/>
      <c r="E42" s="23"/>
      <c r="F42" s="23"/>
    </row>
    <row r="43" spans="1:6" ht="15" x14ac:dyDescent="0.25">
      <c r="A43" s="32" t="s">
        <v>153</v>
      </c>
      <c r="B43" s="33"/>
      <c r="C43" s="33"/>
      <c r="D43" s="33"/>
      <c r="E43" s="33"/>
      <c r="F43" s="33"/>
    </row>
    <row r="44" spans="1:6" ht="15" x14ac:dyDescent="0.25">
      <c r="A44" s="32" t="s">
        <v>154</v>
      </c>
      <c r="B44" s="33"/>
      <c r="C44" s="33"/>
      <c r="D44" s="33"/>
      <c r="E44" s="33"/>
      <c r="F44" s="33"/>
    </row>
    <row r="45" spans="1:6" ht="15" x14ac:dyDescent="0.25">
      <c r="A45" s="32" t="s">
        <v>155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156</v>
      </c>
      <c r="B47" s="23"/>
      <c r="C47" s="23"/>
      <c r="D47" s="23"/>
      <c r="E47" s="23"/>
      <c r="F47" s="23"/>
    </row>
    <row r="48" spans="1:6" ht="15" x14ac:dyDescent="0.25">
      <c r="A48" s="32" t="s">
        <v>154</v>
      </c>
      <c r="B48" s="68"/>
      <c r="C48" s="68"/>
      <c r="D48" s="68"/>
      <c r="E48" s="68"/>
      <c r="F48" s="68"/>
    </row>
    <row r="49" spans="1:6" ht="15" x14ac:dyDescent="0.25">
      <c r="A49" s="32" t="s">
        <v>155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157</v>
      </c>
      <c r="B51" s="23"/>
      <c r="C51" s="23"/>
      <c r="D51" s="23"/>
      <c r="E51" s="23"/>
      <c r="F51" s="23"/>
    </row>
    <row r="52" spans="1:6" ht="15" x14ac:dyDescent="0.25">
      <c r="A52" s="32" t="s">
        <v>154</v>
      </c>
      <c r="B52" s="33"/>
      <c r="C52" s="33"/>
      <c r="D52" s="33"/>
      <c r="E52" s="33"/>
      <c r="F52" s="33"/>
    </row>
    <row r="53" spans="1:6" ht="15" x14ac:dyDescent="0.25">
      <c r="A53" s="32" t="s">
        <v>155</v>
      </c>
      <c r="B53" s="33"/>
      <c r="C53" s="33"/>
      <c r="D53" s="33"/>
      <c r="E53" s="33"/>
      <c r="F53" s="33"/>
    </row>
    <row r="54" spans="1:6" ht="15" x14ac:dyDescent="0.25">
      <c r="A54" s="32" t="s">
        <v>158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159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154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155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160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161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162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163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164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165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