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CUARTO TRIMESTRE Y ANUAL 2019\INFORMACION PARA PUBLICAR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E11" i="1"/>
  <c r="D11" i="1"/>
  <c r="F10" i="1"/>
  <c r="I10" i="1" s="1"/>
  <c r="F9" i="1"/>
  <c r="I9" i="1" s="1"/>
  <c r="F8" i="1"/>
  <c r="I8" i="1" s="1"/>
  <c r="F7" i="1"/>
  <c r="I7" i="1" s="1"/>
  <c r="F6" i="1"/>
  <c r="I6" i="1" s="1"/>
  <c r="I11" i="1" l="1"/>
  <c r="F11" i="1"/>
</calcChain>
</file>

<file path=xl/sharedStrings.xml><?xml version="1.0" encoding="utf-8"?>
<sst xmlns="http://schemas.openxmlformats.org/spreadsheetml/2006/main" count="18" uniqueCount="18">
  <si>
    <t>INSTITUTO GUANAJUATENSE PARA PERSONAS CON DISCAPACIDAD
Estado Analítico del Ejercicio del Presupuesto de Egresos
Clasificación Económica (por Tipo de Gasto)
Del 1 de Enero al 31 de Diciembre de 2019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</si>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</sst>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0" xfId="0" applyFont="1" applyFill="1" applyBorder="1" applyProtection="1">
      <protection locked="0"/>
    </xf>
    <xf numFmtId="4" fontId="2" fillId="2" borderId="9" xfId="1" applyNumberFormat="1" applyFont="1" applyFill="1" applyBorder="1" applyAlignment="1">
      <alignment horizontal="center" vertical="center" wrapText="1"/>
    </xf>
    <xf numFmtId="0" fontId="2" fillId="2" borderId="9" xfId="1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3" fontId="4" fillId="0" borderId="13" xfId="0" applyNumberFormat="1" applyFont="1" applyFill="1" applyBorder="1" applyProtection="1">
      <protection locked="0"/>
    </xf>
    <xf numFmtId="0" fontId="4" fillId="0" borderId="12" xfId="0" applyFont="1" applyFill="1" applyBorder="1" applyProtection="1"/>
    <xf numFmtId="3" fontId="4" fillId="0" borderId="10" xfId="0" applyNumberFormat="1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center"/>
      <protection locked="0"/>
    </xf>
    <xf numFmtId="3" fontId="2" fillId="0" borderId="10" xfId="0" applyNumberFormat="1" applyFont="1" applyFill="1" applyBorder="1" applyProtection="1">
      <protection locked="0"/>
    </xf>
    <xf numFmtId="0" fontId="4" fillId="0" borderId="11" xfId="0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showGridLines="0" tabSelected="1" workbookViewId="0">
      <selection activeCell="F15" sqref="F15"/>
    </sheetView>
  </sheetViews>
  <sheetFormatPr baseColWidth="10" defaultRowHeight="11.25" x14ac:dyDescent="0.2"/>
  <cols>
    <col min="1" max="1" width="11.42578125" style="1"/>
    <col min="2" max="2" width="2.28515625" style="1" customWidth="1"/>
    <col min="3" max="3" width="40.85546875" style="1" customWidth="1"/>
    <col min="4" max="9" width="15.7109375" style="1" customWidth="1"/>
    <col min="10" max="16384" width="11.42578125" style="1"/>
  </cols>
  <sheetData>
    <row r="1" spans="2:9" ht="41.25" customHeight="1" x14ac:dyDescent="0.2"/>
    <row r="2" spans="2:9" ht="52.5" customHeight="1" x14ac:dyDescent="0.2">
      <c r="B2" s="13" t="s">
        <v>0</v>
      </c>
      <c r="C2" s="14"/>
      <c r="D2" s="14"/>
      <c r="E2" s="14"/>
      <c r="F2" s="14"/>
      <c r="G2" s="14"/>
      <c r="H2" s="14"/>
      <c r="I2" s="15"/>
    </row>
    <row r="3" spans="2:9" x14ac:dyDescent="0.2">
      <c r="B3" s="16" t="s">
        <v>1</v>
      </c>
      <c r="C3" s="17"/>
      <c r="D3" s="13" t="s">
        <v>2</v>
      </c>
      <c r="E3" s="14"/>
      <c r="F3" s="14"/>
      <c r="G3" s="14"/>
      <c r="H3" s="15"/>
      <c r="I3" s="22" t="s">
        <v>3</v>
      </c>
    </row>
    <row r="4" spans="2:9" ht="22.5" x14ac:dyDescent="0.2">
      <c r="B4" s="18"/>
      <c r="C4" s="19"/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3"/>
    </row>
    <row r="5" spans="2:9" x14ac:dyDescent="0.2">
      <c r="B5" s="20"/>
      <c r="C5" s="21"/>
      <c r="D5" s="3">
        <v>1</v>
      </c>
      <c r="E5" s="3">
        <v>2</v>
      </c>
      <c r="F5" s="3" t="s">
        <v>9</v>
      </c>
      <c r="G5" s="3">
        <v>4</v>
      </c>
      <c r="H5" s="3">
        <v>5</v>
      </c>
      <c r="I5" s="3" t="s">
        <v>10</v>
      </c>
    </row>
    <row r="6" spans="2:9" x14ac:dyDescent="0.2">
      <c r="B6" s="4"/>
      <c r="C6" s="5" t="s">
        <v>11</v>
      </c>
      <c r="D6" s="6">
        <v>68650383.150000006</v>
      </c>
      <c r="E6" s="6">
        <v>12172962.02</v>
      </c>
      <c r="F6" s="6">
        <f>D6+E6</f>
        <v>80823345.170000002</v>
      </c>
      <c r="G6" s="6">
        <v>68882047.530000001</v>
      </c>
      <c r="H6" s="6">
        <v>67035278.210000001</v>
      </c>
      <c r="I6" s="6">
        <f>F6-G6</f>
        <v>11941297.640000001</v>
      </c>
    </row>
    <row r="7" spans="2:9" x14ac:dyDescent="0.2">
      <c r="B7" s="4"/>
      <c r="C7" s="5" t="s">
        <v>12</v>
      </c>
      <c r="D7" s="6">
        <v>25233974.75</v>
      </c>
      <c r="E7" s="6">
        <v>-4992998</v>
      </c>
      <c r="F7" s="6">
        <f>D7+E7</f>
        <v>20240976.75</v>
      </c>
      <c r="G7" s="6">
        <v>16967256.289999999</v>
      </c>
      <c r="H7" s="6">
        <v>16967256.289999999</v>
      </c>
      <c r="I7" s="6">
        <f>F7-G7</f>
        <v>3273720.4600000009</v>
      </c>
    </row>
    <row r="8" spans="2:9" x14ac:dyDescent="0.2">
      <c r="B8" s="4"/>
      <c r="C8" s="5" t="s">
        <v>13</v>
      </c>
      <c r="D8" s="6">
        <v>0</v>
      </c>
      <c r="E8" s="6">
        <v>0</v>
      </c>
      <c r="F8" s="6">
        <f>D8+E8</f>
        <v>0</v>
      </c>
      <c r="G8" s="6">
        <v>0</v>
      </c>
      <c r="H8" s="6">
        <v>0</v>
      </c>
      <c r="I8" s="6">
        <f>F8-G8</f>
        <v>0</v>
      </c>
    </row>
    <row r="9" spans="2:9" x14ac:dyDescent="0.2">
      <c r="B9" s="4"/>
      <c r="C9" s="5" t="s">
        <v>14</v>
      </c>
      <c r="D9" s="6">
        <v>0</v>
      </c>
      <c r="E9" s="6">
        <v>187800</v>
      </c>
      <c r="F9" s="6">
        <f>D9+E9</f>
        <v>187800</v>
      </c>
      <c r="G9" s="6">
        <v>181303.73</v>
      </c>
      <c r="H9" s="6">
        <v>181303.73</v>
      </c>
      <c r="I9" s="6">
        <f>F9-G9</f>
        <v>6496.2699999999895</v>
      </c>
    </row>
    <row r="10" spans="2:9" x14ac:dyDescent="0.2">
      <c r="B10" s="12"/>
      <c r="C10" s="7" t="s">
        <v>15</v>
      </c>
      <c r="D10" s="8">
        <v>0</v>
      </c>
      <c r="E10" s="8">
        <v>0</v>
      </c>
      <c r="F10" s="8">
        <f>D10+E10</f>
        <v>0</v>
      </c>
      <c r="G10" s="8">
        <v>0</v>
      </c>
      <c r="H10" s="8">
        <v>0</v>
      </c>
      <c r="I10" s="8">
        <f>F10-G10</f>
        <v>0</v>
      </c>
    </row>
    <row r="11" spans="2:9" x14ac:dyDescent="0.2">
      <c r="B11" s="9"/>
      <c r="C11" s="10" t="s">
        <v>16</v>
      </c>
      <c r="D11" s="11">
        <f t="shared" ref="D11:I11" si="0">SUM(D6+D7+D8+D9+D10)</f>
        <v>93884357.900000006</v>
      </c>
      <c r="E11" s="11">
        <f t="shared" si="0"/>
        <v>7367764.0199999996</v>
      </c>
      <c r="F11" s="11">
        <f t="shared" si="0"/>
        <v>101252121.92</v>
      </c>
      <c r="G11" s="11">
        <f t="shared" si="0"/>
        <v>86030607.549999997</v>
      </c>
      <c r="H11" s="11">
        <f t="shared" si="0"/>
        <v>84183838.230000004</v>
      </c>
      <c r="I11" s="11">
        <f t="shared" si="0"/>
        <v>15221514.370000001</v>
      </c>
    </row>
    <row r="13" spans="2:9" x14ac:dyDescent="0.2">
      <c r="B13" s="1" t="s">
        <v>17</v>
      </c>
    </row>
  </sheetData>
  <mergeCells count="4">
    <mergeCell ref="B2:I2"/>
    <mergeCell ref="B3:C5"/>
    <mergeCell ref="D3:H3"/>
    <mergeCell ref="I3:I4"/>
  </mergeCells>
  <pageMargins left="0.70866141732283472" right="0.70866141732283472" top="0.74803149606299213" bottom="0.74803149606299213" header="0.31496062992125984" footer="0.31496062992125984"/>
  <pageSetup scale="70" orientation="landscape" horizontalDpi="4294967294" verticalDpi="4294967294" r:id="rId1"/>
  <ignoredErrors>
    <ignoredError sqref="F6:F11 I6:I11 D11:E11 G11:H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Maleni</dc:creator>
  <cp:lastModifiedBy>Maleni</cp:lastModifiedBy>
  <cp:lastPrinted>2020-01-24T15:17:51Z</cp:lastPrinted>
  <dcterms:created xsi:type="dcterms:W3CDTF">2020-01-24T15:16:04Z</dcterms:created>
  <dcterms:modified xsi:type="dcterms:W3CDTF">2020-01-24T18:18:52Z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