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eni\Documents\INSTITUTO\2022\INFORMACION FINANCIERA\TERCER TRIMESTRE 2022\PARA PUBLICAR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<sst xmlns="http://schemas.openxmlformats.org/spreadsheetml/2006/main" count="66" uniqueCount="65">
  <si>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</si>
  <si>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</si>
  <si>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</si>
  <si>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</si>
  <si>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</si>
  <si>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</si>
  <si>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</si>
  <si>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</si>
  <si>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</si>
  <si>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</si>
  <si>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</si>
  <si>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</si>
  <si>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</si>
  <si>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</si>
  <si>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</si>
  <si>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</si>
  <si>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</si>
  <si>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</si>
  <si>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</si>
  <si>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</si>
  <si>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</si>
  <si>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</si>
  <si>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</si>
  <si>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</si>
  <si>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</si>
  <si>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</si>
  <si>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</si>
  <si>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</si>
  <si>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</si>
  <si>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</si>
  <si>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</si>
  <si>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</si>
  <si>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</si>
  <si>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</si>
  <si>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</si>
  <si>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</si>
  <si>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</si>
  <si>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</si>
  <si>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</si>
  <si>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</si>
  <si>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</si>
  <si>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</si>
  <si>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</si>
  <si>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</si>
  <si>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</si>
  <si>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</si>
  <si>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</si>
  <si>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</si>
  <si>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</si>
  <si>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</si>
  <si>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</si>
  <si>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</si>
  <si>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</si>
  <si>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</si>
  <si>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</si>
  <si>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</si>
  <si>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</si>
  <si>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</si>
  <si>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</si>
  <si>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</si>
  <si>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GUANAJUATENSE PARA PERSONAS CON DISCAPACIDAD
Estado de Situación Financiera
Al 30 de Septiembre de 2022
(Cifras en Pesos)</t>
  </si>
  <si>
    <t xml:space="preserve">LIC. JOSE JOSE GRIMALDO COLMENERO </t>
  </si>
  <si>
    <t>CP. EDUARDO ALVAREZ HERNANDEZ</t>
  </si>
  <si>
    <t xml:space="preserve">DIRECTOR GENERAL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</si>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</sst>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topLeftCell="A33" zoomScaleNormal="100" zoomScaleSheetLayoutView="100" workbookViewId="0">
      <selection activeCell="D43" sqref="D43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9" t="s">
        <v>60</v>
      </c>
      <c r="B1" s="30"/>
      <c r="C1" s="30"/>
      <c r="D1" s="30"/>
      <c r="E1" s="30"/>
      <c r="F1" s="31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14589366.1</v>
      </c>
      <c r="C5" s="20">
        <v>13583198.35</v>
      </c>
      <c r="D5" s="9" t="s">
        <v>36</v>
      </c>
      <c r="E5" s="20">
        <v>5279975.59</v>
      </c>
      <c r="F5" s="23">
        <v>4269559.92</v>
      </c>
    </row>
    <row r="6" spans="1:6" x14ac:dyDescent="0.2">
      <c r="A6" s="9" t="s">
        <v>23</v>
      </c>
      <c r="B6" s="20">
        <v>50000</v>
      </c>
      <c r="C6" s="20">
        <v>0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14639366.1</v>
      </c>
      <c r="C13" s="22">
        <f>SUM(C5:C11)</f>
        <v>13583198.35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5279975.59</v>
      </c>
      <c r="F14" s="27">
        <f>SUM(F5:F12)</f>
        <v>4269559.92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84158786.950000003</v>
      </c>
      <c r="C18" s="20">
        <v>84158786.950000003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121463064.45</v>
      </c>
      <c r="C19" s="20">
        <v>121463064.45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2671.86</v>
      </c>
      <c r="C20" s="20">
        <v>2671.86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-82573207.290000007</v>
      </c>
      <c r="C21" s="20">
        <v>-82573207.290000007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855977.8</v>
      </c>
      <c r="C22" s="20">
        <v>855977.8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123907293.77000001</v>
      </c>
      <c r="C26" s="22">
        <f>SUM(C16:C24)</f>
        <v>123907293.77000001</v>
      </c>
      <c r="D26" s="12" t="s">
        <v>50</v>
      </c>
      <c r="E26" s="22">
        <f>SUM(E24+E14)</f>
        <v>5279975.59</v>
      </c>
      <c r="F26" s="27">
        <f>SUM(F14+F24)</f>
        <v>4269559.92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138546659.87</v>
      </c>
      <c r="C28" s="22">
        <f>C13+C26</f>
        <v>137490492.12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163052254.40000001</v>
      </c>
      <c r="F30" s="27">
        <f>SUM(F31:F33)</f>
        <v>163052254.40000001</v>
      </c>
    </row>
    <row r="31" spans="1:6" x14ac:dyDescent="0.2">
      <c r="A31" s="16"/>
      <c r="B31" s="14"/>
      <c r="C31" s="15"/>
      <c r="D31" s="9" t="s">
        <v>2</v>
      </c>
      <c r="E31" s="20">
        <v>163052254.40000001</v>
      </c>
      <c r="F31" s="23">
        <v>163052254.40000001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-29785570.119999997</v>
      </c>
      <c r="F35" s="27">
        <f>SUM(F36:F40)</f>
        <v>-29831322.199999999</v>
      </c>
    </row>
    <row r="36" spans="1:6" x14ac:dyDescent="0.2">
      <c r="A36" s="16"/>
      <c r="B36" s="14"/>
      <c r="C36" s="15"/>
      <c r="D36" s="9" t="s">
        <v>46</v>
      </c>
      <c r="E36" s="20">
        <v>1086533.78</v>
      </c>
      <c r="F36" s="23">
        <v>-9524309.5899999999</v>
      </c>
    </row>
    <row r="37" spans="1:6" x14ac:dyDescent="0.2">
      <c r="A37" s="16"/>
      <c r="B37" s="14"/>
      <c r="C37" s="15"/>
      <c r="D37" s="9" t="s">
        <v>14</v>
      </c>
      <c r="E37" s="20">
        <v>-30873313.309999999</v>
      </c>
      <c r="F37" s="23">
        <v>-20307012.609999999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1209.4100000000001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133266684.28</v>
      </c>
      <c r="F46" s="27">
        <f>SUM(F42+F35+F30)</f>
        <v>133220932.2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138546659.87</v>
      </c>
      <c r="F48" s="22">
        <f>F46+F26</f>
        <v>137490492.12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  <row r="55" spans="1:6" x14ac:dyDescent="0.2">
      <c r="A55" s="28" t="s">
        <v>61</v>
      </c>
      <c r="C55" s="28"/>
      <c r="D55" s="28" t="s">
        <v>62</v>
      </c>
    </row>
    <row r="56" spans="1:6" x14ac:dyDescent="0.2">
      <c r="A56" s="28" t="s">
        <v>63</v>
      </c>
      <c r="C56" s="28"/>
      <c r="D56" s="28" t="s">
        <v>64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8" orientation="landscape" r:id="rId1"/>
  <headerFooter alignWithMargins="0"/>
  <ignoredErrors>
    <ignoredError sqref="B13:F14 E24:F35 B26:C28 E42:F4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Maleni</cp:lastModifiedBy>
  <cp:lastPrinted>2022-10-20T14:31:50Z</cp:lastPrinted>
  <dcterms:created xsi:type="dcterms:W3CDTF">2012-12-11T20:26:08Z</dcterms:created>
  <dcterms:modified xsi:type="dcterms:W3CDTF">2022-10-20T14:35:10Z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