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28680" yWindow="-120" windowWidth="29040" windowHeight="15720" tabRatio="31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H15" i="4" s="1"/>
  <c r="G53" i="4" l="1"/>
  <c r="F53" i="4"/>
  <c r="D53" i="4"/>
  <c r="E51" i="4"/>
  <c r="H51" i="4" s="1"/>
  <c r="E49" i="4"/>
  <c r="H49" i="4" s="1"/>
  <c r="E47" i="4"/>
  <c r="H47" i="4" s="1"/>
  <c r="E45" i="4"/>
  <c r="H45" i="4" s="1"/>
  <c r="E43" i="4"/>
  <c r="H43" i="4" s="1"/>
  <c r="E41" i="4"/>
  <c r="H41" i="4" s="1"/>
  <c r="E39" i="4"/>
  <c r="H39" i="4" s="1"/>
  <c r="C53" i="4"/>
  <c r="G31" i="4"/>
  <c r="F31" i="4"/>
  <c r="E29" i="4"/>
  <c r="H29" i="4" s="1"/>
  <c r="E28" i="4"/>
  <c r="H28" i="4" s="1"/>
  <c r="E27" i="4"/>
  <c r="H27" i="4" s="1"/>
  <c r="E26" i="4"/>
  <c r="H26" i="4" s="1"/>
  <c r="D31" i="4"/>
  <c r="C31" i="4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G17" i="4"/>
  <c r="F17" i="4"/>
  <c r="D17" i="4"/>
  <c r="C17" i="4"/>
  <c r="H31" i="4" l="1"/>
  <c r="H53" i="4"/>
  <c r="E31" i="4"/>
  <c r="E53" i="4"/>
  <c r="H17" i="4"/>
  <c r="E17" i="4"/>
</calcChain>
</file>

<file path=xl/sharedStrings.xml><?xml version="1.0" encoding="utf-8"?>
<sst xmlns="http://schemas.openxmlformats.org/spreadsheetml/2006/main" count="60" uniqueCount="38">
  <si>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</si>
  <si>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</si>
  <si>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</si>
  <si>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</si>
  <si>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</si>
  <si>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</si>
  <si>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</si>
  <si>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</si>
  <si>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</si>
  <si>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</si>
  <si>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</si>
  <si>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</si>
  <si>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</si>
  <si>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</si>
  <si>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</si>
  <si>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</si>
  <si>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</si>
  <si>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</si>
  <si>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</si>
  <si>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</si>
  <si>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</si>
  <si>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</si>
  <si>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</si>
  <si>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211213054010000 DESPACHO DE LA DIRECCIÓN</t>
  </si>
  <si>
    <t>211213054020000 DIRECCIÓN DE ADMINISTRAC</t>
  </si>
  <si>
    <t>211213054030100 COORD CENTRO DE REHABILI</t>
  </si>
  <si>
    <t>211213054030200 COORD CNTRO REHAB VISUAL</t>
  </si>
  <si>
    <t>211213054030300 COORD CNTRO ATN INTEG A</t>
  </si>
  <si>
    <t>211213054040100 COORD DE INTEGRACIÓN LAB</t>
  </si>
  <si>
    <t>211213054040200 COORD DE INCLUSIÓN A LA</t>
  </si>
  <si>
    <t>211213054A10000 ÓRGANO INTERNO DE CONTRO</t>
  </si>
  <si>
    <t>INSTITUTO GUANAJUATENSE PARA PERSONAS CON DISCAPACIDAD
Estado Analítico del Ejercicio del Presupuesto de Egresos
Clasificación Administrativa
Del 1 de Enero al 31 de Diciembre de 2024</t>
  </si>
  <si>
    <t>INSTITUTO GUANAJUATENSE PARA PERSONAS CON DISCAPACIDAD
Estado Analítico del Ejercicio del Presupuesto de Egresos
Clasificación Administrativa (Poderes)
Del 1 de Enero al 31 de Diciembre de 2024</t>
  </si>
  <si>
    <t>INSTITUTO GUANAJUATENSE PARA PERSONAS CON DISCAPACIDAD
Estado Analítico del Ejercicio del Presupuesto de Egresos
Clasificación Administrativa (Sector Paraestatal)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</si>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</sst>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4" fontId="6" fillId="0" borderId="5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24</xdr:row>
      <xdr:rowOff>57150</xdr:rowOff>
    </xdr:from>
    <xdr:to>
      <xdr:col>1</xdr:col>
      <xdr:colOff>3505200</xdr:colOff>
      <xdr:row>27</xdr:row>
      <xdr:rowOff>115570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457450" y="4572000"/>
          <a:ext cx="1733550" cy="487045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1"/>
  <sheetViews>
    <sheetView showGridLines="0" tabSelected="1" workbookViewId="0">
      <selection activeCell="B58" sqref="B58"/>
    </sheetView>
  </sheetViews>
  <sheetFormatPr baseColWidth="10" defaultColWidth="12" defaultRowHeight="11.25" x14ac:dyDescent="0.2"/>
  <cols>
    <col min="1" max="1" width="12" style="1"/>
    <col min="2" max="2" width="80.5" style="1" customWidth="1"/>
    <col min="3" max="8" width="18.33203125" style="1" customWidth="1"/>
    <col min="9" max="16384" width="12" style="1"/>
  </cols>
  <sheetData>
    <row r="2" spans="2:8" ht="45" customHeight="1" x14ac:dyDescent="0.2">
      <c r="B2" s="30" t="s">
        <v>31</v>
      </c>
      <c r="C2" s="31"/>
      <c r="D2" s="31"/>
      <c r="E2" s="31"/>
      <c r="F2" s="31"/>
      <c r="G2" s="31"/>
      <c r="H2" s="32"/>
    </row>
    <row r="3" spans="2:8" ht="12.6" customHeight="1" x14ac:dyDescent="0.2">
      <c r="B3" s="12"/>
      <c r="C3" s="11"/>
      <c r="D3" s="11"/>
      <c r="E3" s="11"/>
      <c r="F3" s="11"/>
      <c r="G3" s="11"/>
      <c r="H3" s="13"/>
    </row>
    <row r="4" spans="2:8" x14ac:dyDescent="0.2">
      <c r="B4" s="16"/>
      <c r="C4" s="7"/>
      <c r="D4" s="8"/>
      <c r="E4" s="14" t="s">
        <v>16</v>
      </c>
      <c r="F4" s="8"/>
      <c r="G4" s="9"/>
      <c r="H4" s="28" t="s">
        <v>15</v>
      </c>
    </row>
    <row r="5" spans="2:8" ht="24.95" customHeight="1" x14ac:dyDescent="0.2">
      <c r="B5" s="17" t="s">
        <v>10</v>
      </c>
      <c r="C5" s="2" t="s">
        <v>11</v>
      </c>
      <c r="D5" s="2" t="s">
        <v>17</v>
      </c>
      <c r="E5" s="2" t="s">
        <v>12</v>
      </c>
      <c r="F5" s="2" t="s">
        <v>13</v>
      </c>
      <c r="G5" s="2" t="s">
        <v>14</v>
      </c>
      <c r="H5" s="29"/>
    </row>
    <row r="6" spans="2:8" x14ac:dyDescent="0.2">
      <c r="B6" s="18"/>
      <c r="C6" s="3">
        <v>1</v>
      </c>
      <c r="D6" s="3">
        <v>2</v>
      </c>
      <c r="E6" s="3" t="s">
        <v>18</v>
      </c>
      <c r="F6" s="3">
        <v>4</v>
      </c>
      <c r="G6" s="3">
        <v>5</v>
      </c>
      <c r="H6" s="3" t="s">
        <v>19</v>
      </c>
    </row>
    <row r="7" spans="2:8" x14ac:dyDescent="0.2">
      <c r="B7" s="22"/>
      <c r="C7" s="5"/>
      <c r="D7" s="5"/>
      <c r="E7" s="5"/>
      <c r="F7" s="5"/>
      <c r="G7" s="5"/>
      <c r="H7" s="5"/>
    </row>
    <row r="8" spans="2:8" x14ac:dyDescent="0.2">
      <c r="B8" s="23" t="s">
        <v>23</v>
      </c>
      <c r="C8" s="4">
        <v>20747913.030000001</v>
      </c>
      <c r="D8" s="4">
        <v>6288755.3799999999</v>
      </c>
      <c r="E8" s="4">
        <f>C8+D8</f>
        <v>27036668.41</v>
      </c>
      <c r="F8" s="4">
        <v>20715490.690000001</v>
      </c>
      <c r="G8" s="4">
        <v>19996959.23</v>
      </c>
      <c r="H8" s="4">
        <f>E8-F8</f>
        <v>6321177.7199999988</v>
      </c>
    </row>
    <row r="9" spans="2:8" x14ac:dyDescent="0.2">
      <c r="B9" s="23" t="s">
        <v>24</v>
      </c>
      <c r="C9" s="4">
        <v>9383595.3499999996</v>
      </c>
      <c r="D9" s="4">
        <v>3857134.22</v>
      </c>
      <c r="E9" s="4">
        <f t="shared" ref="E9:E14" si="0">C9+D9</f>
        <v>13240729.57</v>
      </c>
      <c r="F9" s="4">
        <v>12001452.890000001</v>
      </c>
      <c r="G9" s="4">
        <v>12001452.890000001</v>
      </c>
      <c r="H9" s="4">
        <f t="shared" ref="H9:H14" si="1">E9-F9</f>
        <v>1239276.6799999997</v>
      </c>
    </row>
    <row r="10" spans="2:8" x14ac:dyDescent="0.2">
      <c r="B10" s="23" t="s">
        <v>25</v>
      </c>
      <c r="C10" s="4">
        <v>18793499.07</v>
      </c>
      <c r="D10" s="4">
        <v>1181744.73</v>
      </c>
      <c r="E10" s="4">
        <f t="shared" si="0"/>
        <v>19975243.800000001</v>
      </c>
      <c r="F10" s="4">
        <v>16648722.02</v>
      </c>
      <c r="G10" s="4">
        <v>16648722.02</v>
      </c>
      <c r="H10" s="4">
        <f t="shared" si="1"/>
        <v>3326521.7800000012</v>
      </c>
    </row>
    <row r="11" spans="2:8" x14ac:dyDescent="0.2">
      <c r="B11" s="23" t="s">
        <v>26</v>
      </c>
      <c r="C11" s="4">
        <v>10555285.800000001</v>
      </c>
      <c r="D11" s="4">
        <v>190108.28</v>
      </c>
      <c r="E11" s="4">
        <f t="shared" si="0"/>
        <v>10745394.08</v>
      </c>
      <c r="F11" s="4">
        <v>9117248.6199999992</v>
      </c>
      <c r="G11" s="4">
        <v>9117248.6199999992</v>
      </c>
      <c r="H11" s="4">
        <f t="shared" si="1"/>
        <v>1628145.4600000009</v>
      </c>
    </row>
    <row r="12" spans="2:8" x14ac:dyDescent="0.2">
      <c r="B12" s="23" t="s">
        <v>27</v>
      </c>
      <c r="C12" s="4">
        <v>10555091.66</v>
      </c>
      <c r="D12" s="4">
        <v>2242731.77</v>
      </c>
      <c r="E12" s="4">
        <f t="shared" si="0"/>
        <v>12797823.43</v>
      </c>
      <c r="F12" s="4">
        <v>11312922.779999999</v>
      </c>
      <c r="G12" s="4">
        <v>11312922.779999999</v>
      </c>
      <c r="H12" s="4">
        <f t="shared" si="1"/>
        <v>1484900.6500000004</v>
      </c>
    </row>
    <row r="13" spans="2:8" x14ac:dyDescent="0.2">
      <c r="B13" s="23" t="s">
        <v>28</v>
      </c>
      <c r="C13" s="4">
        <v>2330686.88</v>
      </c>
      <c r="D13" s="4">
        <v>327654.36</v>
      </c>
      <c r="E13" s="4">
        <f t="shared" si="0"/>
        <v>2658341.2399999998</v>
      </c>
      <c r="F13" s="4">
        <v>2023804.72</v>
      </c>
      <c r="G13" s="4">
        <v>2023804.72</v>
      </c>
      <c r="H13" s="4">
        <f t="shared" si="1"/>
        <v>634536.51999999979</v>
      </c>
    </row>
    <row r="14" spans="2:8" x14ac:dyDescent="0.2">
      <c r="B14" s="23" t="s">
        <v>29</v>
      </c>
      <c r="C14" s="4">
        <v>1659150</v>
      </c>
      <c r="D14" s="4">
        <v>-164264.21</v>
      </c>
      <c r="E14" s="4">
        <f t="shared" si="0"/>
        <v>1494885.79</v>
      </c>
      <c r="F14" s="4">
        <v>1330854.93</v>
      </c>
      <c r="G14" s="4">
        <v>1330854.93</v>
      </c>
      <c r="H14" s="4">
        <f t="shared" si="1"/>
        <v>164030.8600000001</v>
      </c>
    </row>
    <row r="15" spans="2:8" x14ac:dyDescent="0.2">
      <c r="B15" s="23" t="s">
        <v>30</v>
      </c>
      <c r="C15" s="4">
        <v>693286</v>
      </c>
      <c r="D15" s="4">
        <v>421084.27</v>
      </c>
      <c r="E15" s="4">
        <f t="shared" ref="E15" si="2">C15+D15</f>
        <v>1114370.27</v>
      </c>
      <c r="F15" s="4">
        <v>1111682.43</v>
      </c>
      <c r="G15" s="4">
        <v>1111682.43</v>
      </c>
      <c r="H15" s="4">
        <f t="shared" ref="H15" si="3">E15-F15</f>
        <v>2687.8400000000838</v>
      </c>
    </row>
    <row r="16" spans="2:8" x14ac:dyDescent="0.2">
      <c r="B16" s="23"/>
      <c r="C16" s="4"/>
      <c r="D16" s="4"/>
      <c r="E16" s="4"/>
      <c r="F16" s="4"/>
      <c r="G16" s="4"/>
      <c r="H16" s="4"/>
    </row>
    <row r="17" spans="2:8" x14ac:dyDescent="0.2">
      <c r="B17" s="21" t="s">
        <v>9</v>
      </c>
      <c r="C17" s="6">
        <f t="shared" ref="C17:H17" si="4">SUM(C8:C16)</f>
        <v>74718507.789999992</v>
      </c>
      <c r="D17" s="6">
        <f t="shared" si="4"/>
        <v>14344948.799999997</v>
      </c>
      <c r="E17" s="6">
        <f t="shared" si="4"/>
        <v>89063456.589999989</v>
      </c>
      <c r="F17" s="6">
        <f t="shared" si="4"/>
        <v>74262179.080000013</v>
      </c>
      <c r="G17" s="6">
        <f t="shared" si="4"/>
        <v>73543647.620000005</v>
      </c>
      <c r="H17" s="6">
        <f t="shared" si="4"/>
        <v>14801277.51</v>
      </c>
    </row>
    <row r="20" spans="2:8" ht="45" customHeight="1" x14ac:dyDescent="0.2">
      <c r="B20" s="30" t="s">
        <v>32</v>
      </c>
      <c r="C20" s="31"/>
      <c r="D20" s="31"/>
      <c r="E20" s="31"/>
      <c r="F20" s="31"/>
      <c r="G20" s="31"/>
      <c r="H20" s="32"/>
    </row>
    <row r="21" spans="2:8" ht="15" customHeight="1" x14ac:dyDescent="0.2">
      <c r="B21" s="12"/>
      <c r="C21" s="11"/>
      <c r="D21" s="11"/>
      <c r="E21" s="11"/>
      <c r="F21" s="11"/>
      <c r="G21" s="11"/>
      <c r="H21" s="13"/>
    </row>
    <row r="22" spans="2:8" x14ac:dyDescent="0.2">
      <c r="B22" s="16"/>
      <c r="C22" s="7"/>
      <c r="D22" s="8"/>
      <c r="E22" s="14" t="s">
        <v>16</v>
      </c>
      <c r="F22" s="8"/>
      <c r="G22" s="9"/>
      <c r="H22" s="28" t="s">
        <v>15</v>
      </c>
    </row>
    <row r="23" spans="2:8" ht="22.5" x14ac:dyDescent="0.2">
      <c r="B23" s="17" t="s">
        <v>10</v>
      </c>
      <c r="C23" s="2" t="s">
        <v>11</v>
      </c>
      <c r="D23" s="2" t="s">
        <v>17</v>
      </c>
      <c r="E23" s="2" t="s">
        <v>12</v>
      </c>
      <c r="F23" s="2" t="s">
        <v>13</v>
      </c>
      <c r="G23" s="2" t="s">
        <v>14</v>
      </c>
      <c r="H23" s="29"/>
    </row>
    <row r="24" spans="2:8" x14ac:dyDescent="0.2">
      <c r="B24" s="18"/>
      <c r="C24" s="3">
        <v>1</v>
      </c>
      <c r="D24" s="3">
        <v>2</v>
      </c>
      <c r="E24" s="3" t="s">
        <v>18</v>
      </c>
      <c r="F24" s="3">
        <v>4</v>
      </c>
      <c r="G24" s="3">
        <v>5</v>
      </c>
      <c r="H24" s="3" t="s">
        <v>19</v>
      </c>
    </row>
    <row r="25" spans="2:8" x14ac:dyDescent="0.2">
      <c r="B25" s="19"/>
      <c r="C25" s="10"/>
      <c r="D25" s="10"/>
      <c r="E25" s="10"/>
      <c r="F25" s="10"/>
      <c r="G25" s="10"/>
      <c r="H25" s="10"/>
    </row>
    <row r="26" spans="2:8" x14ac:dyDescent="0.2">
      <c r="B26" s="24" t="s">
        <v>0</v>
      </c>
      <c r="C26" s="4">
        <v>0</v>
      </c>
      <c r="D26" s="4">
        <v>0</v>
      </c>
      <c r="E26" s="4">
        <f>C26+D26</f>
        <v>0</v>
      </c>
      <c r="F26" s="4">
        <v>0</v>
      </c>
      <c r="G26" s="4">
        <v>0</v>
      </c>
      <c r="H26" s="4">
        <f>E26-F26</f>
        <v>0</v>
      </c>
    </row>
    <row r="27" spans="2:8" x14ac:dyDescent="0.2">
      <c r="B27" s="24" t="s">
        <v>1</v>
      </c>
      <c r="C27" s="4">
        <v>0</v>
      </c>
      <c r="D27" s="4">
        <v>0</v>
      </c>
      <c r="E27" s="4">
        <f t="shared" ref="E27:E29" si="5">C27+D27</f>
        <v>0</v>
      </c>
      <c r="F27" s="4">
        <v>0</v>
      </c>
      <c r="G27" s="4">
        <v>0</v>
      </c>
      <c r="H27" s="4">
        <f t="shared" ref="H27:H29" si="6">E27-F27</f>
        <v>0</v>
      </c>
    </row>
    <row r="28" spans="2:8" x14ac:dyDescent="0.2">
      <c r="B28" s="24" t="s">
        <v>2</v>
      </c>
      <c r="C28" s="4">
        <v>0</v>
      </c>
      <c r="D28" s="4">
        <v>0</v>
      </c>
      <c r="E28" s="4">
        <f t="shared" si="5"/>
        <v>0</v>
      </c>
      <c r="F28" s="4">
        <v>0</v>
      </c>
      <c r="G28" s="4">
        <v>0</v>
      </c>
      <c r="H28" s="4">
        <f t="shared" si="6"/>
        <v>0</v>
      </c>
    </row>
    <row r="29" spans="2:8" x14ac:dyDescent="0.2">
      <c r="B29" s="24" t="s">
        <v>21</v>
      </c>
      <c r="C29" s="4">
        <v>0</v>
      </c>
      <c r="D29" s="4">
        <v>0</v>
      </c>
      <c r="E29" s="4">
        <f t="shared" si="5"/>
        <v>0</v>
      </c>
      <c r="F29" s="4">
        <v>0</v>
      </c>
      <c r="G29" s="4">
        <v>0</v>
      </c>
      <c r="H29" s="4">
        <f t="shared" si="6"/>
        <v>0</v>
      </c>
    </row>
    <row r="30" spans="2:8" x14ac:dyDescent="0.2">
      <c r="B30" s="24"/>
      <c r="C30" s="4"/>
      <c r="D30" s="4"/>
      <c r="E30" s="4"/>
      <c r="F30" s="4"/>
      <c r="G30" s="4"/>
      <c r="H30" s="4"/>
    </row>
    <row r="31" spans="2:8" x14ac:dyDescent="0.2">
      <c r="B31" s="21" t="s">
        <v>9</v>
      </c>
      <c r="C31" s="6">
        <f t="shared" ref="C31:H31" si="7">SUM(C26:C29)</f>
        <v>0</v>
      </c>
      <c r="D31" s="6">
        <f t="shared" si="7"/>
        <v>0</v>
      </c>
      <c r="E31" s="6">
        <f t="shared" si="7"/>
        <v>0</v>
      </c>
      <c r="F31" s="6">
        <f t="shared" si="7"/>
        <v>0</v>
      </c>
      <c r="G31" s="6">
        <f t="shared" si="7"/>
        <v>0</v>
      </c>
      <c r="H31" s="6">
        <f t="shared" si="7"/>
        <v>0</v>
      </c>
    </row>
    <row r="34" spans="2:8" ht="45" customHeight="1" x14ac:dyDescent="0.2">
      <c r="B34" s="25" t="s">
        <v>33</v>
      </c>
      <c r="C34" s="26"/>
      <c r="D34" s="26"/>
      <c r="E34" s="26"/>
      <c r="F34" s="26"/>
      <c r="G34" s="26"/>
      <c r="H34" s="27"/>
    </row>
    <row r="35" spans="2:8" x14ac:dyDescent="0.2">
      <c r="B35" s="16"/>
      <c r="C35" s="7"/>
      <c r="D35" s="8"/>
      <c r="E35" s="14" t="s">
        <v>16</v>
      </c>
      <c r="F35" s="8"/>
      <c r="G35" s="9"/>
      <c r="H35" s="28" t="s">
        <v>15</v>
      </c>
    </row>
    <row r="36" spans="2:8" ht="22.5" x14ac:dyDescent="0.2">
      <c r="B36" s="17" t="s">
        <v>10</v>
      </c>
      <c r="C36" s="2" t="s">
        <v>11</v>
      </c>
      <c r="D36" s="2" t="s">
        <v>17</v>
      </c>
      <c r="E36" s="2" t="s">
        <v>12</v>
      </c>
      <c r="F36" s="2" t="s">
        <v>13</v>
      </c>
      <c r="G36" s="2" t="s">
        <v>14</v>
      </c>
      <c r="H36" s="29"/>
    </row>
    <row r="37" spans="2:8" x14ac:dyDescent="0.2">
      <c r="B37" s="18"/>
      <c r="C37" s="3">
        <v>1</v>
      </c>
      <c r="D37" s="3">
        <v>2</v>
      </c>
      <c r="E37" s="3" t="s">
        <v>18</v>
      </c>
      <c r="F37" s="3">
        <v>4</v>
      </c>
      <c r="G37" s="3">
        <v>5</v>
      </c>
      <c r="H37" s="3" t="s">
        <v>19</v>
      </c>
    </row>
    <row r="38" spans="2:8" x14ac:dyDescent="0.2">
      <c r="B38" s="19"/>
      <c r="C38" s="10"/>
      <c r="D38" s="10"/>
      <c r="E38" s="10"/>
      <c r="F38" s="10"/>
      <c r="G38" s="10"/>
      <c r="H38" s="10"/>
    </row>
    <row r="39" spans="2:8" x14ac:dyDescent="0.2">
      <c r="B39" s="20" t="s">
        <v>4</v>
      </c>
      <c r="C39" s="4">
        <v>74718507.790000007</v>
      </c>
      <c r="D39" s="4">
        <v>14344948.800000001</v>
      </c>
      <c r="E39" s="4">
        <f t="shared" ref="E39:E51" si="8">C39+D39</f>
        <v>89063456.590000004</v>
      </c>
      <c r="F39" s="4">
        <v>74262179.079999998</v>
      </c>
      <c r="G39" s="4">
        <v>73543647.620000005</v>
      </c>
      <c r="H39" s="4">
        <f t="shared" ref="H39:H51" si="9">E39-F39</f>
        <v>14801277.510000005</v>
      </c>
    </row>
    <row r="40" spans="2:8" x14ac:dyDescent="0.2">
      <c r="B40" s="20"/>
      <c r="C40" s="4"/>
      <c r="D40" s="4"/>
      <c r="E40" s="4"/>
      <c r="F40" s="4"/>
      <c r="G40" s="4"/>
      <c r="H40" s="4"/>
    </row>
    <row r="41" spans="2:8" x14ac:dyDescent="0.2">
      <c r="B41" s="20" t="s">
        <v>3</v>
      </c>
      <c r="C41" s="4">
        <v>0</v>
      </c>
      <c r="D41" s="4">
        <v>0</v>
      </c>
      <c r="E41" s="4">
        <f t="shared" si="8"/>
        <v>0</v>
      </c>
      <c r="F41" s="4">
        <v>0</v>
      </c>
      <c r="G41" s="4">
        <v>0</v>
      </c>
      <c r="H41" s="4">
        <f t="shared" si="9"/>
        <v>0</v>
      </c>
    </row>
    <row r="42" spans="2:8" x14ac:dyDescent="0.2">
      <c r="B42" s="20"/>
      <c r="C42" s="4"/>
      <c r="D42" s="4"/>
      <c r="E42" s="4"/>
      <c r="F42" s="4"/>
      <c r="G42" s="4"/>
      <c r="H42" s="4"/>
    </row>
    <row r="43" spans="2:8" x14ac:dyDescent="0.2">
      <c r="B43" s="20" t="s">
        <v>5</v>
      </c>
      <c r="C43" s="4">
        <v>0</v>
      </c>
      <c r="D43" s="4">
        <v>0</v>
      </c>
      <c r="E43" s="4">
        <f t="shared" si="8"/>
        <v>0</v>
      </c>
      <c r="F43" s="4">
        <v>0</v>
      </c>
      <c r="G43" s="4">
        <v>0</v>
      </c>
      <c r="H43" s="4">
        <f t="shared" si="9"/>
        <v>0</v>
      </c>
    </row>
    <row r="44" spans="2:8" x14ac:dyDescent="0.2">
      <c r="B44" s="20"/>
      <c r="C44" s="4"/>
      <c r="D44" s="4"/>
      <c r="E44" s="4"/>
      <c r="F44" s="4"/>
      <c r="G44" s="4"/>
      <c r="H44" s="4"/>
    </row>
    <row r="45" spans="2:8" x14ac:dyDescent="0.2">
      <c r="B45" s="20" t="s">
        <v>7</v>
      </c>
      <c r="C45" s="4">
        <v>0</v>
      </c>
      <c r="D45" s="4">
        <v>0</v>
      </c>
      <c r="E45" s="4">
        <f t="shared" si="8"/>
        <v>0</v>
      </c>
      <c r="F45" s="4">
        <v>0</v>
      </c>
      <c r="G45" s="4">
        <v>0</v>
      </c>
      <c r="H45" s="4">
        <f t="shared" si="9"/>
        <v>0</v>
      </c>
    </row>
    <row r="46" spans="2:8" x14ac:dyDescent="0.2">
      <c r="B46" s="20"/>
      <c r="C46" s="4"/>
      <c r="D46" s="4"/>
      <c r="E46" s="4"/>
      <c r="F46" s="4"/>
      <c r="G46" s="4"/>
      <c r="H46" s="4"/>
    </row>
    <row r="47" spans="2:8" ht="22.5" x14ac:dyDescent="0.2">
      <c r="B47" s="20" t="s">
        <v>8</v>
      </c>
      <c r="C47" s="4">
        <v>0</v>
      </c>
      <c r="D47" s="4">
        <v>0</v>
      </c>
      <c r="E47" s="4">
        <f t="shared" si="8"/>
        <v>0</v>
      </c>
      <c r="F47" s="4">
        <v>0</v>
      </c>
      <c r="G47" s="4">
        <v>0</v>
      </c>
      <c r="H47" s="4">
        <f t="shared" si="9"/>
        <v>0</v>
      </c>
    </row>
    <row r="48" spans="2:8" x14ac:dyDescent="0.2">
      <c r="B48" s="20"/>
      <c r="C48" s="4"/>
      <c r="D48" s="4"/>
      <c r="E48" s="4"/>
      <c r="F48" s="4"/>
      <c r="G48" s="4"/>
      <c r="H48" s="4"/>
    </row>
    <row r="49" spans="2:8" x14ac:dyDescent="0.2">
      <c r="B49" s="20" t="s">
        <v>22</v>
      </c>
      <c r="C49" s="4">
        <v>0</v>
      </c>
      <c r="D49" s="4">
        <v>0</v>
      </c>
      <c r="E49" s="4">
        <f t="shared" si="8"/>
        <v>0</v>
      </c>
      <c r="F49" s="4">
        <v>0</v>
      </c>
      <c r="G49" s="4">
        <v>0</v>
      </c>
      <c r="H49" s="4">
        <f t="shared" si="9"/>
        <v>0</v>
      </c>
    </row>
    <row r="50" spans="2:8" x14ac:dyDescent="0.2">
      <c r="B50" s="20"/>
      <c r="C50" s="4"/>
      <c r="D50" s="4"/>
      <c r="E50" s="4"/>
      <c r="F50" s="4"/>
      <c r="G50" s="4"/>
      <c r="H50" s="4"/>
    </row>
    <row r="51" spans="2:8" x14ac:dyDescent="0.2">
      <c r="B51" s="20" t="s">
        <v>6</v>
      </c>
      <c r="C51" s="4">
        <v>0</v>
      </c>
      <c r="D51" s="4">
        <v>0</v>
      </c>
      <c r="E51" s="4">
        <f t="shared" si="8"/>
        <v>0</v>
      </c>
      <c r="F51" s="4">
        <v>0</v>
      </c>
      <c r="G51" s="4">
        <v>0</v>
      </c>
      <c r="H51" s="4">
        <f t="shared" si="9"/>
        <v>0</v>
      </c>
    </row>
    <row r="52" spans="2:8" x14ac:dyDescent="0.2">
      <c r="B52" s="20"/>
      <c r="C52" s="4"/>
      <c r="D52" s="4"/>
      <c r="E52" s="4"/>
      <c r="F52" s="4"/>
      <c r="G52" s="4"/>
      <c r="H52" s="4"/>
    </row>
    <row r="53" spans="2:8" x14ac:dyDescent="0.2">
      <c r="B53" s="21" t="s">
        <v>9</v>
      </c>
      <c r="C53" s="6">
        <f t="shared" ref="C53:H53" si="10">SUM(C39:C51)</f>
        <v>74718507.790000007</v>
      </c>
      <c r="D53" s="6">
        <f t="shared" si="10"/>
        <v>14344948.800000001</v>
      </c>
      <c r="E53" s="6">
        <f t="shared" si="10"/>
        <v>89063456.590000004</v>
      </c>
      <c r="F53" s="6">
        <f t="shared" si="10"/>
        <v>74262179.079999998</v>
      </c>
      <c r="G53" s="6">
        <f t="shared" si="10"/>
        <v>73543647.620000005</v>
      </c>
      <c r="H53" s="6">
        <f t="shared" si="10"/>
        <v>14801277.510000005</v>
      </c>
    </row>
    <row r="55" spans="2:8" x14ac:dyDescent="0.2">
      <c r="B55" s="1" t="s">
        <v>20</v>
      </c>
    </row>
    <row r="60" spans="2:8" ht="12" x14ac:dyDescent="0.2">
      <c r="B60" s="15" t="s">
        <v>34</v>
      </c>
      <c r="F60" s="15" t="s">
        <v>35</v>
      </c>
    </row>
    <row r="61" spans="2:8" ht="12" x14ac:dyDescent="0.2">
      <c r="B61" s="15" t="s">
        <v>36</v>
      </c>
      <c r="F61" s="15" t="s">
        <v>37</v>
      </c>
    </row>
  </sheetData>
  <sheetProtection formatCells="0" formatColumns="0" formatRows="0" insertRows="0" deleteRows="0" autoFilter="0"/>
  <mergeCells count="6">
    <mergeCell ref="H4:H5"/>
    <mergeCell ref="B2:H2"/>
    <mergeCell ref="B20:H20"/>
    <mergeCell ref="H35:H36"/>
    <mergeCell ref="H22:H23"/>
    <mergeCell ref="B34:H3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horizontalDpi="4294967294" verticalDpi="4294967294" r:id="rId1"/>
  <ignoredErrors>
    <ignoredError sqref="E8:H17 C17:D17 C31:H31 E26:H29 E39:E53 H39:H53 C53:D53 F53:G5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2025-01-30T15:35:24Z</cp:lastPrinted>
  <dcterms:created xsi:type="dcterms:W3CDTF">2014-02-10T03:37:14Z</dcterms:created>
  <dcterms:modified xsi:type="dcterms:W3CDTF">2025-02-05T19:27:39Z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