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0" yWindow="0" windowWidth="10740" windowHeight="906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B61" i="3" s="1"/>
  <c r="C33" i="3"/>
  <c r="C61" i="3" s="1"/>
  <c r="B33" i="3"/>
</calcChain>
</file>

<file path=xl/sharedStrings.xml><?xml version="1.0" encoding="utf-8"?>
<sst xmlns="http://schemas.openxmlformats.org/spreadsheetml/2006/main" count="97" uniqueCount="62">
  <si>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</si>
  <si>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</si>
  <si>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</si>
  <si>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</si>
  <si>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</si>
  <si>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</si>
  <si>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</si>
  <si>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</si>
  <si>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</si>
  <si>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</si>
  <si>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</si>
  <si>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</si>
  <si>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</si>
  <si>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</si>
  <si>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</si>
  <si>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</si>
  <si>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</si>
  <si>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</si>
  <si>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</si>
  <si>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</si>
  <si>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</si>
  <si>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</si>
  <si>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</si>
  <si>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</si>
  <si>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</si>
  <si>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</si>
  <si>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</si>
  <si>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</si>
  <si>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</si>
  <si>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</si>
  <si>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</si>
  <si>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</si>
  <si>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</si>
  <si>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</si>
  <si>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</si>
  <si>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</si>
  <si>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</si>
  <si>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</si>
  <si>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</si>
  <si>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</si>
  <si>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</si>
  <si>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</si>
  <si>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</si>
  <si>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</si>
  <si>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</si>
  <si>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</si>
  <si>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</si>
  <si>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</si>
  <si>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</si>
  <si>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</si>
  <si>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</si>
  <si>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</si>
  <si>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</si>
  <si>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</si>
  <si>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</si>
  <si>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</si>
  <si>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</si>
  <si>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GUANAJUATENSE PARA PERSONAS CON DISCAPACIDAD
Estado de Flujos de Efectivo
Del 1 de Enero al 31 de Marzo de 2024
(Cifras en Pesos)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</si>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</sst>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"/>
  <sheetViews>
    <sheetView tabSelected="1" zoomScaleNormal="100" workbookViewId="0">
      <selection activeCell="D19" sqref="D19"/>
    </sheetView>
  </sheetViews>
  <sheetFormatPr baseColWidth="10" defaultColWidth="12" defaultRowHeight="11.25" x14ac:dyDescent="0.2"/>
  <cols>
    <col min="1" max="1" width="35.3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21" t="s">
        <v>57</v>
      </c>
      <c r="B1" s="22"/>
      <c r="C1" s="23"/>
    </row>
    <row r="2" spans="1:22" ht="15" customHeight="1" x14ac:dyDescent="0.2">
      <c r="A2" s="2" t="s">
        <v>0</v>
      </c>
      <c r="B2" s="3">
        <v>2024</v>
      </c>
      <c r="C2" s="3">
        <v>2023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14950979.539999999</v>
      </c>
      <c r="C4" s="16">
        <f>SUM(C5:C14)</f>
        <v>79532201.579999998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1782915.92</v>
      </c>
      <c r="C11" s="17">
        <v>8815339.6099999994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13168063.619999999</v>
      </c>
      <c r="C13" s="17">
        <v>70716861.969999999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11534303.75</v>
      </c>
      <c r="C16" s="16">
        <f>SUM(C17:C32)</f>
        <v>66748241.370000005</v>
      </c>
      <c r="D16" s="13" t="s">
        <v>38</v>
      </c>
    </row>
    <row r="17" spans="1:4" ht="11.25" customHeight="1" x14ac:dyDescent="0.2">
      <c r="A17" s="7" t="s">
        <v>8</v>
      </c>
      <c r="B17" s="17">
        <v>9778556.7699999996</v>
      </c>
      <c r="C17" s="17">
        <v>45227299.420000002</v>
      </c>
      <c r="D17" s="14">
        <v>1000</v>
      </c>
    </row>
    <row r="18" spans="1:4" ht="11.25" customHeight="1" x14ac:dyDescent="0.2">
      <c r="A18" s="7" t="s">
        <v>9</v>
      </c>
      <c r="B18" s="17">
        <v>327892.90999999997</v>
      </c>
      <c r="C18" s="17">
        <v>7063094.71</v>
      </c>
      <c r="D18" s="14">
        <v>2000</v>
      </c>
    </row>
    <row r="19" spans="1:4" ht="11.25" customHeight="1" x14ac:dyDescent="0.2">
      <c r="A19" s="7" t="s">
        <v>10</v>
      </c>
      <c r="B19" s="17">
        <v>1269001.4099999999</v>
      </c>
      <c r="C19" s="17">
        <v>13945498.16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158852.66</v>
      </c>
      <c r="C24" s="17">
        <v>512349.08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3416675.7899999991</v>
      </c>
      <c r="C33" s="16">
        <f>C4-C16</f>
        <v>12783960.209999993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684400</v>
      </c>
      <c r="C41" s="16">
        <f>SUM(C42:C44)</f>
        <v>3616932.8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684400</v>
      </c>
      <c r="C43" s="17">
        <v>3616932.8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-684400</v>
      </c>
      <c r="C45" s="16">
        <f>C36-C41</f>
        <v>-3616932.8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55189.73</v>
      </c>
      <c r="C48" s="16">
        <f>SUM(C49+C52)</f>
        <v>985001.29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55189.73</v>
      </c>
      <c r="C52" s="17">
        <v>985001.29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0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55189.73</v>
      </c>
      <c r="C59" s="16">
        <f>C48-C54</f>
        <v>985001.29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2787465.5199999991</v>
      </c>
      <c r="C61" s="16">
        <f>C59+C45+C33</f>
        <v>10152028.699999994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24795178.690000001</v>
      </c>
      <c r="C63" s="16">
        <v>14643149.99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27582644.210000001</v>
      </c>
      <c r="C65" s="16">
        <v>24795178.690000001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4" t="s">
        <v>47</v>
      </c>
      <c r="B68" s="25"/>
      <c r="C68" s="25"/>
    </row>
    <row r="71" spans="1:4" ht="12" x14ac:dyDescent="0.2">
      <c r="A71" s="19" t="s">
        <v>58</v>
      </c>
      <c r="B71" s="20"/>
      <c r="C71" s="19" t="s">
        <v>59</v>
      </c>
      <c r="D71" s="20"/>
    </row>
    <row r="72" spans="1:4" ht="12" x14ac:dyDescent="0.2">
      <c r="A72" s="19" t="s">
        <v>60</v>
      </c>
      <c r="B72" s="20"/>
      <c r="C72" s="19" t="s">
        <v>61</v>
      </c>
      <c r="D72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horizontalDpi="4294967294" verticalDpi="4294967294" r:id="rId1"/>
  <ignoredErrors>
    <ignoredError sqref="B4:C41 B45:C61" unlockedFormula="1"/>
    <ignoredError sqref="D50:D5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revision/>
  <cp:lastPrinted>2024-04-22T17:40:39Z</cp:lastPrinted>
  <dcterms:created xsi:type="dcterms:W3CDTF">2012-12-11T20:31:36Z</dcterms:created>
  <dcterms:modified xsi:type="dcterms:W3CDTF">2024-04-24T16:51:46Z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