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 PARA PUBLICAR\"/>
    </mc:Choice>
  </mc:AlternateContent>
  <bookViews>
    <workbookView xWindow="0" yWindow="0" windowWidth="10410" windowHeight="8460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'F5'!$B$3:$H$71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9" i="1" l="1"/>
  <c r="H68" i="1"/>
  <c r="H63" i="1"/>
  <c r="H59" i="1"/>
  <c r="H58" i="1"/>
  <c r="H57" i="1"/>
  <c r="H56" i="1"/>
  <c r="H54" i="1"/>
  <c r="H53" i="1"/>
  <c r="H52" i="1"/>
  <c r="H51" i="1"/>
  <c r="H49" i="1"/>
  <c r="H48" i="1"/>
  <c r="H47" i="1"/>
  <c r="H46" i="1"/>
  <c r="H45" i="1"/>
  <c r="H44" i="1"/>
  <c r="H43" i="1"/>
  <c r="H42" i="1"/>
  <c r="H36" i="1"/>
  <c r="H35" i="1"/>
  <c r="H33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H10" i="1"/>
  <c r="H9" i="1"/>
  <c r="H8" i="1"/>
  <c r="H7" i="1"/>
  <c r="H6" i="1"/>
  <c r="H70" i="1" l="1"/>
  <c r="H62" i="1" l="1"/>
  <c r="H55" i="1"/>
  <c r="H50" i="1"/>
  <c r="H41" i="1"/>
  <c r="H34" i="1"/>
  <c r="H32" i="1"/>
  <c r="H25" i="1"/>
  <c r="H13" i="1"/>
  <c r="H60" i="1" l="1"/>
  <c r="H37" i="1"/>
  <c r="E69" i="1"/>
  <c r="E68" i="1"/>
  <c r="E63" i="1"/>
  <c r="E59" i="1"/>
  <c r="E58" i="1"/>
  <c r="E57" i="1"/>
  <c r="E56" i="1"/>
  <c r="E54" i="1"/>
  <c r="E53" i="1"/>
  <c r="E52" i="1"/>
  <c r="E51" i="1"/>
  <c r="E49" i="1"/>
  <c r="E48" i="1"/>
  <c r="E47" i="1"/>
  <c r="E46" i="1"/>
  <c r="E45" i="1"/>
  <c r="E44" i="1"/>
  <c r="E43" i="1"/>
  <c r="E42" i="1"/>
  <c r="E36" i="1"/>
  <c r="E35" i="1"/>
  <c r="E33" i="1"/>
  <c r="E31" i="1"/>
  <c r="E30" i="1"/>
  <c r="E29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65" i="1" l="1"/>
  <c r="G70" i="1"/>
  <c r="F70" i="1"/>
  <c r="E70" i="1"/>
  <c r="D70" i="1"/>
  <c r="C70" i="1"/>
  <c r="G62" i="1"/>
  <c r="F62" i="1"/>
  <c r="E62" i="1"/>
  <c r="D62" i="1"/>
  <c r="C62" i="1"/>
  <c r="G55" i="1"/>
  <c r="F55" i="1"/>
  <c r="E55" i="1"/>
  <c r="D55" i="1"/>
  <c r="C55" i="1"/>
  <c r="G50" i="1"/>
  <c r="F50" i="1"/>
  <c r="E50" i="1"/>
  <c r="D50" i="1"/>
  <c r="C50" i="1"/>
  <c r="G41" i="1"/>
  <c r="F41" i="1"/>
  <c r="E41" i="1"/>
  <c r="D41" i="1"/>
  <c r="C41" i="1"/>
  <c r="G34" i="1"/>
  <c r="F34" i="1"/>
  <c r="E34" i="1"/>
  <c r="D34" i="1"/>
  <c r="C34" i="1"/>
  <c r="G32" i="1"/>
  <c r="F32" i="1"/>
  <c r="E32" i="1"/>
  <c r="D32" i="1"/>
  <c r="C32" i="1"/>
  <c r="G25" i="1"/>
  <c r="F25" i="1"/>
  <c r="E25" i="1"/>
  <c r="D25" i="1"/>
  <c r="C25" i="1"/>
  <c r="G13" i="1"/>
  <c r="F13" i="1"/>
  <c r="E13" i="1"/>
  <c r="D13" i="1"/>
  <c r="C13" i="1"/>
  <c r="F60" i="1" l="1"/>
  <c r="D60" i="1"/>
  <c r="D37" i="1"/>
  <c r="C37" i="1"/>
  <c r="G60" i="1"/>
  <c r="F37" i="1"/>
  <c r="C60" i="1"/>
  <c r="G37" i="1"/>
  <c r="E37" i="1"/>
  <c r="E60" i="1"/>
  <c r="F65" i="1" l="1"/>
  <c r="D65" i="1"/>
  <c r="G65" i="1"/>
  <c r="H38" i="1"/>
  <c r="C65" i="1"/>
  <c r="E65" i="1"/>
</calcChain>
</file>

<file path=xl/sharedStrings.xml><?xml version="1.0" encoding="utf-8"?>
<sst xmlns="http://schemas.openxmlformats.org/spreadsheetml/2006/main" count="77" uniqueCount="77">
  <si>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</si>
  <si>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</si>
  <si>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</si>
  <si>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</si>
  <si>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</si>
  <si>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</si>
  <si>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</si>
  <si>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</si>
  <si>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</si>
  <si>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</si>
  <si>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</si>
  <si>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</si>
  <si>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</si>
  <si>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</si>
  <si>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</si>
  <si>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</si>
  <si>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</si>
  <si>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</si>
  <si>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</si>
  <si>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</si>
  <si>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</si>
  <si>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</si>
  <si>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</si>
  <si>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</si>
  <si>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</si>
  <si>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</si>
  <si>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</si>
  <si>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</si>
  <si>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</si>
  <si>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</si>
  <si>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</si>
  <si>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</si>
  <si>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</si>
  <si>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</si>
  <si>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</si>
  <si>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</si>
  <si>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</si>
  <si>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</si>
  <si>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</si>
  <si>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</si>
  <si>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</si>
  <si>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</si>
  <si>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</si>
  <si>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</si>
  <si>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</si>
  <si>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</si>
  <si>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</si>
  <si>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</si>
  <si>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</si>
  <si>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</si>
  <si>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</si>
  <si>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</si>
  <si>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</si>
  <si>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</si>
  <si>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</si>
  <si>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</si>
  <si>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</si>
  <si>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</si>
  <si>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</si>
  <si>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</si>
  <si>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</si>
  <si>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</si>
  <si>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</si>
  <si>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</si>
  <si>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</si>
  <si>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</si>
  <si>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</si>
  <si>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</si>
  <si>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</si>
  <si>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</si>
  <si>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</si>
  <si>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INSTITUTO GUANAJUATENSE PARA PERSONAS CON DISCAPACIDAD
Estado Analítico de Ingresos Detallado - LDF
al 31 de Marzo de 2024
PESOS</t>
  </si>
  <si>
    <t>Bajo protesta de decir verdad declaramos que los Estados Financieros y sus notas, son razonablemente correctos y son responsabilidad del emisor.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</si>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</sst>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9"/>
  <sheetViews>
    <sheetView showGridLines="0" tabSelected="1" topLeftCell="A54" zoomScale="85" zoomScaleNormal="85" workbookViewId="0">
      <selection activeCell="B86" sqref="B85:B86"/>
    </sheetView>
  </sheetViews>
  <sheetFormatPr baseColWidth="10" defaultColWidth="12" defaultRowHeight="11.25" x14ac:dyDescent="0.2"/>
  <cols>
    <col min="1" max="1" width="5.3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2:8" ht="45.95" customHeight="1" x14ac:dyDescent="0.2">
      <c r="B1" s="28" t="s">
        <v>71</v>
      </c>
      <c r="C1" s="29"/>
      <c r="D1" s="29"/>
      <c r="E1" s="29"/>
      <c r="F1" s="29"/>
      <c r="G1" s="29"/>
      <c r="H1" s="30"/>
    </row>
    <row r="2" spans="2:8" x14ac:dyDescent="0.2">
      <c r="B2" s="2"/>
      <c r="C2" s="31" t="s">
        <v>0</v>
      </c>
      <c r="D2" s="31"/>
      <c r="E2" s="31"/>
      <c r="F2" s="31"/>
      <c r="G2" s="31"/>
      <c r="H2" s="3"/>
    </row>
    <row r="3" spans="2:8" ht="22.5" x14ac:dyDescent="0.2">
      <c r="B3" s="4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5" t="s">
        <v>6</v>
      </c>
      <c r="H3" s="4" t="s">
        <v>7</v>
      </c>
    </row>
    <row r="4" spans="2:8" ht="5.0999999999999996" customHeight="1" x14ac:dyDescent="0.2">
      <c r="B4" s="7"/>
      <c r="C4" s="8"/>
      <c r="D4" s="8"/>
      <c r="E4" s="8"/>
      <c r="F4" s="8"/>
      <c r="G4" s="8"/>
      <c r="H4" s="8"/>
    </row>
    <row r="5" spans="2:8" x14ac:dyDescent="0.2">
      <c r="B5" s="9" t="s">
        <v>8</v>
      </c>
      <c r="C5" s="10"/>
      <c r="D5" s="10"/>
      <c r="E5" s="10"/>
      <c r="F5" s="10"/>
      <c r="G5" s="10"/>
      <c r="H5" s="10"/>
    </row>
    <row r="6" spans="2:8" x14ac:dyDescent="0.2">
      <c r="B6" s="11" t="s">
        <v>9</v>
      </c>
      <c r="C6" s="10"/>
      <c r="D6" s="10"/>
      <c r="E6" s="10">
        <f>C6+D6</f>
        <v>0</v>
      </c>
      <c r="F6" s="10"/>
      <c r="G6" s="10"/>
      <c r="H6" s="10">
        <f>G6-C6</f>
        <v>0</v>
      </c>
    </row>
    <row r="7" spans="2:8" x14ac:dyDescent="0.2">
      <c r="B7" s="11" t="s">
        <v>10</v>
      </c>
      <c r="C7" s="10">
        <v>0</v>
      </c>
      <c r="D7" s="10">
        <v>0</v>
      </c>
      <c r="E7" s="10">
        <f t="shared" ref="E7:E36" si="0">C7+D7</f>
        <v>0</v>
      </c>
      <c r="F7" s="10">
        <v>0</v>
      </c>
      <c r="G7" s="10">
        <v>0</v>
      </c>
      <c r="H7" s="10">
        <f t="shared" ref="H7:H12" si="1">G7-C7</f>
        <v>0</v>
      </c>
    </row>
    <row r="8" spans="2:8" x14ac:dyDescent="0.2">
      <c r="B8" s="11" t="s">
        <v>11</v>
      </c>
      <c r="C8" s="10"/>
      <c r="D8" s="10"/>
      <c r="E8" s="10">
        <f t="shared" si="0"/>
        <v>0</v>
      </c>
      <c r="F8" s="10"/>
      <c r="G8" s="10"/>
      <c r="H8" s="10">
        <f t="shared" si="1"/>
        <v>0</v>
      </c>
    </row>
    <row r="9" spans="2:8" x14ac:dyDescent="0.2">
      <c r="B9" s="11" t="s">
        <v>12</v>
      </c>
      <c r="C9" s="10">
        <v>0</v>
      </c>
      <c r="D9" s="10">
        <v>0</v>
      </c>
      <c r="E9" s="10">
        <f t="shared" si="0"/>
        <v>0</v>
      </c>
      <c r="F9" s="10">
        <v>0</v>
      </c>
      <c r="G9" s="10">
        <v>0</v>
      </c>
      <c r="H9" s="10">
        <f t="shared" si="1"/>
        <v>0</v>
      </c>
    </row>
    <row r="10" spans="2:8" x14ac:dyDescent="0.2">
      <c r="B10" s="11" t="s">
        <v>13</v>
      </c>
      <c r="C10" s="10">
        <v>0</v>
      </c>
      <c r="D10" s="10">
        <v>0</v>
      </c>
      <c r="E10" s="10">
        <f t="shared" si="0"/>
        <v>0</v>
      </c>
      <c r="F10" s="10">
        <v>0</v>
      </c>
      <c r="G10" s="10">
        <v>0</v>
      </c>
      <c r="H10" s="10">
        <f t="shared" si="1"/>
        <v>0</v>
      </c>
    </row>
    <row r="11" spans="2:8" x14ac:dyDescent="0.2">
      <c r="B11" s="11" t="s">
        <v>14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2:8" x14ac:dyDescent="0.2">
      <c r="B12" s="11" t="s">
        <v>15</v>
      </c>
      <c r="C12" s="10">
        <v>8670810</v>
      </c>
      <c r="D12" s="10">
        <v>9206598.8699999992</v>
      </c>
      <c r="E12" s="10">
        <f t="shared" si="0"/>
        <v>17877408.869999997</v>
      </c>
      <c r="F12" s="10">
        <v>1782915.92</v>
      </c>
      <c r="G12" s="10">
        <v>1782915.92</v>
      </c>
      <c r="H12" s="10">
        <f t="shared" si="1"/>
        <v>-6887894.0800000001</v>
      </c>
    </row>
    <row r="13" spans="2:8" x14ac:dyDescent="0.2">
      <c r="B13" s="11" t="s">
        <v>16</v>
      </c>
      <c r="C13" s="10">
        <f>SUM(C14:C24)</f>
        <v>0</v>
      </c>
      <c r="D13" s="10">
        <f t="shared" ref="D13:H13" si="2">SUM(D14:D24)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2:8" x14ac:dyDescent="0.2">
      <c r="B14" s="12" t="s">
        <v>17</v>
      </c>
      <c r="C14" s="10"/>
      <c r="D14" s="10"/>
      <c r="E14" s="10">
        <f t="shared" si="0"/>
        <v>0</v>
      </c>
      <c r="F14" s="10"/>
      <c r="G14" s="10"/>
      <c r="H14" s="10">
        <f t="shared" ref="H14:H24" si="3">G14-C14</f>
        <v>0</v>
      </c>
    </row>
    <row r="15" spans="2:8" x14ac:dyDescent="0.2">
      <c r="B15" s="12" t="s">
        <v>18</v>
      </c>
      <c r="C15" s="10"/>
      <c r="D15" s="10"/>
      <c r="E15" s="10">
        <f t="shared" si="0"/>
        <v>0</v>
      </c>
      <c r="F15" s="10"/>
      <c r="G15" s="10"/>
      <c r="H15" s="10">
        <f t="shared" si="3"/>
        <v>0</v>
      </c>
    </row>
    <row r="16" spans="2:8" x14ac:dyDescent="0.2">
      <c r="B16" s="12" t="s">
        <v>19</v>
      </c>
      <c r="C16" s="10"/>
      <c r="D16" s="10"/>
      <c r="E16" s="10">
        <f t="shared" si="0"/>
        <v>0</v>
      </c>
      <c r="F16" s="10"/>
      <c r="G16" s="10"/>
      <c r="H16" s="10">
        <f t="shared" si="3"/>
        <v>0</v>
      </c>
    </row>
    <row r="17" spans="2:8" x14ac:dyDescent="0.2">
      <c r="B17" s="12" t="s">
        <v>20</v>
      </c>
      <c r="C17" s="10"/>
      <c r="D17" s="10"/>
      <c r="E17" s="10">
        <f t="shared" si="0"/>
        <v>0</v>
      </c>
      <c r="F17" s="10"/>
      <c r="G17" s="10"/>
      <c r="H17" s="10">
        <f t="shared" si="3"/>
        <v>0</v>
      </c>
    </row>
    <row r="18" spans="2:8" x14ac:dyDescent="0.2">
      <c r="B18" s="12" t="s">
        <v>21</v>
      </c>
      <c r="C18" s="10"/>
      <c r="D18" s="10"/>
      <c r="E18" s="10">
        <f t="shared" si="0"/>
        <v>0</v>
      </c>
      <c r="F18" s="10"/>
      <c r="G18" s="10"/>
      <c r="H18" s="10">
        <f t="shared" si="3"/>
        <v>0</v>
      </c>
    </row>
    <row r="19" spans="2:8" x14ac:dyDescent="0.2">
      <c r="B19" s="12" t="s">
        <v>22</v>
      </c>
      <c r="C19" s="10"/>
      <c r="D19" s="10"/>
      <c r="E19" s="10">
        <f t="shared" si="0"/>
        <v>0</v>
      </c>
      <c r="F19" s="10"/>
      <c r="G19" s="10"/>
      <c r="H19" s="10">
        <f t="shared" si="3"/>
        <v>0</v>
      </c>
    </row>
    <row r="20" spans="2:8" x14ac:dyDescent="0.2">
      <c r="B20" s="12" t="s">
        <v>23</v>
      </c>
      <c r="C20" s="10"/>
      <c r="D20" s="10"/>
      <c r="E20" s="10">
        <f t="shared" si="0"/>
        <v>0</v>
      </c>
      <c r="F20" s="10"/>
      <c r="G20" s="10"/>
      <c r="H20" s="10">
        <f t="shared" si="3"/>
        <v>0</v>
      </c>
    </row>
    <row r="21" spans="2:8" x14ac:dyDescent="0.2">
      <c r="B21" s="12" t="s">
        <v>24</v>
      </c>
      <c r="C21" s="10"/>
      <c r="D21" s="10"/>
      <c r="E21" s="10">
        <f t="shared" si="0"/>
        <v>0</v>
      </c>
      <c r="F21" s="10"/>
      <c r="G21" s="10"/>
      <c r="H21" s="10">
        <f t="shared" si="3"/>
        <v>0</v>
      </c>
    </row>
    <row r="22" spans="2:8" x14ac:dyDescent="0.2">
      <c r="B22" s="12" t="s">
        <v>25</v>
      </c>
      <c r="C22" s="10"/>
      <c r="D22" s="10"/>
      <c r="E22" s="10">
        <f t="shared" si="0"/>
        <v>0</v>
      </c>
      <c r="F22" s="10"/>
      <c r="G22" s="10"/>
      <c r="H22" s="10">
        <f t="shared" si="3"/>
        <v>0</v>
      </c>
    </row>
    <row r="23" spans="2:8" x14ac:dyDescent="0.2">
      <c r="B23" s="12" t="s">
        <v>26</v>
      </c>
      <c r="C23" s="10"/>
      <c r="D23" s="10"/>
      <c r="E23" s="10">
        <f t="shared" si="0"/>
        <v>0</v>
      </c>
      <c r="F23" s="10"/>
      <c r="G23" s="10"/>
      <c r="H23" s="10">
        <f t="shared" si="3"/>
        <v>0</v>
      </c>
    </row>
    <row r="24" spans="2:8" x14ac:dyDescent="0.2">
      <c r="B24" s="12" t="s">
        <v>27</v>
      </c>
      <c r="C24" s="10"/>
      <c r="D24" s="10"/>
      <c r="E24" s="10">
        <f t="shared" si="0"/>
        <v>0</v>
      </c>
      <c r="F24" s="10"/>
      <c r="G24" s="10"/>
      <c r="H24" s="10">
        <f t="shared" si="3"/>
        <v>0</v>
      </c>
    </row>
    <row r="25" spans="2:8" x14ac:dyDescent="0.2">
      <c r="B25" s="11" t="s">
        <v>28</v>
      </c>
      <c r="C25" s="10">
        <f>SUM(C26:C30)</f>
        <v>0</v>
      </c>
      <c r="D25" s="10">
        <f t="shared" ref="D25:H25" si="4">SUM(D26:D30)</f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  <c r="H25" s="10">
        <f t="shared" si="4"/>
        <v>0</v>
      </c>
    </row>
    <row r="26" spans="2:8" x14ac:dyDescent="0.2">
      <c r="B26" s="12" t="s">
        <v>29</v>
      </c>
      <c r="C26" s="10"/>
      <c r="D26" s="10"/>
      <c r="E26" s="10">
        <f t="shared" si="0"/>
        <v>0</v>
      </c>
      <c r="F26" s="10"/>
      <c r="G26" s="10"/>
      <c r="H26" s="10">
        <f t="shared" ref="H26:H31" si="5">G26-C26</f>
        <v>0</v>
      </c>
    </row>
    <row r="27" spans="2:8" x14ac:dyDescent="0.2">
      <c r="B27" s="12" t="s">
        <v>30</v>
      </c>
      <c r="C27" s="10"/>
      <c r="D27" s="10"/>
      <c r="E27" s="10">
        <f t="shared" si="0"/>
        <v>0</v>
      </c>
      <c r="F27" s="10"/>
      <c r="G27" s="10"/>
      <c r="H27" s="10">
        <f t="shared" si="5"/>
        <v>0</v>
      </c>
    </row>
    <row r="28" spans="2:8" x14ac:dyDescent="0.2">
      <c r="B28" s="12" t="s">
        <v>31</v>
      </c>
      <c r="C28" s="10"/>
      <c r="D28" s="10"/>
      <c r="E28" s="10">
        <f t="shared" si="0"/>
        <v>0</v>
      </c>
      <c r="F28" s="10"/>
      <c r="G28" s="10"/>
      <c r="H28" s="10">
        <f t="shared" si="5"/>
        <v>0</v>
      </c>
    </row>
    <row r="29" spans="2:8" x14ac:dyDescent="0.2">
      <c r="B29" s="12" t="s">
        <v>32</v>
      </c>
      <c r="C29" s="10"/>
      <c r="D29" s="10"/>
      <c r="E29" s="10">
        <f t="shared" si="0"/>
        <v>0</v>
      </c>
      <c r="F29" s="10"/>
      <c r="G29" s="10"/>
      <c r="H29" s="10">
        <f t="shared" si="5"/>
        <v>0</v>
      </c>
    </row>
    <row r="30" spans="2:8" x14ac:dyDescent="0.2">
      <c r="B30" s="12" t="s">
        <v>33</v>
      </c>
      <c r="C30" s="10"/>
      <c r="D30" s="10"/>
      <c r="E30" s="10">
        <f t="shared" si="0"/>
        <v>0</v>
      </c>
      <c r="F30" s="10"/>
      <c r="G30" s="10"/>
      <c r="H30" s="10">
        <f t="shared" si="5"/>
        <v>0</v>
      </c>
    </row>
    <row r="31" spans="2:8" x14ac:dyDescent="0.2">
      <c r="B31" s="11" t="s">
        <v>34</v>
      </c>
      <c r="C31" s="10">
        <v>66047697.789999999</v>
      </c>
      <c r="D31" s="10">
        <v>4232335.28</v>
      </c>
      <c r="E31" s="10">
        <f t="shared" si="0"/>
        <v>70280033.069999993</v>
      </c>
      <c r="F31" s="10">
        <v>13168063.619999999</v>
      </c>
      <c r="G31" s="10">
        <v>13168063.619999999</v>
      </c>
      <c r="H31" s="10">
        <f t="shared" si="5"/>
        <v>-52879634.170000002</v>
      </c>
    </row>
    <row r="32" spans="2:8" x14ac:dyDescent="0.2">
      <c r="B32" s="11" t="s">
        <v>35</v>
      </c>
      <c r="C32" s="10">
        <f>SUM(C33)</f>
        <v>0</v>
      </c>
      <c r="D32" s="10">
        <f t="shared" ref="D32:H32" si="6">SUM(D33)</f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  <c r="H32" s="10">
        <f t="shared" si="6"/>
        <v>0</v>
      </c>
    </row>
    <row r="33" spans="2:8" x14ac:dyDescent="0.2">
      <c r="B33" s="12" t="s">
        <v>36</v>
      </c>
      <c r="C33" s="10"/>
      <c r="D33" s="10"/>
      <c r="E33" s="10">
        <f t="shared" si="0"/>
        <v>0</v>
      </c>
      <c r="F33" s="10"/>
      <c r="G33" s="10"/>
      <c r="H33" s="10">
        <f>G33-C33</f>
        <v>0</v>
      </c>
    </row>
    <row r="34" spans="2:8" x14ac:dyDescent="0.2">
      <c r="B34" s="11" t="s">
        <v>37</v>
      </c>
      <c r="C34" s="10">
        <f>SUM(C35:C36)</f>
        <v>0</v>
      </c>
      <c r="D34" s="10">
        <f t="shared" ref="D34:H34" si="7">SUM(D35:D36)</f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</row>
    <row r="35" spans="2:8" x14ac:dyDescent="0.2">
      <c r="B35" s="12" t="s">
        <v>38</v>
      </c>
      <c r="C35" s="10"/>
      <c r="D35" s="10"/>
      <c r="E35" s="10">
        <f t="shared" si="0"/>
        <v>0</v>
      </c>
      <c r="F35" s="10"/>
      <c r="G35" s="10"/>
      <c r="H35" s="10">
        <f t="shared" ref="H35:H36" si="8">G35-C35</f>
        <v>0</v>
      </c>
    </row>
    <row r="36" spans="2:8" x14ac:dyDescent="0.2">
      <c r="B36" s="12" t="s">
        <v>39</v>
      </c>
      <c r="C36" s="10"/>
      <c r="D36" s="10"/>
      <c r="E36" s="10">
        <f t="shared" si="0"/>
        <v>0</v>
      </c>
      <c r="F36" s="10"/>
      <c r="G36" s="10"/>
      <c r="H36" s="10">
        <f t="shared" si="8"/>
        <v>0</v>
      </c>
    </row>
    <row r="37" spans="2:8" x14ac:dyDescent="0.2">
      <c r="B37" s="9" t="s">
        <v>40</v>
      </c>
      <c r="C37" s="23">
        <f t="shared" ref="C37:H37" si="9">SUM(C6:C13)+C25+C31+C32+C34</f>
        <v>74718507.789999992</v>
      </c>
      <c r="D37" s="23">
        <f t="shared" si="9"/>
        <v>13438934.149999999</v>
      </c>
      <c r="E37" s="23">
        <f t="shared" si="9"/>
        <v>88157441.939999998</v>
      </c>
      <c r="F37" s="23">
        <f t="shared" si="9"/>
        <v>14950979.539999999</v>
      </c>
      <c r="G37" s="23">
        <f t="shared" si="9"/>
        <v>14950979.539999999</v>
      </c>
      <c r="H37" s="23">
        <f t="shared" si="9"/>
        <v>-59767528.25</v>
      </c>
    </row>
    <row r="38" spans="2:8" x14ac:dyDescent="0.2">
      <c r="B38" s="9" t="s">
        <v>41</v>
      </c>
      <c r="C38" s="14"/>
      <c r="D38" s="14"/>
      <c r="E38" s="14"/>
      <c r="F38" s="14"/>
      <c r="G38" s="14"/>
      <c r="H38" s="13">
        <f>IF((G37-C37)&lt;0,0,(G37-C37))</f>
        <v>0</v>
      </c>
    </row>
    <row r="39" spans="2:8" ht="5.0999999999999996" customHeight="1" x14ac:dyDescent="0.2">
      <c r="B39" s="15"/>
      <c r="C39" s="10"/>
      <c r="D39" s="10"/>
      <c r="E39" s="10"/>
      <c r="F39" s="10"/>
      <c r="G39" s="10"/>
      <c r="H39" s="10"/>
    </row>
    <row r="40" spans="2:8" x14ac:dyDescent="0.2">
      <c r="B40" s="9" t="s">
        <v>42</v>
      </c>
      <c r="C40" s="10"/>
      <c r="D40" s="10"/>
      <c r="E40" s="10"/>
      <c r="F40" s="10"/>
      <c r="G40" s="10"/>
      <c r="H40" s="10"/>
    </row>
    <row r="41" spans="2:8" x14ac:dyDescent="0.2">
      <c r="B41" s="11" t="s">
        <v>43</v>
      </c>
      <c r="C41" s="10">
        <f>SUM(C42:C49)</f>
        <v>0</v>
      </c>
      <c r="D41" s="10">
        <f t="shared" ref="D41:H41" si="10">SUM(D42:D49)</f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  <c r="H41" s="10">
        <f t="shared" si="10"/>
        <v>0</v>
      </c>
    </row>
    <row r="42" spans="2:8" x14ac:dyDescent="0.2">
      <c r="B42" s="12" t="s">
        <v>44</v>
      </c>
      <c r="C42" s="10">
        <v>0</v>
      </c>
      <c r="D42" s="10">
        <v>0</v>
      </c>
      <c r="E42" s="10">
        <f t="shared" ref="E42:E49" si="11">C42+D42</f>
        <v>0</v>
      </c>
      <c r="F42" s="10">
        <v>0</v>
      </c>
      <c r="G42" s="10">
        <v>0</v>
      </c>
      <c r="H42" s="10">
        <f t="shared" ref="H42:H49" si="12">G42-C42</f>
        <v>0</v>
      </c>
    </row>
    <row r="43" spans="2:8" x14ac:dyDescent="0.2">
      <c r="B43" s="12" t="s">
        <v>45</v>
      </c>
      <c r="C43" s="10">
        <v>0</v>
      </c>
      <c r="D43" s="10">
        <v>0</v>
      </c>
      <c r="E43" s="10">
        <f t="shared" si="11"/>
        <v>0</v>
      </c>
      <c r="F43" s="10">
        <v>0</v>
      </c>
      <c r="G43" s="10">
        <v>0</v>
      </c>
      <c r="H43" s="10">
        <f t="shared" si="12"/>
        <v>0</v>
      </c>
    </row>
    <row r="44" spans="2:8" x14ac:dyDescent="0.2">
      <c r="B44" s="12" t="s">
        <v>46</v>
      </c>
      <c r="C44" s="10">
        <v>0</v>
      </c>
      <c r="D44" s="10">
        <v>0</v>
      </c>
      <c r="E44" s="10">
        <f t="shared" si="11"/>
        <v>0</v>
      </c>
      <c r="F44" s="10">
        <v>0</v>
      </c>
      <c r="G44" s="10">
        <v>0</v>
      </c>
      <c r="H44" s="10">
        <f t="shared" si="12"/>
        <v>0</v>
      </c>
    </row>
    <row r="45" spans="2:8" ht="22.5" x14ac:dyDescent="0.2">
      <c r="B45" s="16" t="s">
        <v>47</v>
      </c>
      <c r="C45" s="10">
        <v>0</v>
      </c>
      <c r="D45" s="10">
        <v>0</v>
      </c>
      <c r="E45" s="10">
        <f t="shared" si="11"/>
        <v>0</v>
      </c>
      <c r="F45" s="10">
        <v>0</v>
      </c>
      <c r="G45" s="10">
        <v>0</v>
      </c>
      <c r="H45" s="10">
        <f t="shared" si="12"/>
        <v>0</v>
      </c>
    </row>
    <row r="46" spans="2:8" x14ac:dyDescent="0.2">
      <c r="B46" s="12" t="s">
        <v>48</v>
      </c>
      <c r="C46" s="10">
        <v>0</v>
      </c>
      <c r="D46" s="10">
        <v>0</v>
      </c>
      <c r="E46" s="10">
        <f t="shared" si="11"/>
        <v>0</v>
      </c>
      <c r="F46" s="10">
        <v>0</v>
      </c>
      <c r="G46" s="10">
        <v>0</v>
      </c>
      <c r="H46" s="10">
        <f t="shared" si="12"/>
        <v>0</v>
      </c>
    </row>
    <row r="47" spans="2:8" x14ac:dyDescent="0.2">
      <c r="B47" s="12" t="s">
        <v>49</v>
      </c>
      <c r="C47" s="10">
        <v>0</v>
      </c>
      <c r="D47" s="10">
        <v>0</v>
      </c>
      <c r="E47" s="10">
        <f t="shared" si="11"/>
        <v>0</v>
      </c>
      <c r="F47" s="10">
        <v>0</v>
      </c>
      <c r="G47" s="10">
        <v>0</v>
      </c>
      <c r="H47" s="10">
        <f t="shared" si="12"/>
        <v>0</v>
      </c>
    </row>
    <row r="48" spans="2:8" x14ac:dyDescent="0.2">
      <c r="B48" s="12" t="s">
        <v>50</v>
      </c>
      <c r="C48" s="10">
        <v>0</v>
      </c>
      <c r="D48" s="10">
        <v>0</v>
      </c>
      <c r="E48" s="10">
        <f t="shared" si="11"/>
        <v>0</v>
      </c>
      <c r="F48" s="10">
        <v>0</v>
      </c>
      <c r="G48" s="10">
        <v>0</v>
      </c>
      <c r="H48" s="10">
        <f t="shared" si="12"/>
        <v>0</v>
      </c>
    </row>
    <row r="49" spans="2:8" x14ac:dyDescent="0.2">
      <c r="B49" s="12" t="s">
        <v>51</v>
      </c>
      <c r="C49" s="10">
        <v>0</v>
      </c>
      <c r="D49" s="10">
        <v>0</v>
      </c>
      <c r="E49" s="10">
        <f t="shared" si="11"/>
        <v>0</v>
      </c>
      <c r="F49" s="10">
        <v>0</v>
      </c>
      <c r="G49" s="10">
        <v>0</v>
      </c>
      <c r="H49" s="10">
        <f t="shared" si="12"/>
        <v>0</v>
      </c>
    </row>
    <row r="50" spans="2:8" x14ac:dyDescent="0.2">
      <c r="B50" s="11" t="s">
        <v>52</v>
      </c>
      <c r="C50" s="10">
        <f>SUM(C51:C54)</f>
        <v>0</v>
      </c>
      <c r="D50" s="10">
        <f t="shared" ref="D50:H50" si="13">SUM(D51:D54)</f>
        <v>0</v>
      </c>
      <c r="E50" s="10">
        <f t="shared" si="13"/>
        <v>0</v>
      </c>
      <c r="F50" s="10">
        <f t="shared" si="13"/>
        <v>0</v>
      </c>
      <c r="G50" s="10">
        <f t="shared" si="13"/>
        <v>0</v>
      </c>
      <c r="H50" s="10">
        <f t="shared" si="13"/>
        <v>0</v>
      </c>
    </row>
    <row r="51" spans="2:8" x14ac:dyDescent="0.2">
      <c r="B51" s="12" t="s">
        <v>53</v>
      </c>
      <c r="C51" s="10"/>
      <c r="D51" s="10"/>
      <c r="E51" s="10">
        <f t="shared" ref="E51:E54" si="14">C51+D51</f>
        <v>0</v>
      </c>
      <c r="F51" s="10"/>
      <c r="G51" s="10"/>
      <c r="H51" s="10">
        <f t="shared" ref="H51:H54" si="15">G51-C51</f>
        <v>0</v>
      </c>
    </row>
    <row r="52" spans="2:8" x14ac:dyDescent="0.2">
      <c r="B52" s="12" t="s">
        <v>54</v>
      </c>
      <c r="C52" s="10"/>
      <c r="D52" s="10"/>
      <c r="E52" s="10">
        <f t="shared" si="14"/>
        <v>0</v>
      </c>
      <c r="F52" s="10"/>
      <c r="G52" s="10"/>
      <c r="H52" s="10">
        <f t="shared" si="15"/>
        <v>0</v>
      </c>
    </row>
    <row r="53" spans="2:8" x14ac:dyDescent="0.2">
      <c r="B53" s="12" t="s">
        <v>55</v>
      </c>
      <c r="C53" s="10"/>
      <c r="D53" s="10"/>
      <c r="E53" s="10">
        <f t="shared" si="14"/>
        <v>0</v>
      </c>
      <c r="F53" s="10"/>
      <c r="G53" s="10"/>
      <c r="H53" s="10">
        <f t="shared" si="15"/>
        <v>0</v>
      </c>
    </row>
    <row r="54" spans="2:8" x14ac:dyDescent="0.2">
      <c r="B54" s="12" t="s">
        <v>56</v>
      </c>
      <c r="C54" s="10">
        <v>0</v>
      </c>
      <c r="D54" s="10">
        <v>0</v>
      </c>
      <c r="E54" s="10">
        <f t="shared" si="14"/>
        <v>0</v>
      </c>
      <c r="F54" s="10">
        <v>0</v>
      </c>
      <c r="G54" s="10">
        <v>0</v>
      </c>
      <c r="H54" s="10">
        <f t="shared" si="15"/>
        <v>0</v>
      </c>
    </row>
    <row r="55" spans="2:8" x14ac:dyDescent="0.2">
      <c r="B55" s="11" t="s">
        <v>57</v>
      </c>
      <c r="C55" s="10">
        <f>SUM(C56:C57)</f>
        <v>0</v>
      </c>
      <c r="D55" s="10">
        <f t="shared" ref="D55:H55" si="16">SUM(D56:D57)</f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  <c r="H55" s="10">
        <f t="shared" si="16"/>
        <v>0</v>
      </c>
    </row>
    <row r="56" spans="2:8" x14ac:dyDescent="0.2">
      <c r="B56" s="12" t="s">
        <v>58</v>
      </c>
      <c r="C56" s="10"/>
      <c r="D56" s="10"/>
      <c r="E56" s="10">
        <f t="shared" ref="E56:E59" si="17">C56+D56</f>
        <v>0</v>
      </c>
      <c r="F56" s="10"/>
      <c r="G56" s="10"/>
      <c r="H56" s="10">
        <f t="shared" ref="H56:H59" si="18">G56-C56</f>
        <v>0</v>
      </c>
    </row>
    <row r="57" spans="2:8" x14ac:dyDescent="0.2">
      <c r="B57" s="12" t="s">
        <v>59</v>
      </c>
      <c r="C57" s="10"/>
      <c r="D57" s="10"/>
      <c r="E57" s="10">
        <f t="shared" si="17"/>
        <v>0</v>
      </c>
      <c r="F57" s="10"/>
      <c r="G57" s="10"/>
      <c r="H57" s="10">
        <f t="shared" si="18"/>
        <v>0</v>
      </c>
    </row>
    <row r="58" spans="2:8" x14ac:dyDescent="0.2">
      <c r="B58" s="11" t="s">
        <v>60</v>
      </c>
      <c r="C58" s="10"/>
      <c r="D58" s="10"/>
      <c r="E58" s="10">
        <f t="shared" si="17"/>
        <v>0</v>
      </c>
      <c r="F58" s="10"/>
      <c r="G58" s="10"/>
      <c r="H58" s="10">
        <f t="shared" si="18"/>
        <v>0</v>
      </c>
    </row>
    <row r="59" spans="2:8" x14ac:dyDescent="0.2">
      <c r="B59" s="11" t="s">
        <v>61</v>
      </c>
      <c r="C59" s="10"/>
      <c r="D59" s="10"/>
      <c r="E59" s="10">
        <f t="shared" si="17"/>
        <v>0</v>
      </c>
      <c r="F59" s="10"/>
      <c r="G59" s="10"/>
      <c r="H59" s="10">
        <f t="shared" si="18"/>
        <v>0</v>
      </c>
    </row>
    <row r="60" spans="2:8" x14ac:dyDescent="0.2">
      <c r="B60" s="9" t="s">
        <v>62</v>
      </c>
      <c r="C60" s="23">
        <f t="shared" ref="C60:H60" si="19">C41+C50+C55+C58+C59</f>
        <v>0</v>
      </c>
      <c r="D60" s="23">
        <f t="shared" si="19"/>
        <v>0</v>
      </c>
      <c r="E60" s="23">
        <f t="shared" si="19"/>
        <v>0</v>
      </c>
      <c r="F60" s="23">
        <f t="shared" si="19"/>
        <v>0</v>
      </c>
      <c r="G60" s="23">
        <f t="shared" si="19"/>
        <v>0</v>
      </c>
      <c r="H60" s="23">
        <f t="shared" si="19"/>
        <v>0</v>
      </c>
    </row>
    <row r="61" spans="2:8" ht="5.0999999999999996" customHeight="1" x14ac:dyDescent="0.2">
      <c r="B61" s="15"/>
      <c r="C61" s="10"/>
      <c r="D61" s="10"/>
      <c r="E61" s="10"/>
      <c r="F61" s="10"/>
      <c r="G61" s="10"/>
      <c r="H61" s="10"/>
    </row>
    <row r="62" spans="2:8" x14ac:dyDescent="0.2">
      <c r="B62" s="9" t="s">
        <v>63</v>
      </c>
      <c r="C62" s="23">
        <f>SUM(C63)</f>
        <v>0</v>
      </c>
      <c r="D62" s="23">
        <f t="shared" ref="D62:H62" si="20">SUM(D63)</f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  <c r="H62" s="23">
        <f t="shared" si="20"/>
        <v>0</v>
      </c>
    </row>
    <row r="63" spans="2:8" x14ac:dyDescent="0.2">
      <c r="B63" s="11" t="s">
        <v>64</v>
      </c>
      <c r="C63" s="10"/>
      <c r="D63" s="10"/>
      <c r="E63" s="10">
        <f t="shared" ref="E63" si="21">C63+D63</f>
        <v>0</v>
      </c>
      <c r="F63" s="10"/>
      <c r="G63" s="10"/>
      <c r="H63" s="10">
        <f>G63-C63</f>
        <v>0</v>
      </c>
    </row>
    <row r="64" spans="2:8" ht="5.0999999999999996" customHeight="1" x14ac:dyDescent="0.2">
      <c r="B64" s="15"/>
      <c r="C64" s="10"/>
      <c r="D64" s="10"/>
      <c r="E64" s="10"/>
      <c r="F64" s="10"/>
      <c r="G64" s="10"/>
      <c r="H64" s="10"/>
    </row>
    <row r="65" spans="2:8" x14ac:dyDescent="0.2">
      <c r="B65" s="9" t="s">
        <v>65</v>
      </c>
      <c r="C65" s="23">
        <f t="shared" ref="C65:H65" si="22">C37+C60+C62</f>
        <v>74718507.789999992</v>
      </c>
      <c r="D65" s="23">
        <f t="shared" si="22"/>
        <v>13438934.149999999</v>
      </c>
      <c r="E65" s="23">
        <f t="shared" si="22"/>
        <v>88157441.939999998</v>
      </c>
      <c r="F65" s="23">
        <f t="shared" si="22"/>
        <v>14950979.539999999</v>
      </c>
      <c r="G65" s="23">
        <f t="shared" si="22"/>
        <v>14950979.539999999</v>
      </c>
      <c r="H65" s="23">
        <f t="shared" si="22"/>
        <v>-59767528.25</v>
      </c>
    </row>
    <row r="66" spans="2:8" ht="5.0999999999999996" customHeight="1" x14ac:dyDescent="0.2">
      <c r="B66" s="15"/>
      <c r="C66" s="10"/>
      <c r="D66" s="10"/>
      <c r="E66" s="10"/>
      <c r="F66" s="10"/>
      <c r="G66" s="10"/>
      <c r="H66" s="10"/>
    </row>
    <row r="67" spans="2:8" x14ac:dyDescent="0.2">
      <c r="B67" s="9" t="s">
        <v>66</v>
      </c>
      <c r="C67" s="10"/>
      <c r="D67" s="10"/>
      <c r="E67" s="10"/>
      <c r="F67" s="10"/>
      <c r="G67" s="10"/>
      <c r="H67" s="10"/>
    </row>
    <row r="68" spans="2:8" x14ac:dyDescent="0.2">
      <c r="B68" s="11" t="s">
        <v>67</v>
      </c>
      <c r="C68" s="10"/>
      <c r="D68" s="10"/>
      <c r="E68" s="10">
        <f t="shared" ref="E68:E69" si="23">C68+D68</f>
        <v>0</v>
      </c>
      <c r="F68" s="10"/>
      <c r="G68" s="10"/>
      <c r="H68" s="10">
        <f t="shared" ref="H68:H69" si="24">G68-C68</f>
        <v>0</v>
      </c>
    </row>
    <row r="69" spans="2:8" x14ac:dyDescent="0.2">
      <c r="B69" s="11" t="s">
        <v>68</v>
      </c>
      <c r="C69" s="10"/>
      <c r="D69" s="10"/>
      <c r="E69" s="10">
        <f t="shared" si="23"/>
        <v>0</v>
      </c>
      <c r="F69" s="10"/>
      <c r="G69" s="10"/>
      <c r="H69" s="10">
        <f t="shared" si="24"/>
        <v>0</v>
      </c>
    </row>
    <row r="70" spans="2:8" x14ac:dyDescent="0.2">
      <c r="B70" s="17" t="s">
        <v>69</v>
      </c>
      <c r="C70" s="13">
        <f>C68+C69</f>
        <v>0</v>
      </c>
      <c r="D70" s="13">
        <f t="shared" ref="D70:H70" si="25">D68+D69</f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  <c r="H70" s="13">
        <f t="shared" si="25"/>
        <v>0</v>
      </c>
    </row>
    <row r="71" spans="2:8" ht="5.0999999999999996" customHeight="1" x14ac:dyDescent="0.2">
      <c r="B71" s="18"/>
      <c r="C71" s="19"/>
      <c r="D71" s="19"/>
      <c r="E71" s="19"/>
      <c r="F71" s="19"/>
      <c r="G71" s="19"/>
      <c r="H71" s="19"/>
    </row>
    <row r="72" spans="2:8" x14ac:dyDescent="0.2">
      <c r="F72" s="24"/>
      <c r="G72" s="24"/>
    </row>
    <row r="73" spans="2:8" x14ac:dyDescent="0.2">
      <c r="B73" s="25"/>
      <c r="C73" s="26"/>
      <c r="D73" s="26"/>
      <c r="E73" s="26"/>
      <c r="F73" s="26"/>
      <c r="G73" s="26"/>
      <c r="H73" s="26"/>
    </row>
    <row r="74" spans="2:8" x14ac:dyDescent="0.2">
      <c r="B74" s="1" t="s">
        <v>72</v>
      </c>
      <c r="C74" s="27"/>
      <c r="D74" s="27"/>
      <c r="E74" s="27"/>
      <c r="F74" s="27"/>
      <c r="G74" s="27"/>
    </row>
    <row r="75" spans="2:8" x14ac:dyDescent="0.2">
      <c r="B75" s="27"/>
      <c r="C75" s="27"/>
      <c r="D75" s="27"/>
      <c r="E75" s="27"/>
      <c r="F75" s="27"/>
      <c r="G75" s="27"/>
    </row>
    <row r="76" spans="2:8" x14ac:dyDescent="0.2">
      <c r="B76" s="27"/>
      <c r="C76" s="27"/>
      <c r="D76" s="27"/>
      <c r="E76" s="27"/>
      <c r="F76" s="27"/>
      <c r="G76" s="27"/>
    </row>
    <row r="77" spans="2:8" x14ac:dyDescent="0.2">
      <c r="B77" s="27"/>
      <c r="C77" s="27"/>
      <c r="D77" s="27"/>
      <c r="E77" s="27"/>
      <c r="F77" s="27"/>
      <c r="G77" s="27"/>
    </row>
    <row r="78" spans="2:8" x14ac:dyDescent="0.2">
      <c r="B78" s="27" t="s">
        <v>73</v>
      </c>
      <c r="C78" s="27"/>
      <c r="D78" s="27"/>
      <c r="E78" s="27"/>
      <c r="F78" s="27" t="s">
        <v>74</v>
      </c>
      <c r="G78" s="27"/>
    </row>
    <row r="79" spans="2:8" x14ac:dyDescent="0.2">
      <c r="B79" s="27" t="s">
        <v>75</v>
      </c>
      <c r="C79" s="27"/>
      <c r="D79" s="27"/>
      <c r="E79" s="27"/>
      <c r="F79" s="27" t="s">
        <v>76</v>
      </c>
      <c r="G79" s="27"/>
    </row>
  </sheetData>
  <mergeCells count="2">
    <mergeCell ref="B1:H1"/>
    <mergeCell ref="C2:G2"/>
  </mergeCells>
  <pageMargins left="0.7" right="0.7" top="0.75" bottom="0.75" header="0.3" footer="0.3"/>
  <pageSetup scale="51" fitToHeight="0" orientation="portrait" horizontalDpi="4294967294" verticalDpi="4294967294" r:id="rId1"/>
  <ignoredErrors>
    <ignoredError sqref="E13:H24 E26:H34 H25 E50:H55" formula="1"/>
    <ignoredError sqref="E25:G25" formula="1" formulaRange="1"/>
    <ignoredError sqref="C25:D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2024-04-30T20:21:09Z</cp:lastPrinted>
  <dcterms:created xsi:type="dcterms:W3CDTF">2017-01-11T17:22:08Z</dcterms:created>
  <dcterms:modified xsi:type="dcterms:W3CDTF">2024-04-30T20:53:25Z</dcterms:modified>
</cp:coreProperties>
</file>