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2021\INFORMACION FINANCIERA 2021\PRIMER TRIMESTRE 2021\"/>
    </mc:Choice>
  </mc:AlternateContent>
  <bookViews>
    <workbookView xWindow="0" yWindow="0" windowWidth="28800" windowHeight="121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F26" i="4"/>
  <c r="G2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<sst xmlns="http://schemas.openxmlformats.org/spreadsheetml/2006/main" count="64" uniqueCount="64">
  <si>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</si>
  <si>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</si>
  <si>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</si>
  <si>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</si>
  <si>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</si>
  <si>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</si>
  <si>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</si>
  <si>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</si>
  <si>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</si>
  <si>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</si>
  <si>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</si>
  <si>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</si>
  <si>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</si>
  <si>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</si>
  <si>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</si>
  <si>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</si>
  <si>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</si>
  <si>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</si>
  <si>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</si>
  <si>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</si>
  <si>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</si>
  <si>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</si>
  <si>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</si>
  <si>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</si>
  <si>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</si>
  <si>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</si>
  <si>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</si>
  <si>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</si>
  <si>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</si>
  <si>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</si>
  <si>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</si>
  <si>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</si>
  <si>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</si>
  <si>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</si>
  <si>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</si>
  <si>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</si>
  <si>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</si>
  <si>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</si>
  <si>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</si>
  <si>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</si>
  <si>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</si>
  <si>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</si>
  <si>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</si>
  <si>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</si>
  <si>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</si>
  <si>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</si>
  <si>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</si>
  <si>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</si>
  <si>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</si>
  <si>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</si>
  <si>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</si>
  <si>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</si>
  <si>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</si>
  <si>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</si>
  <si>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</si>
  <si>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</si>
  <si>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</si>
  <si>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</si>
  <si>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</si>
  <si>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INSTITUTO GUANAJUATENSE PARA PERSONAS CON DISCAPACIDAD
Estado de Situación Financiera
Al 31 de Marzo de 2021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</si>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</sst>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10" fillId="0" borderId="0" xfId="0" applyFont="1" applyProtection="1">
      <protection locked="0"/>
    </xf>
    <xf numFmtId="0" fontId="0" fillId="0" borderId="0" xfId="0" applyAlignment="1">
      <alignment horizont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30" zoomScaleNormal="100" zoomScaleSheetLayoutView="100" workbookViewId="0">
      <selection activeCell="E53" sqref="E5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59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7255577.9900000002</v>
      </c>
      <c r="C5" s="12">
        <v>14006911.42</v>
      </c>
      <c r="D5" s="17"/>
      <c r="E5" s="11" t="s">
        <v>41</v>
      </c>
      <c r="F5" s="12">
        <v>4319084.3600000003</v>
      </c>
      <c r="G5" s="5">
        <v>5422994.3600000003</v>
      </c>
    </row>
    <row r="6" spans="1:7" x14ac:dyDescent="0.2">
      <c r="A6" s="30" t="s">
        <v>28</v>
      </c>
      <c r="B6" s="12">
        <v>10073184.92</v>
      </c>
      <c r="C6" s="12">
        <v>10073184.92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17328762.91</v>
      </c>
      <c r="C13" s="10">
        <f>SUM(C5:C11)</f>
        <v>24080096.34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4319084.3600000003</v>
      </c>
      <c r="G14" s="5">
        <f>SUM(G5:G12)</f>
        <v>5422994.3600000003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84158786.950000003</v>
      </c>
      <c r="C18" s="12">
        <v>81133772.290000007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121424668.45</v>
      </c>
      <c r="C19" s="12">
        <v>121358687.65000001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2671.86</v>
      </c>
      <c r="C20" s="12">
        <v>2671.86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-64219441.130000003</v>
      </c>
      <c r="C21" s="12">
        <v>-64219441.130000003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855977.8</v>
      </c>
      <c r="C22" s="12">
        <v>855977.8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142222663.93000004</v>
      </c>
      <c r="C26" s="10">
        <f>SUM(C16:C24)</f>
        <v>139131668.47000003</v>
      </c>
      <c r="D26" s="17"/>
      <c r="E26" s="39" t="s">
        <v>57</v>
      </c>
      <c r="F26" s="10">
        <f>SUM(F24+F14)</f>
        <v>4319084.3600000003</v>
      </c>
      <c r="G26" s="6">
        <f>SUM(G14+G24)</f>
        <v>5422994.3600000003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159551426.84000003</v>
      </c>
      <c r="C28" s="10">
        <f>C13+C26</f>
        <v>163211764.81000003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163052254.40000001</v>
      </c>
      <c r="G30" s="6">
        <f>SUM(G31:G33)</f>
        <v>160027239.74000001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163052254.40000001</v>
      </c>
      <c r="G31" s="5">
        <v>160027239.74000001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-7819911.9199999999</v>
      </c>
      <c r="G35" s="6">
        <f>SUM(G36:G40)</f>
        <v>-2238469.2899999991</v>
      </c>
    </row>
    <row r="36" spans="1:7" x14ac:dyDescent="0.2">
      <c r="A36" s="31"/>
      <c r="B36" s="15"/>
      <c r="C36" s="15"/>
      <c r="D36" s="17"/>
      <c r="E36" s="11" t="s">
        <v>52</v>
      </c>
      <c r="F36" s="12">
        <v>2530937.52</v>
      </c>
      <c r="G36" s="5">
        <v>-11381528.85</v>
      </c>
    </row>
    <row r="37" spans="1:7" x14ac:dyDescent="0.2">
      <c r="A37" s="31"/>
      <c r="B37" s="15"/>
      <c r="C37" s="15"/>
      <c r="D37" s="17"/>
      <c r="E37" s="11" t="s">
        <v>19</v>
      </c>
      <c r="F37" s="12">
        <v>-10350849.439999999</v>
      </c>
      <c r="G37" s="5">
        <v>9143059.5600000005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155232342.48000002</v>
      </c>
      <c r="G46" s="5">
        <f>SUM(G42+G35+G30)</f>
        <v>157788770.45000002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159551426.84000003</v>
      </c>
      <c r="G48" s="20">
        <f>G46+G26</f>
        <v>163211764.81000003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  <row r="54" spans="1:7" ht="12" x14ac:dyDescent="0.2">
      <c r="A54" s="44" t="s">
        <v>60</v>
      </c>
      <c r="B54" s="45"/>
      <c r="E54" s="44" t="s">
        <v>61</v>
      </c>
    </row>
    <row r="55" spans="1:7" ht="12" x14ac:dyDescent="0.2">
      <c r="A55" s="44" t="s">
        <v>62</v>
      </c>
      <c r="B55" s="45"/>
      <c r="E55" s="44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B13:C28 F14:G4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2021-04-19T17:57:50Z</cp:lastPrinted>
  <dcterms:created xsi:type="dcterms:W3CDTF">2012-12-11T20:26:08Z</dcterms:created>
  <dcterms:modified xsi:type="dcterms:W3CDTF">2021-04-19T18:01:13Z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