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"/>
    </mc:Choice>
  </mc:AlternateContent>
  <bookViews>
    <workbookView xWindow="0" yWindow="0" windowWidth="21600" windowHeight="9510"/>
  </bookViews>
  <sheets>
    <sheet name="PPI" sheetId="1" r:id="rId1"/>
  </sheets>
  <definedNames>
    <definedName name="_xlnm._FilterDatabase" localSheetId="0" hidden="1">PPI!$A$3:$N$21</definedName>
  </definedNames>
  <calcPr calcId="162913"/>
</workbook>
</file>

<file path=xl/calcChain.xml><?xml version="1.0" encoding="utf-8"?>
<calcChain xmlns="http://schemas.openxmlformats.org/spreadsheetml/2006/main">
  <c r="M15" i="1" l="1"/>
  <c r="L15" i="1"/>
  <c r="K15" i="1"/>
  <c r="M7" i="1"/>
  <c r="L7" i="1"/>
  <c r="K7" i="1"/>
  <c r="M33" i="1"/>
  <c r="L33" i="1"/>
  <c r="K33" i="1"/>
  <c r="M32" i="1"/>
  <c r="L32" i="1"/>
  <c r="K32" i="1"/>
  <c r="M50" i="1" l="1"/>
  <c r="M49" i="1"/>
  <c r="M48" i="1"/>
  <c r="M47" i="1"/>
  <c r="M46" i="1"/>
  <c r="M45" i="1"/>
  <c r="M44" i="1"/>
  <c r="L50" i="1"/>
  <c r="L49" i="1"/>
  <c r="L48" i="1"/>
  <c r="L47" i="1"/>
  <c r="L46" i="1"/>
  <c r="L45" i="1"/>
  <c r="L44" i="1"/>
  <c r="K50" i="1"/>
  <c r="K49" i="1"/>
  <c r="K48" i="1"/>
  <c r="K47" i="1"/>
  <c r="K46" i="1" l="1"/>
  <c r="K44" i="1"/>
  <c r="K45" i="1"/>
  <c r="M30" i="1" l="1"/>
  <c r="L30" i="1"/>
  <c r="K30" i="1"/>
  <c r="M23" i="1"/>
  <c r="L23" i="1"/>
  <c r="K23" i="1"/>
  <c r="M43" i="1" l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1" i="1"/>
  <c r="L31" i="1"/>
  <c r="K31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6" i="1"/>
  <c r="L6" i="1"/>
  <c r="K6" i="1"/>
  <c r="M4" i="1"/>
  <c r="L4" i="1"/>
  <c r="K4" i="1"/>
</calcChain>
</file>

<file path=xl/sharedStrings.xml><?xml version="1.0" encoding="utf-8"?>
<sst xmlns="http://schemas.openxmlformats.org/spreadsheetml/2006/main" count="165" uniqueCount="87">
  <si>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</si>
  <si>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</si>
  <si>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</si>
  <si>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</si>
  <si>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</si>
  <si>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</si>
  <si>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</si>
  <si>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</si>
  <si>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</si>
  <si>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</si>
  <si>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</si>
  <si>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</si>
  <si>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</si>
  <si>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</si>
  <si>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</si>
  <si>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</si>
  <si>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</si>
  <si>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ADMINISTRACION Y OPERACIÓN DEL CENTRO DE ATENCIÓN INT A JÓVENES</t>
  </si>
  <si>
    <t>ADMINISTRACIÓN Y OPERACIÓN DEL CENTRO DE REHABILITACIÓN VISUAL</t>
  </si>
  <si>
    <t>ADMINISTRACION Y OPERACIÓN DEL CENTRO DE REHABILITACIÓN</t>
  </si>
  <si>
    <t>COORDINACION DE INTEGRACIÓN LABORAL</t>
  </si>
  <si>
    <t>COORDINACION DE INCLUSIÓN A LA VIDA</t>
  </si>
  <si>
    <t>ADMINISTRACIÓN DE LOS RH, MATERIALES, FINANCIEROS Y DE SERVICIOS</t>
  </si>
  <si>
    <t>DIRECCIÓN ESTRATÉGICA</t>
  </si>
  <si>
    <t>OPERACIÓN DEL ÓRGANO INTERNO DE CONTROL DEL INSTITUTO GUANAJUATENSE PARA LAS PERSONAS CON DISCAPACIDAD</t>
  </si>
  <si>
    <t>QC0064</t>
  </si>
  <si>
    <t>QC1148</t>
  </si>
  <si>
    <t>QC0065</t>
  </si>
  <si>
    <t>QC1136</t>
  </si>
  <si>
    <t>YA OIGO BIEN</t>
  </si>
  <si>
    <t>REHABILITADO PARA LA VIDA</t>
  </si>
  <si>
    <t>FORTALECIMIENTO DE LAS UNIDADES DE REHABILITACIÓN PARA LA ATENCIÓN DE PERSONAS CON DISCAPACIDAD</t>
  </si>
  <si>
    <t>YA VEO BIEN</t>
  </si>
  <si>
    <t>Atenciones brindadas</t>
  </si>
  <si>
    <t>Expedientes integrados</t>
  </si>
  <si>
    <t>Constancia por término de tratamiento</t>
  </si>
  <si>
    <t>Citas programadas</t>
  </si>
  <si>
    <t>Bitacora de entregas firmada</t>
  </si>
  <si>
    <t>Atenciones brindadas vía telefonica, presencial o medios electrónicos.</t>
  </si>
  <si>
    <t>Citas programadas de primera vez</t>
  </si>
  <si>
    <t>Expedientes integrados en el área de archivo</t>
  </si>
  <si>
    <t>Contacto registrado</t>
  </si>
  <si>
    <t>Capacitaciones diseñada</t>
  </si>
  <si>
    <t xml:space="preserve">Agencias laborales asesoradas
</t>
  </si>
  <si>
    <t>Expediente generado</t>
  </si>
  <si>
    <t>Expediente integrado</t>
  </si>
  <si>
    <t xml:space="preserve">Requisición de compra, realizada
</t>
  </si>
  <si>
    <t>Cedula de supervisión, requisitada</t>
  </si>
  <si>
    <t>Interpretación realizada</t>
  </si>
  <si>
    <t>Capacitación diseñada</t>
  </si>
  <si>
    <t>Afectaciones presupuestales realizadas</t>
  </si>
  <si>
    <t>Convenios firmados.</t>
  </si>
  <si>
    <t>Estados financieros autorizados y publicados.</t>
  </si>
  <si>
    <t>Procedimientos de contratación realizado</t>
  </si>
  <si>
    <t>Requerimiento de Auditorías atendidas.</t>
  </si>
  <si>
    <t>Registro de avances de metas capturado</t>
  </si>
  <si>
    <t>Convenios firmados</t>
  </si>
  <si>
    <t>Informe publicado</t>
  </si>
  <si>
    <t>Solicitudes atendidas</t>
  </si>
  <si>
    <t>Campañas de difusión logradas</t>
  </si>
  <si>
    <t>Gestiones atendidas</t>
  </si>
  <si>
    <t>Conferencias, reuniones y mesas de trabajo realizadas.</t>
  </si>
  <si>
    <t>Verificaciones realizadas</t>
  </si>
  <si>
    <t>Actos de entrega-recepción supervisados</t>
  </si>
  <si>
    <t>Participaciones realizadas</t>
  </si>
  <si>
    <t>Investigaciones radicadas</t>
  </si>
  <si>
    <t>Investigaciones concluidas</t>
  </si>
  <si>
    <t>Auditorías de desempeño realizadas</t>
  </si>
  <si>
    <t>Auditorías de cumplimiento realizadas</t>
  </si>
  <si>
    <t>Auxiliares auditivos otorgados</t>
  </si>
  <si>
    <t>Prótesis fabricadas y adaptadas</t>
  </si>
  <si>
    <t>Equipo medico adquirido</t>
  </si>
  <si>
    <t>Cirugías realizadas y Personas capacitadas</t>
  </si>
  <si>
    <t>PB0813</t>
  </si>
  <si>
    <t>PB0814</t>
  </si>
  <si>
    <t>PB0815</t>
  </si>
  <si>
    <t>PB0816</t>
  </si>
  <si>
    <t>PB0817</t>
  </si>
  <si>
    <t>GB1089</t>
  </si>
  <si>
    <t>GA2075</t>
  </si>
  <si>
    <t>GD1306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</si>
  <si>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</si>
  <si>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</si>
  <si>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</si>
  <si>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</si>
  <si>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</si>
  <si>
    <t>INSTITUTO GUANAJUATENSE PARA LAS PERSONAS CON DISCAPACIDAD
Programas y Proyectos de Inversión
del 01 de enero al 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</si>
</sst>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3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3" fontId="0" fillId="3" borderId="0" xfId="17" applyFont="1" applyFill="1" applyBorder="1" applyAlignment="1" applyProtection="1">
      <alignment horizontal="left" vertical="center" wrapText="1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0" fontId="0" fillId="0" borderId="0" xfId="0" applyNumberFormat="1" applyFont="1" applyBorder="1" applyAlignment="1" applyProtection="1">
      <alignment horizontal="right" vertical="center"/>
      <protection locked="0"/>
    </xf>
    <xf numFmtId="43" fontId="0" fillId="3" borderId="0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Border="1" applyAlignment="1" applyProtection="1">
      <alignment horizontal="center" vertical="center"/>
      <protection locked="0"/>
    </xf>
    <xf numFmtId="43" fontId="5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8" fontId="0" fillId="3" borderId="7" xfId="0" applyNumberFormat="1" applyFont="1" applyFill="1" applyBorder="1" applyAlignment="1" applyProtection="1">
      <alignment vertical="center"/>
      <protection locked="0"/>
    </xf>
    <xf numFmtId="0" fontId="3" fillId="2" borderId="11" xfId="16" applyFont="1" applyFill="1" applyBorder="1" applyAlignment="1">
      <alignment horizontal="center" vertical="top" wrapText="1"/>
    </xf>
    <xf numFmtId="0" fontId="3" fillId="2" borderId="12" xfId="11" applyFont="1" applyFill="1" applyBorder="1" applyAlignment="1">
      <alignment horizontal="center" vertical="center"/>
    </xf>
    <xf numFmtId="0" fontId="3" fillId="2" borderId="13" xfId="16" applyFont="1" applyFill="1" applyBorder="1" applyAlignment="1">
      <alignment horizontal="center" vertical="top" wrapText="1"/>
    </xf>
    <xf numFmtId="4" fontId="3" fillId="2" borderId="14" xfId="11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Border="1" applyAlignment="1" applyProtection="1">
      <alignment horizontal="center" vertical="center"/>
      <protection locked="0"/>
    </xf>
    <xf numFmtId="10" fontId="0" fillId="0" borderId="16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4" fontId="0" fillId="3" borderId="0" xfId="0" applyNumberFormat="1" applyFont="1" applyFill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43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8" xfId="0" applyFont="1" applyFill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vertical="center"/>
      <protection locked="0"/>
    </xf>
    <xf numFmtId="43" fontId="0" fillId="3" borderId="18" xfId="0" applyNumberFormat="1" applyFont="1" applyFill="1" applyBorder="1" applyAlignment="1" applyProtection="1">
      <alignment vertical="center"/>
      <protection locked="0"/>
    </xf>
    <xf numFmtId="165" fontId="0" fillId="0" borderId="18" xfId="0" applyNumberFormat="1" applyFont="1" applyBorder="1" applyAlignment="1" applyProtection="1">
      <alignment horizontal="center" vertical="center"/>
      <protection locked="0"/>
    </xf>
    <xf numFmtId="3" fontId="6" fillId="3" borderId="18" xfId="0" applyNumberFormat="1" applyFont="1" applyFill="1" applyBorder="1" applyAlignment="1" applyProtection="1">
      <alignment horizontal="center" vertical="center"/>
      <protection locked="0"/>
    </xf>
    <xf numFmtId="3" fontId="6" fillId="0" borderId="18" xfId="0" applyNumberFormat="1" applyFont="1" applyBorder="1" applyAlignment="1" applyProtection="1">
      <alignment horizontal="center" vertical="center"/>
      <protection locked="0"/>
    </xf>
    <xf numFmtId="10" fontId="0" fillId="0" borderId="18" xfId="0" applyNumberFormat="1" applyFont="1" applyBorder="1" applyAlignment="1" applyProtection="1">
      <alignment horizontal="right" vertical="center"/>
      <protection locked="0"/>
    </xf>
    <xf numFmtId="10" fontId="0" fillId="0" borderId="19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2" fontId="7" fillId="0" borderId="0" xfId="0" applyNumberFormat="1" applyFont="1" applyProtection="1"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showGridLines="0" tabSelected="1" zoomScaleNormal="100" workbookViewId="0">
      <selection activeCell="E4" sqref="E4:E6"/>
    </sheetView>
  </sheetViews>
  <sheetFormatPr baseColWidth="10" defaultColWidth="12" defaultRowHeight="10" x14ac:dyDescent="0.2"/>
  <cols>
    <col min="1" max="1" width="14.6640625" style="2" customWidth="1"/>
    <col min="2" max="2" width="36.77734375" style="2" customWidth="1"/>
    <col min="3" max="3" width="29.77734375" style="2" customWidth="1"/>
    <col min="4" max="4" width="6.44140625" style="2" customWidth="1"/>
    <col min="5" max="5" width="14.33203125" style="2" customWidth="1"/>
    <col min="6" max="6" width="14.6640625" style="2" customWidth="1"/>
    <col min="7" max="7" width="13.33203125" style="2" customWidth="1"/>
    <col min="8" max="12" width="7.77734375" style="2" customWidth="1"/>
    <col min="13" max="13" width="9.44140625" style="2" customWidth="1"/>
    <col min="14" max="14" width="7.77734375" style="2" customWidth="1"/>
    <col min="15" max="16384" width="12" style="2"/>
  </cols>
  <sheetData>
    <row r="1" spans="1:14" s="1" customFormat="1" ht="35.15" customHeight="1" x14ac:dyDescent="0.25">
      <c r="A1" s="52" t="s">
        <v>86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s="1" customFormat="1" ht="12.75" customHeight="1" x14ac:dyDescent="0.25">
      <c r="A2" s="30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31"/>
    </row>
    <row r="3" spans="1:14" s="1" customFormat="1" ht="22" customHeight="1" x14ac:dyDescent="0.25">
      <c r="A3" s="32" t="s">
        <v>16</v>
      </c>
      <c r="B3" s="9" t="s">
        <v>0</v>
      </c>
      <c r="C3" s="9" t="s">
        <v>5</v>
      </c>
      <c r="D3" s="9" t="s">
        <v>1</v>
      </c>
      <c r="E3" s="10" t="s">
        <v>3</v>
      </c>
      <c r="F3" s="10" t="s">
        <v>4</v>
      </c>
      <c r="G3" s="28" t="s">
        <v>6</v>
      </c>
      <c r="H3" s="10" t="s">
        <v>9</v>
      </c>
      <c r="I3" s="10" t="s">
        <v>4</v>
      </c>
      <c r="J3" s="10" t="s">
        <v>7</v>
      </c>
      <c r="K3" s="11" t="s">
        <v>10</v>
      </c>
      <c r="L3" s="11" t="s">
        <v>11</v>
      </c>
      <c r="M3" s="12" t="s">
        <v>12</v>
      </c>
      <c r="N3" s="33" t="s">
        <v>13</v>
      </c>
    </row>
    <row r="4" spans="1:14" ht="20" x14ac:dyDescent="0.2">
      <c r="A4" s="34" t="s">
        <v>73</v>
      </c>
      <c r="B4" s="13" t="s">
        <v>17</v>
      </c>
      <c r="C4" s="13" t="s">
        <v>33</v>
      </c>
      <c r="D4" s="27">
        <v>3054</v>
      </c>
      <c r="E4" s="29">
        <v>2638772.915</v>
      </c>
      <c r="F4" s="35">
        <v>3667960.26</v>
      </c>
      <c r="G4" s="35">
        <v>1065089.08</v>
      </c>
      <c r="H4" s="18">
        <v>1050</v>
      </c>
      <c r="I4" s="19">
        <v>1050</v>
      </c>
      <c r="J4" s="18">
        <v>385</v>
      </c>
      <c r="K4" s="20">
        <f t="shared" ref="K4:K14" si="0">G4/E4</f>
        <v>0.40363044275069804</v>
      </c>
      <c r="L4" s="20">
        <f t="shared" ref="L4:L14" si="1">G4/F4</f>
        <v>0.29037639573554164</v>
      </c>
      <c r="M4" s="20">
        <f t="shared" ref="M4:M14" si="2">J4/H4</f>
        <v>0.36666666666666664</v>
      </c>
      <c r="N4" s="36">
        <v>0</v>
      </c>
    </row>
    <row r="5" spans="1:14" ht="20" x14ac:dyDescent="0.2">
      <c r="A5" s="34" t="s">
        <v>73</v>
      </c>
      <c r="B5" s="14" t="s">
        <v>17</v>
      </c>
      <c r="C5" s="14" t="s">
        <v>34</v>
      </c>
      <c r="D5" s="27">
        <v>3054</v>
      </c>
      <c r="E5" s="21">
        <v>2638772.915</v>
      </c>
      <c r="F5" s="35">
        <v>3667960.26</v>
      </c>
      <c r="G5" s="35">
        <v>1065089.08</v>
      </c>
      <c r="H5" s="22">
        <v>570</v>
      </c>
      <c r="I5" s="22">
        <v>570</v>
      </c>
      <c r="J5" s="22">
        <v>250</v>
      </c>
      <c r="K5" s="20">
        <v>0</v>
      </c>
      <c r="L5" s="20">
        <v>0</v>
      </c>
      <c r="M5" s="20">
        <v>0</v>
      </c>
      <c r="N5" s="36">
        <v>0</v>
      </c>
    </row>
    <row r="6" spans="1:14" ht="20" x14ac:dyDescent="0.2">
      <c r="A6" s="34" t="s">
        <v>73</v>
      </c>
      <c r="B6" s="15" t="s">
        <v>17</v>
      </c>
      <c r="C6" s="15" t="s">
        <v>35</v>
      </c>
      <c r="D6" s="27">
        <v>3054</v>
      </c>
      <c r="E6" s="21">
        <v>2638772.915</v>
      </c>
      <c r="F6" s="35">
        <v>3667960.26</v>
      </c>
      <c r="G6" s="35">
        <v>1065089.08</v>
      </c>
      <c r="H6" s="23">
        <v>100</v>
      </c>
      <c r="I6" s="24">
        <v>100</v>
      </c>
      <c r="J6" s="22">
        <v>47</v>
      </c>
      <c r="K6" s="20">
        <f t="shared" si="0"/>
        <v>0.40363044275069804</v>
      </c>
      <c r="L6" s="20">
        <f t="shared" si="1"/>
        <v>0.29037639573554164</v>
      </c>
      <c r="M6" s="20">
        <f t="shared" si="2"/>
        <v>0.47</v>
      </c>
      <c r="N6" s="36">
        <v>0</v>
      </c>
    </row>
    <row r="7" spans="1:14" ht="20" x14ac:dyDescent="0.2">
      <c r="A7" s="34" t="s">
        <v>73</v>
      </c>
      <c r="B7" s="15" t="s">
        <v>17</v>
      </c>
      <c r="C7" s="15" t="s">
        <v>35</v>
      </c>
      <c r="D7" s="27">
        <v>3054</v>
      </c>
      <c r="E7" s="21">
        <v>2638772.915</v>
      </c>
      <c r="F7" s="35">
        <v>3667960.26</v>
      </c>
      <c r="G7" s="35">
        <v>1065089.08</v>
      </c>
      <c r="H7" s="23">
        <v>109</v>
      </c>
      <c r="I7" s="24">
        <v>109</v>
      </c>
      <c r="J7" s="22">
        <v>32</v>
      </c>
      <c r="K7" s="20">
        <f t="shared" ref="K7" si="3">G7/E7</f>
        <v>0.40363044275069804</v>
      </c>
      <c r="L7" s="20">
        <f t="shared" ref="L7" si="4">G7/F7</f>
        <v>0.29037639573554164</v>
      </c>
      <c r="M7" s="20">
        <f t="shared" ref="M7" si="5">J7/H7</f>
        <v>0.29357798165137616</v>
      </c>
      <c r="N7" s="36">
        <v>0</v>
      </c>
    </row>
    <row r="8" spans="1:14" ht="20" x14ac:dyDescent="0.2">
      <c r="A8" s="34" t="s">
        <v>74</v>
      </c>
      <c r="B8" s="15" t="s">
        <v>18</v>
      </c>
      <c r="C8" s="15" t="s">
        <v>33</v>
      </c>
      <c r="D8" s="27">
        <v>3054</v>
      </c>
      <c r="E8" s="21">
        <v>2638821.4500000002</v>
      </c>
      <c r="F8" s="35">
        <v>2740093.8224999998</v>
      </c>
      <c r="G8" s="35">
        <v>936975.2</v>
      </c>
      <c r="H8" s="23">
        <v>5000</v>
      </c>
      <c r="I8" s="24">
        <v>5000</v>
      </c>
      <c r="J8" s="23">
        <v>3011</v>
      </c>
      <c r="K8" s="20">
        <f t="shared" si="0"/>
        <v>0.35507336049583799</v>
      </c>
      <c r="L8" s="20">
        <f t="shared" si="1"/>
        <v>0.34195004284383407</v>
      </c>
      <c r="M8" s="20">
        <f t="shared" si="2"/>
        <v>0.60219999999999996</v>
      </c>
      <c r="N8" s="36">
        <v>0</v>
      </c>
    </row>
    <row r="9" spans="1:14" ht="20" x14ac:dyDescent="0.2">
      <c r="A9" s="34" t="s">
        <v>74</v>
      </c>
      <c r="B9" s="15" t="s">
        <v>18</v>
      </c>
      <c r="C9" s="15" t="s">
        <v>36</v>
      </c>
      <c r="D9" s="27">
        <v>3054</v>
      </c>
      <c r="E9" s="21">
        <v>2638821.4500000002</v>
      </c>
      <c r="F9" s="35">
        <v>2740093.8224999998</v>
      </c>
      <c r="G9" s="35">
        <v>936975.2</v>
      </c>
      <c r="H9" s="23">
        <v>3300</v>
      </c>
      <c r="I9" s="24">
        <v>3300</v>
      </c>
      <c r="J9" s="23">
        <v>2083</v>
      </c>
      <c r="K9" s="20">
        <f t="shared" si="0"/>
        <v>0.35507336049583799</v>
      </c>
      <c r="L9" s="20">
        <f t="shared" si="1"/>
        <v>0.34195004284383407</v>
      </c>
      <c r="M9" s="20">
        <f t="shared" si="2"/>
        <v>0.63121212121212122</v>
      </c>
      <c r="N9" s="36">
        <v>0</v>
      </c>
    </row>
    <row r="10" spans="1:14" ht="20" x14ac:dyDescent="0.2">
      <c r="A10" s="34" t="s">
        <v>74</v>
      </c>
      <c r="B10" s="15" t="s">
        <v>18</v>
      </c>
      <c r="C10" s="15" t="s">
        <v>34</v>
      </c>
      <c r="D10" s="27">
        <v>3054</v>
      </c>
      <c r="E10" s="21">
        <v>2638821.4500000002</v>
      </c>
      <c r="F10" s="35">
        <v>2740093.8224999998</v>
      </c>
      <c r="G10" s="35">
        <v>936975.2</v>
      </c>
      <c r="H10" s="23">
        <v>3000</v>
      </c>
      <c r="I10" s="24">
        <v>3000</v>
      </c>
      <c r="J10" s="23">
        <v>1323</v>
      </c>
      <c r="K10" s="20">
        <f t="shared" si="0"/>
        <v>0.35507336049583799</v>
      </c>
      <c r="L10" s="20">
        <f t="shared" si="1"/>
        <v>0.34195004284383407</v>
      </c>
      <c r="M10" s="20">
        <f t="shared" si="2"/>
        <v>0.441</v>
      </c>
      <c r="N10" s="36">
        <v>0</v>
      </c>
    </row>
    <row r="11" spans="1:14" ht="20" x14ac:dyDescent="0.2">
      <c r="A11" s="34" t="s">
        <v>74</v>
      </c>
      <c r="B11" s="15" t="s">
        <v>18</v>
      </c>
      <c r="C11" s="15" t="s">
        <v>37</v>
      </c>
      <c r="D11" s="27">
        <v>3054</v>
      </c>
      <c r="E11" s="21">
        <v>2638821.4500000002</v>
      </c>
      <c r="F11" s="35">
        <v>2740093.8224999998</v>
      </c>
      <c r="G11" s="35">
        <v>936975.2</v>
      </c>
      <c r="H11" s="23">
        <v>1200</v>
      </c>
      <c r="I11" s="24">
        <v>1200</v>
      </c>
      <c r="J11" s="22">
        <v>186</v>
      </c>
      <c r="K11" s="20">
        <f t="shared" si="0"/>
        <v>0.35507336049583799</v>
      </c>
      <c r="L11" s="20">
        <f t="shared" si="1"/>
        <v>0.34195004284383407</v>
      </c>
      <c r="M11" s="20">
        <f t="shared" si="2"/>
        <v>0.155</v>
      </c>
      <c r="N11" s="36">
        <v>0</v>
      </c>
    </row>
    <row r="12" spans="1:14" ht="20" x14ac:dyDescent="0.2">
      <c r="A12" s="34" t="s">
        <v>75</v>
      </c>
      <c r="B12" s="14" t="s">
        <v>19</v>
      </c>
      <c r="C12" s="14" t="s">
        <v>38</v>
      </c>
      <c r="D12" s="27">
        <v>3054</v>
      </c>
      <c r="E12" s="21">
        <v>2819024.8605</v>
      </c>
      <c r="F12" s="35">
        <v>3033254.7914999998</v>
      </c>
      <c r="G12" s="35">
        <v>1134887.2560000001</v>
      </c>
      <c r="H12" s="23">
        <v>10000</v>
      </c>
      <c r="I12" s="25">
        <v>10000</v>
      </c>
      <c r="J12" s="23">
        <v>4783</v>
      </c>
      <c r="K12" s="20">
        <f t="shared" si="0"/>
        <v>0.4025814996887645</v>
      </c>
      <c r="L12" s="20">
        <f t="shared" si="1"/>
        <v>0.3741483436143449</v>
      </c>
      <c r="M12" s="20">
        <f t="shared" si="2"/>
        <v>0.4783</v>
      </c>
      <c r="N12" s="36">
        <v>0</v>
      </c>
    </row>
    <row r="13" spans="1:14" ht="20" x14ac:dyDescent="0.2">
      <c r="A13" s="34" t="s">
        <v>75</v>
      </c>
      <c r="B13" s="15" t="s">
        <v>19</v>
      </c>
      <c r="C13" s="15" t="s">
        <v>39</v>
      </c>
      <c r="D13" s="27">
        <v>3054</v>
      </c>
      <c r="E13" s="21">
        <v>2819024.8605</v>
      </c>
      <c r="F13" s="35">
        <v>3033254.7914999998</v>
      </c>
      <c r="G13" s="35">
        <v>1134887.2560000001</v>
      </c>
      <c r="H13" s="23">
        <v>2000</v>
      </c>
      <c r="I13" s="24">
        <v>2000</v>
      </c>
      <c r="J13" s="23">
        <v>1286</v>
      </c>
      <c r="K13" s="20">
        <f t="shared" si="0"/>
        <v>0.4025814996887645</v>
      </c>
      <c r="L13" s="20">
        <f t="shared" si="1"/>
        <v>0.3741483436143449</v>
      </c>
      <c r="M13" s="20">
        <f t="shared" si="2"/>
        <v>0.64300000000000002</v>
      </c>
      <c r="N13" s="36">
        <v>0</v>
      </c>
    </row>
    <row r="14" spans="1:14" ht="20" x14ac:dyDescent="0.2">
      <c r="A14" s="34" t="s">
        <v>75</v>
      </c>
      <c r="B14" s="15" t="s">
        <v>19</v>
      </c>
      <c r="C14" s="15" t="s">
        <v>40</v>
      </c>
      <c r="D14" s="27">
        <v>3054</v>
      </c>
      <c r="E14" s="21">
        <v>7517399.6280000005</v>
      </c>
      <c r="F14" s="35">
        <v>8088679.4440000001</v>
      </c>
      <c r="G14" s="35">
        <v>3026366.0160000003</v>
      </c>
      <c r="H14" s="23">
        <v>2000</v>
      </c>
      <c r="I14" s="24">
        <v>2000</v>
      </c>
      <c r="J14" s="23">
        <v>791</v>
      </c>
      <c r="K14" s="20">
        <f t="shared" si="0"/>
        <v>0.40258149968876444</v>
      </c>
      <c r="L14" s="20">
        <f t="shared" si="1"/>
        <v>0.3741483436143449</v>
      </c>
      <c r="M14" s="20">
        <f t="shared" si="2"/>
        <v>0.39550000000000002</v>
      </c>
      <c r="N14" s="36">
        <v>0</v>
      </c>
    </row>
    <row r="15" spans="1:14" ht="20" x14ac:dyDescent="0.2">
      <c r="A15" s="34" t="s">
        <v>75</v>
      </c>
      <c r="B15" s="15" t="s">
        <v>19</v>
      </c>
      <c r="C15" s="15" t="s">
        <v>40</v>
      </c>
      <c r="D15" s="27">
        <v>3054</v>
      </c>
      <c r="E15" s="21">
        <v>5638049.7209999999</v>
      </c>
      <c r="F15" s="35">
        <v>6066509.5829999996</v>
      </c>
      <c r="G15" s="35">
        <v>2269774.5120000001</v>
      </c>
      <c r="H15" s="23">
        <v>10</v>
      </c>
      <c r="I15" s="24">
        <v>10</v>
      </c>
      <c r="J15" s="23">
        <v>7</v>
      </c>
      <c r="K15" s="20">
        <f t="shared" ref="K15" si="6">G15/E15</f>
        <v>0.4025814996887645</v>
      </c>
      <c r="L15" s="20">
        <f t="shared" ref="L15" si="7">G15/F15</f>
        <v>0.3741483436143449</v>
      </c>
      <c r="M15" s="20">
        <f t="shared" ref="M15" si="8">J15/H15</f>
        <v>0.7</v>
      </c>
      <c r="N15" s="36">
        <v>0</v>
      </c>
    </row>
    <row r="16" spans="1:14" ht="20" x14ac:dyDescent="0.2">
      <c r="A16" s="34" t="s">
        <v>76</v>
      </c>
      <c r="B16" s="15" t="s">
        <v>20</v>
      </c>
      <c r="C16" s="15" t="s">
        <v>41</v>
      </c>
      <c r="D16" s="27">
        <v>3054</v>
      </c>
      <c r="E16" s="21">
        <v>699206.0639999999</v>
      </c>
      <c r="F16" s="35">
        <v>893207.37</v>
      </c>
      <c r="G16" s="35">
        <v>263047.11599999998</v>
      </c>
      <c r="H16" s="23">
        <v>100</v>
      </c>
      <c r="I16" s="24">
        <v>100</v>
      </c>
      <c r="J16" s="23">
        <v>77</v>
      </c>
      <c r="K16" s="20">
        <f>G16/E16</f>
        <v>0.37620828757572106</v>
      </c>
      <c r="L16" s="20">
        <f>G16/F16</f>
        <v>0.29449725207708483</v>
      </c>
      <c r="M16" s="20">
        <f>J16/H16</f>
        <v>0.77</v>
      </c>
      <c r="N16" s="36">
        <v>0</v>
      </c>
    </row>
    <row r="17" spans="1:14" ht="20" x14ac:dyDescent="0.2">
      <c r="A17" s="34" t="s">
        <v>76</v>
      </c>
      <c r="B17" s="15" t="s">
        <v>20</v>
      </c>
      <c r="C17" s="15" t="s">
        <v>42</v>
      </c>
      <c r="D17" s="37">
        <v>3054</v>
      </c>
      <c r="E17" s="38">
        <v>349603.03199999995</v>
      </c>
      <c r="F17" s="35">
        <v>446603.685</v>
      </c>
      <c r="G17" s="35">
        <v>131523.55799999999</v>
      </c>
      <c r="H17" s="23">
        <v>8</v>
      </c>
      <c r="I17" s="24">
        <v>8</v>
      </c>
      <c r="J17" s="23">
        <v>3</v>
      </c>
      <c r="K17" s="20">
        <f>G17/E17</f>
        <v>0.37620828757572106</v>
      </c>
      <c r="L17" s="20">
        <f t="shared" ref="L17:L50" si="9">G17/F17</f>
        <v>0.29449725207708483</v>
      </c>
      <c r="M17" s="20">
        <f t="shared" ref="M17:M50" si="10">J17/H17</f>
        <v>0.375</v>
      </c>
      <c r="N17" s="36">
        <v>0</v>
      </c>
    </row>
    <row r="18" spans="1:14" ht="20" x14ac:dyDescent="0.2">
      <c r="A18" s="34" t="s">
        <v>76</v>
      </c>
      <c r="B18" s="15" t="s">
        <v>20</v>
      </c>
      <c r="C18" s="15" t="s">
        <v>43</v>
      </c>
      <c r="D18" s="37">
        <v>3054</v>
      </c>
      <c r="E18" s="38">
        <v>699206.0639999999</v>
      </c>
      <c r="F18" s="35">
        <v>893207.37</v>
      </c>
      <c r="G18" s="35">
        <v>263047.11599999998</v>
      </c>
      <c r="H18" s="23">
        <v>500</v>
      </c>
      <c r="I18" s="24">
        <v>500</v>
      </c>
      <c r="J18" s="23">
        <v>207</v>
      </c>
      <c r="K18" s="20">
        <f t="shared" ref="K18:K50" si="11">G18/E18</f>
        <v>0.37620828757572106</v>
      </c>
      <c r="L18" s="20">
        <f t="shared" si="9"/>
        <v>0.29449725207708483</v>
      </c>
      <c r="M18" s="20">
        <f t="shared" si="10"/>
        <v>0.41399999999999998</v>
      </c>
      <c r="N18" s="36">
        <v>0</v>
      </c>
    </row>
    <row r="19" spans="1:14" ht="20" x14ac:dyDescent="0.2">
      <c r="A19" s="34" t="s">
        <v>76</v>
      </c>
      <c r="B19" s="15" t="s">
        <v>20</v>
      </c>
      <c r="C19" s="15" t="s">
        <v>44</v>
      </c>
      <c r="D19" s="37">
        <v>3054</v>
      </c>
      <c r="E19" s="38">
        <v>582671.72</v>
      </c>
      <c r="F19" s="35">
        <v>744339.47499999998</v>
      </c>
      <c r="G19" s="35">
        <v>219205.93</v>
      </c>
      <c r="H19" s="23">
        <v>1</v>
      </c>
      <c r="I19" s="24">
        <v>1</v>
      </c>
      <c r="J19" s="23">
        <v>1</v>
      </c>
      <c r="K19" s="20">
        <f t="shared" si="11"/>
        <v>0.37620828757572106</v>
      </c>
      <c r="L19" s="20">
        <f t="shared" si="9"/>
        <v>0.29449725207708488</v>
      </c>
      <c r="M19" s="20">
        <f t="shared" si="10"/>
        <v>1</v>
      </c>
      <c r="N19" s="36">
        <v>0</v>
      </c>
    </row>
    <row r="20" spans="1:14" ht="11.5" x14ac:dyDescent="0.2">
      <c r="A20" s="39" t="s">
        <v>77</v>
      </c>
      <c r="B20" s="15" t="s">
        <v>21</v>
      </c>
      <c r="C20" s="15" t="s">
        <v>45</v>
      </c>
      <c r="D20" s="27">
        <v>3054</v>
      </c>
      <c r="E20" s="26">
        <v>497745</v>
      </c>
      <c r="F20" s="35">
        <v>445280.52299999999</v>
      </c>
      <c r="G20" s="35">
        <v>152687.886</v>
      </c>
      <c r="H20" s="23">
        <v>3000</v>
      </c>
      <c r="I20" s="24">
        <v>3000</v>
      </c>
      <c r="J20" s="23">
        <v>1597</v>
      </c>
      <c r="K20" s="20">
        <f t="shared" si="11"/>
        <v>0.30675925624566797</v>
      </c>
      <c r="L20" s="20">
        <f t="shared" si="9"/>
        <v>0.34290268294533061</v>
      </c>
      <c r="M20" s="20">
        <f t="shared" si="10"/>
        <v>0.53233333333333333</v>
      </c>
      <c r="N20" s="36">
        <v>0</v>
      </c>
    </row>
    <row r="21" spans="1:14" ht="20" x14ac:dyDescent="0.2">
      <c r="A21" s="39" t="s">
        <v>77</v>
      </c>
      <c r="B21" s="15" t="s">
        <v>21</v>
      </c>
      <c r="C21" s="15" t="s">
        <v>46</v>
      </c>
      <c r="D21" s="27">
        <v>3054</v>
      </c>
      <c r="E21" s="26">
        <v>165915</v>
      </c>
      <c r="F21" s="35">
        <v>148426.84099999999</v>
      </c>
      <c r="G21" s="35">
        <v>50895.962</v>
      </c>
      <c r="H21" s="23">
        <v>2</v>
      </c>
      <c r="I21" s="24">
        <v>2</v>
      </c>
      <c r="J21" s="23">
        <v>1</v>
      </c>
      <c r="K21" s="20">
        <f t="shared" si="11"/>
        <v>0.30675925624566797</v>
      </c>
      <c r="L21" s="20">
        <f t="shared" si="9"/>
        <v>0.34290268294533066</v>
      </c>
      <c r="M21" s="20">
        <f t="shared" si="10"/>
        <v>0.5</v>
      </c>
      <c r="N21" s="36">
        <v>0</v>
      </c>
    </row>
    <row r="22" spans="1:14" ht="11.5" x14ac:dyDescent="0.2">
      <c r="A22" s="39" t="s">
        <v>77</v>
      </c>
      <c r="B22" s="15" t="s">
        <v>21</v>
      </c>
      <c r="C22" s="15" t="s">
        <v>47</v>
      </c>
      <c r="D22" s="27">
        <v>3054</v>
      </c>
      <c r="E22" s="26">
        <v>165915</v>
      </c>
      <c r="F22" s="35">
        <v>148426.84099999999</v>
      </c>
      <c r="G22" s="35">
        <v>50895.962</v>
      </c>
      <c r="H22" s="23">
        <v>200</v>
      </c>
      <c r="I22" s="24">
        <v>200</v>
      </c>
      <c r="J22" s="23">
        <v>90</v>
      </c>
      <c r="K22" s="20">
        <f t="shared" si="11"/>
        <v>0.30675925624566797</v>
      </c>
      <c r="L22" s="20">
        <f t="shared" si="9"/>
        <v>0.34290268294533066</v>
      </c>
      <c r="M22" s="20">
        <f t="shared" si="10"/>
        <v>0.45</v>
      </c>
      <c r="N22" s="36">
        <v>0</v>
      </c>
    </row>
    <row r="23" spans="1:14" ht="11.5" x14ac:dyDescent="0.2">
      <c r="A23" s="39" t="s">
        <v>77</v>
      </c>
      <c r="B23" s="15" t="s">
        <v>21</v>
      </c>
      <c r="C23" s="15" t="s">
        <v>48</v>
      </c>
      <c r="D23" s="27">
        <v>3054</v>
      </c>
      <c r="E23" s="26">
        <v>165915</v>
      </c>
      <c r="F23" s="35">
        <v>148426.84099999999</v>
      </c>
      <c r="G23" s="35">
        <v>50895.962</v>
      </c>
      <c r="H23" s="23">
        <v>150</v>
      </c>
      <c r="I23" s="24">
        <v>150</v>
      </c>
      <c r="J23" s="23">
        <v>56</v>
      </c>
      <c r="K23" s="20">
        <f t="shared" si="11"/>
        <v>0.30675925624566797</v>
      </c>
      <c r="L23" s="20">
        <f t="shared" si="9"/>
        <v>0.34290268294533066</v>
      </c>
      <c r="M23" s="20">
        <f t="shared" si="10"/>
        <v>0.37333333333333335</v>
      </c>
      <c r="N23" s="36">
        <v>0</v>
      </c>
    </row>
    <row r="24" spans="1:14" ht="11.5" x14ac:dyDescent="0.2">
      <c r="A24" s="39" t="s">
        <v>77</v>
      </c>
      <c r="B24" s="15" t="s">
        <v>21</v>
      </c>
      <c r="C24" s="15" t="s">
        <v>49</v>
      </c>
      <c r="D24" s="27">
        <v>3054</v>
      </c>
      <c r="E24" s="21">
        <v>165915</v>
      </c>
      <c r="F24" s="35">
        <v>148426.84099999999</v>
      </c>
      <c r="G24" s="35">
        <v>50895.962</v>
      </c>
      <c r="H24" s="23">
        <v>15</v>
      </c>
      <c r="I24" s="24">
        <v>15</v>
      </c>
      <c r="J24" s="23">
        <v>7</v>
      </c>
      <c r="K24" s="20">
        <f t="shared" si="11"/>
        <v>0.30675925624566797</v>
      </c>
      <c r="L24" s="20">
        <f t="shared" si="9"/>
        <v>0.34290268294533066</v>
      </c>
      <c r="M24" s="20">
        <f t="shared" si="10"/>
        <v>0.46666666666666667</v>
      </c>
      <c r="N24" s="36">
        <v>0</v>
      </c>
    </row>
    <row r="25" spans="1:14" ht="11.5" x14ac:dyDescent="0.2">
      <c r="A25" s="39" t="s">
        <v>77</v>
      </c>
      <c r="B25" s="15" t="s">
        <v>21</v>
      </c>
      <c r="C25" s="15" t="s">
        <v>49</v>
      </c>
      <c r="D25" s="27">
        <v>3054</v>
      </c>
      <c r="E25" s="21">
        <v>497745</v>
      </c>
      <c r="F25" s="35">
        <v>445280.52299999999</v>
      </c>
      <c r="G25" s="35">
        <v>152687.886</v>
      </c>
      <c r="H25" s="23">
        <v>15</v>
      </c>
      <c r="I25" s="24">
        <v>15</v>
      </c>
      <c r="J25" s="23">
        <v>5</v>
      </c>
      <c r="K25" s="20">
        <f t="shared" si="11"/>
        <v>0.30675925624566797</v>
      </c>
      <c r="L25" s="20">
        <f t="shared" si="9"/>
        <v>0.34290268294533061</v>
      </c>
      <c r="M25" s="20">
        <f t="shared" si="10"/>
        <v>0.33333333333333331</v>
      </c>
      <c r="N25" s="36">
        <v>0</v>
      </c>
    </row>
    <row r="26" spans="1:14" ht="30" x14ac:dyDescent="0.2">
      <c r="A26" s="39" t="s">
        <v>78</v>
      </c>
      <c r="B26" s="15" t="s">
        <v>22</v>
      </c>
      <c r="C26" s="15" t="s">
        <v>50</v>
      </c>
      <c r="D26" s="27">
        <v>3054</v>
      </c>
      <c r="E26" s="21">
        <v>938359.53500000003</v>
      </c>
      <c r="F26" s="35">
        <v>1326604.459</v>
      </c>
      <c r="G26" s="35">
        <v>500447.38600000006</v>
      </c>
      <c r="H26" s="23">
        <v>1</v>
      </c>
      <c r="I26" s="24">
        <v>1</v>
      </c>
      <c r="J26" s="23">
        <v>1</v>
      </c>
      <c r="K26" s="20">
        <f t="shared" si="11"/>
        <v>0.53332157593517715</v>
      </c>
      <c r="L26" s="20">
        <f t="shared" si="9"/>
        <v>0.37723933656701214</v>
      </c>
      <c r="M26" s="20">
        <f t="shared" si="10"/>
        <v>1</v>
      </c>
      <c r="N26" s="36">
        <v>0</v>
      </c>
    </row>
    <row r="27" spans="1:14" ht="30" x14ac:dyDescent="0.2">
      <c r="A27" s="39" t="s">
        <v>78</v>
      </c>
      <c r="B27" s="15" t="s">
        <v>22</v>
      </c>
      <c r="C27" s="15" t="s">
        <v>51</v>
      </c>
      <c r="D27" s="27">
        <v>3054</v>
      </c>
      <c r="E27" s="21">
        <v>938359.53500000003</v>
      </c>
      <c r="F27" s="35">
        <v>1326604.459</v>
      </c>
      <c r="G27" s="35">
        <v>500447.38600000006</v>
      </c>
      <c r="H27" s="23">
        <v>4</v>
      </c>
      <c r="I27" s="24">
        <v>4</v>
      </c>
      <c r="J27" s="23">
        <v>2</v>
      </c>
      <c r="K27" s="20">
        <f t="shared" si="11"/>
        <v>0.53332157593517715</v>
      </c>
      <c r="L27" s="20">
        <f t="shared" si="9"/>
        <v>0.37723933656701214</v>
      </c>
      <c r="M27" s="20">
        <f t="shared" si="10"/>
        <v>0.5</v>
      </c>
      <c r="N27" s="36">
        <v>0</v>
      </c>
    </row>
    <row r="28" spans="1:14" ht="30" x14ac:dyDescent="0.2">
      <c r="A28" s="39" t="s">
        <v>78</v>
      </c>
      <c r="B28" s="15" t="s">
        <v>22</v>
      </c>
      <c r="C28" s="15" t="s">
        <v>52</v>
      </c>
      <c r="D28" s="27">
        <v>3054</v>
      </c>
      <c r="E28" s="21">
        <v>1407539.3025</v>
      </c>
      <c r="F28" s="35">
        <v>1989906.6884999999</v>
      </c>
      <c r="G28" s="35">
        <v>750671.07900000003</v>
      </c>
      <c r="H28" s="23">
        <v>143</v>
      </c>
      <c r="I28" s="24">
        <v>143</v>
      </c>
      <c r="J28" s="23">
        <v>136</v>
      </c>
      <c r="K28" s="20">
        <f t="shared" si="11"/>
        <v>0.53332157593517715</v>
      </c>
      <c r="L28" s="20">
        <f t="shared" si="9"/>
        <v>0.37723933656701214</v>
      </c>
      <c r="M28" s="20">
        <f t="shared" si="10"/>
        <v>0.95104895104895104</v>
      </c>
      <c r="N28" s="36">
        <v>0</v>
      </c>
    </row>
    <row r="29" spans="1:14" ht="30" x14ac:dyDescent="0.2">
      <c r="A29" s="39" t="s">
        <v>78</v>
      </c>
      <c r="B29" s="15" t="s">
        <v>22</v>
      </c>
      <c r="C29" s="15" t="s">
        <v>53</v>
      </c>
      <c r="D29" s="27">
        <v>3054</v>
      </c>
      <c r="E29" s="21">
        <v>1407539.3025</v>
      </c>
      <c r="F29" s="35">
        <v>1989906.6884999999</v>
      </c>
      <c r="G29" s="35">
        <v>750671.07900000003</v>
      </c>
      <c r="H29" s="23">
        <v>250</v>
      </c>
      <c r="I29" s="24">
        <v>250</v>
      </c>
      <c r="J29" s="23">
        <v>136</v>
      </c>
      <c r="K29" s="20">
        <f t="shared" si="11"/>
        <v>0.53332157593517715</v>
      </c>
      <c r="L29" s="20">
        <f t="shared" si="9"/>
        <v>0.37723933656701214</v>
      </c>
      <c r="M29" s="20">
        <f t="shared" si="10"/>
        <v>0.54400000000000004</v>
      </c>
      <c r="N29" s="36">
        <v>0</v>
      </c>
    </row>
    <row r="30" spans="1:14" ht="30" x14ac:dyDescent="0.2">
      <c r="A30" s="39" t="s">
        <v>78</v>
      </c>
      <c r="B30" s="15" t="s">
        <v>22</v>
      </c>
      <c r="C30" s="15" t="s">
        <v>54</v>
      </c>
      <c r="D30" s="27">
        <v>3054</v>
      </c>
      <c r="E30" s="21">
        <v>1407539.3025</v>
      </c>
      <c r="F30" s="35">
        <v>1989906.6884999999</v>
      </c>
      <c r="G30" s="35">
        <v>750671.07900000003</v>
      </c>
      <c r="H30" s="23">
        <v>12</v>
      </c>
      <c r="I30" s="24">
        <v>12</v>
      </c>
      <c r="J30" s="23">
        <v>6</v>
      </c>
      <c r="K30" s="20">
        <f t="shared" si="11"/>
        <v>0.53332157593517715</v>
      </c>
      <c r="L30" s="20">
        <f t="shared" si="9"/>
        <v>0.37723933656701214</v>
      </c>
      <c r="M30" s="20">
        <f t="shared" si="10"/>
        <v>0.5</v>
      </c>
      <c r="N30" s="36">
        <v>0</v>
      </c>
    </row>
    <row r="31" spans="1:14" ht="30" x14ac:dyDescent="0.2">
      <c r="A31" s="34" t="s">
        <v>78</v>
      </c>
      <c r="B31" s="14" t="s">
        <v>22</v>
      </c>
      <c r="C31" s="14" t="s">
        <v>55</v>
      </c>
      <c r="D31" s="27">
        <v>3054</v>
      </c>
      <c r="E31" s="21">
        <v>1407539.3025</v>
      </c>
      <c r="F31" s="35">
        <v>1989906.6884999999</v>
      </c>
      <c r="G31" s="35">
        <v>750671.07900000003</v>
      </c>
      <c r="H31" s="23">
        <v>12</v>
      </c>
      <c r="I31" s="23">
        <v>12</v>
      </c>
      <c r="J31" s="23">
        <v>6</v>
      </c>
      <c r="K31" s="20">
        <f t="shared" si="11"/>
        <v>0.53332157593517715</v>
      </c>
      <c r="L31" s="20">
        <f t="shared" si="9"/>
        <v>0.37723933656701214</v>
      </c>
      <c r="M31" s="20">
        <f t="shared" si="10"/>
        <v>0.5</v>
      </c>
      <c r="N31" s="36">
        <v>0</v>
      </c>
    </row>
    <row r="32" spans="1:14" ht="30" x14ac:dyDescent="0.2">
      <c r="A32" s="39" t="s">
        <v>78</v>
      </c>
      <c r="B32" s="15" t="s">
        <v>22</v>
      </c>
      <c r="C32" s="15" t="s">
        <v>54</v>
      </c>
      <c r="D32" s="27">
        <v>3054</v>
      </c>
      <c r="E32" s="21">
        <v>938359.53500000003</v>
      </c>
      <c r="F32" s="35">
        <v>1326604.459</v>
      </c>
      <c r="G32" s="35">
        <v>500447.38600000006</v>
      </c>
      <c r="H32" s="23">
        <v>2</v>
      </c>
      <c r="I32" s="24">
        <v>2</v>
      </c>
      <c r="J32" s="23">
        <v>1</v>
      </c>
      <c r="K32" s="20">
        <f t="shared" ref="K32:K33" si="12">G32/E32</f>
        <v>0.53332157593517715</v>
      </c>
      <c r="L32" s="20">
        <f t="shared" ref="L32:L33" si="13">G32/F32</f>
        <v>0.37723933656701214</v>
      </c>
      <c r="M32" s="20">
        <f t="shared" ref="M32:M33" si="14">J32/H32</f>
        <v>0.5</v>
      </c>
      <c r="N32" s="36">
        <v>0</v>
      </c>
    </row>
    <row r="33" spans="1:14" ht="30" x14ac:dyDescent="0.2">
      <c r="A33" s="34" t="s">
        <v>78</v>
      </c>
      <c r="B33" s="14" t="s">
        <v>22</v>
      </c>
      <c r="C33" s="14" t="s">
        <v>55</v>
      </c>
      <c r="D33" s="27">
        <v>3054</v>
      </c>
      <c r="E33" s="21">
        <v>938359.53500000003</v>
      </c>
      <c r="F33" s="35">
        <v>1326604.459</v>
      </c>
      <c r="G33" s="35">
        <v>500447.38600000006</v>
      </c>
      <c r="H33" s="23">
        <v>20</v>
      </c>
      <c r="I33" s="23">
        <v>20</v>
      </c>
      <c r="J33" s="23">
        <v>11</v>
      </c>
      <c r="K33" s="20">
        <f t="shared" si="12"/>
        <v>0.53332157593517715</v>
      </c>
      <c r="L33" s="20">
        <f t="shared" si="13"/>
        <v>0.37723933656701214</v>
      </c>
      <c r="M33" s="20">
        <f t="shared" si="14"/>
        <v>0.55000000000000004</v>
      </c>
      <c r="N33" s="36">
        <v>0</v>
      </c>
    </row>
    <row r="34" spans="1:14" ht="11.5" x14ac:dyDescent="0.2">
      <c r="A34" s="34" t="s">
        <v>79</v>
      </c>
      <c r="B34" s="14" t="s">
        <v>23</v>
      </c>
      <c r="C34" s="14" t="s">
        <v>56</v>
      </c>
      <c r="D34" s="27">
        <v>3054</v>
      </c>
      <c r="E34" s="21">
        <v>1149582.6060000001</v>
      </c>
      <c r="F34" s="35">
        <v>1527515.7560000001</v>
      </c>
      <c r="G34" s="35">
        <v>596495.29200000002</v>
      </c>
      <c r="H34" s="23">
        <v>9</v>
      </c>
      <c r="I34" s="23">
        <v>9</v>
      </c>
      <c r="J34" s="23">
        <v>6</v>
      </c>
      <c r="K34" s="20">
        <f t="shared" si="11"/>
        <v>0.51887988639243554</v>
      </c>
      <c r="L34" s="20">
        <f t="shared" si="9"/>
        <v>0.39050025484647111</v>
      </c>
      <c r="M34" s="20">
        <f t="shared" si="10"/>
        <v>0.66666666666666663</v>
      </c>
      <c r="N34" s="36">
        <v>0</v>
      </c>
    </row>
    <row r="35" spans="1:14" ht="11.5" x14ac:dyDescent="0.2">
      <c r="A35" s="34" t="s">
        <v>79</v>
      </c>
      <c r="B35" s="14" t="s">
        <v>23</v>
      </c>
      <c r="C35" s="14" t="s">
        <v>57</v>
      </c>
      <c r="D35" s="27">
        <v>3054</v>
      </c>
      <c r="E35" s="21">
        <v>1436978.2575000001</v>
      </c>
      <c r="F35" s="35">
        <v>1909394.6950000001</v>
      </c>
      <c r="G35" s="35">
        <v>745619.11499999999</v>
      </c>
      <c r="H35" s="23">
        <v>2</v>
      </c>
      <c r="I35" s="23">
        <v>2</v>
      </c>
      <c r="J35" s="23">
        <v>3</v>
      </c>
      <c r="K35" s="20">
        <f t="shared" si="11"/>
        <v>0.51887988639243554</v>
      </c>
      <c r="L35" s="20">
        <f t="shared" si="9"/>
        <v>0.39050025484647111</v>
      </c>
      <c r="M35" s="20">
        <f t="shared" si="10"/>
        <v>1.5</v>
      </c>
      <c r="N35" s="36">
        <v>0</v>
      </c>
    </row>
    <row r="36" spans="1:14" ht="11.5" x14ac:dyDescent="0.2">
      <c r="A36" s="34" t="s">
        <v>79</v>
      </c>
      <c r="B36" s="14" t="s">
        <v>23</v>
      </c>
      <c r="C36" s="14" t="s">
        <v>58</v>
      </c>
      <c r="D36" s="27">
        <v>3054</v>
      </c>
      <c r="E36" s="21">
        <v>862186.95449999999</v>
      </c>
      <c r="F36" s="35">
        <v>1145636.817</v>
      </c>
      <c r="G36" s="35">
        <v>447371.46899999998</v>
      </c>
      <c r="H36" s="23">
        <v>10</v>
      </c>
      <c r="I36" s="23">
        <v>10</v>
      </c>
      <c r="J36" s="23">
        <v>1</v>
      </c>
      <c r="K36" s="20">
        <f t="shared" si="11"/>
        <v>0.51887988639243554</v>
      </c>
      <c r="L36" s="20">
        <f t="shared" si="9"/>
        <v>0.39050025484647111</v>
      </c>
      <c r="M36" s="20">
        <f t="shared" si="10"/>
        <v>0.1</v>
      </c>
      <c r="N36" s="36">
        <v>0</v>
      </c>
    </row>
    <row r="37" spans="1:14" ht="11.5" x14ac:dyDescent="0.2">
      <c r="A37" s="34" t="s">
        <v>79</v>
      </c>
      <c r="B37" s="14" t="s">
        <v>23</v>
      </c>
      <c r="C37" s="14" t="s">
        <v>59</v>
      </c>
      <c r="D37" s="27">
        <v>3054</v>
      </c>
      <c r="E37" s="21">
        <v>862186.95449999999</v>
      </c>
      <c r="F37" s="35">
        <v>1145636.817</v>
      </c>
      <c r="G37" s="35">
        <v>447371.46899999998</v>
      </c>
      <c r="H37" s="23">
        <v>3</v>
      </c>
      <c r="I37" s="23">
        <v>3</v>
      </c>
      <c r="J37" s="23">
        <v>3</v>
      </c>
      <c r="K37" s="20">
        <f t="shared" si="11"/>
        <v>0.51887988639243554</v>
      </c>
      <c r="L37" s="20">
        <f t="shared" si="9"/>
        <v>0.39050025484647111</v>
      </c>
      <c r="M37" s="20">
        <f t="shared" si="10"/>
        <v>1</v>
      </c>
      <c r="N37" s="36">
        <v>0</v>
      </c>
    </row>
    <row r="38" spans="1:14" ht="11.5" x14ac:dyDescent="0.2">
      <c r="A38" s="34" t="s">
        <v>79</v>
      </c>
      <c r="B38" s="14" t="s">
        <v>23</v>
      </c>
      <c r="C38" s="14" t="s">
        <v>60</v>
      </c>
      <c r="D38" s="27">
        <v>3054</v>
      </c>
      <c r="E38" s="21">
        <v>574791.30300000007</v>
      </c>
      <c r="F38" s="35">
        <v>763757.87800000003</v>
      </c>
      <c r="G38" s="35">
        <v>298247.64600000001</v>
      </c>
      <c r="H38" s="23">
        <v>10</v>
      </c>
      <c r="I38" s="23">
        <v>10</v>
      </c>
      <c r="J38" s="23">
        <v>4</v>
      </c>
      <c r="K38" s="20">
        <f t="shared" si="11"/>
        <v>0.51887988639243554</v>
      </c>
      <c r="L38" s="20">
        <f t="shared" si="9"/>
        <v>0.39050025484647111</v>
      </c>
      <c r="M38" s="20">
        <f t="shared" si="10"/>
        <v>0.4</v>
      </c>
      <c r="N38" s="36">
        <v>0</v>
      </c>
    </row>
    <row r="39" spans="1:14" ht="20" x14ac:dyDescent="0.2">
      <c r="A39" s="34" t="s">
        <v>79</v>
      </c>
      <c r="B39" s="16" t="s">
        <v>23</v>
      </c>
      <c r="C39" s="16" t="s">
        <v>61</v>
      </c>
      <c r="D39" s="27">
        <v>3054</v>
      </c>
      <c r="E39" s="21">
        <v>862186.95449999999</v>
      </c>
      <c r="F39" s="35">
        <v>1145636.817</v>
      </c>
      <c r="G39" s="35">
        <v>447371.46899999998</v>
      </c>
      <c r="H39" s="23">
        <v>20</v>
      </c>
      <c r="I39" s="25">
        <v>20</v>
      </c>
      <c r="J39" s="23">
        <v>2</v>
      </c>
      <c r="K39" s="20">
        <f t="shared" si="11"/>
        <v>0.51887988639243554</v>
      </c>
      <c r="L39" s="20">
        <f t="shared" si="9"/>
        <v>0.39050025484647111</v>
      </c>
      <c r="M39" s="20">
        <f t="shared" si="10"/>
        <v>0.1</v>
      </c>
      <c r="N39" s="36">
        <v>0</v>
      </c>
    </row>
    <row r="40" spans="1:14" ht="40" x14ac:dyDescent="0.2">
      <c r="A40" s="34" t="s">
        <v>80</v>
      </c>
      <c r="B40" s="16" t="s">
        <v>24</v>
      </c>
      <c r="C40" s="17" t="s">
        <v>62</v>
      </c>
      <c r="D40" s="27">
        <v>3054</v>
      </c>
      <c r="E40" s="21">
        <v>69328.600000000006</v>
      </c>
      <c r="F40" s="35">
        <v>101050.558</v>
      </c>
      <c r="G40" s="35">
        <v>43186.932000000001</v>
      </c>
      <c r="H40" s="23">
        <v>2</v>
      </c>
      <c r="I40" s="25">
        <v>2</v>
      </c>
      <c r="J40" s="23">
        <v>0</v>
      </c>
      <c r="K40" s="20">
        <f t="shared" si="11"/>
        <v>0.62293096932579051</v>
      </c>
      <c r="L40" s="20">
        <f t="shared" si="9"/>
        <v>0.42737945098729685</v>
      </c>
      <c r="M40" s="20">
        <f t="shared" si="10"/>
        <v>0</v>
      </c>
      <c r="N40" s="36">
        <v>0</v>
      </c>
    </row>
    <row r="41" spans="1:14" ht="40" x14ac:dyDescent="0.2">
      <c r="A41" s="34" t="s">
        <v>80</v>
      </c>
      <c r="B41" s="16" t="s">
        <v>24</v>
      </c>
      <c r="C41" s="14" t="s">
        <v>63</v>
      </c>
      <c r="D41" s="27">
        <v>3054</v>
      </c>
      <c r="E41" s="21">
        <v>69328.600000000006</v>
      </c>
      <c r="F41" s="35">
        <v>101050.558</v>
      </c>
      <c r="G41" s="35">
        <v>43186.932000000001</v>
      </c>
      <c r="H41" s="23">
        <v>10</v>
      </c>
      <c r="I41" s="25">
        <v>10</v>
      </c>
      <c r="J41" s="23">
        <v>12</v>
      </c>
      <c r="K41" s="20">
        <f t="shared" si="11"/>
        <v>0.62293096932579051</v>
      </c>
      <c r="L41" s="20">
        <f t="shared" si="9"/>
        <v>0.42737945098729685</v>
      </c>
      <c r="M41" s="20">
        <f t="shared" si="10"/>
        <v>1.2</v>
      </c>
      <c r="N41" s="36">
        <v>0</v>
      </c>
    </row>
    <row r="42" spans="1:14" ht="40" x14ac:dyDescent="0.2">
      <c r="A42" s="34" t="s">
        <v>80</v>
      </c>
      <c r="B42" s="16" t="s">
        <v>24</v>
      </c>
      <c r="C42" s="14" t="s">
        <v>64</v>
      </c>
      <c r="D42" s="27">
        <v>3054</v>
      </c>
      <c r="E42" s="21">
        <v>103992.9</v>
      </c>
      <c r="F42" s="35">
        <v>151575.837</v>
      </c>
      <c r="G42" s="35">
        <v>64780.398000000001</v>
      </c>
      <c r="H42" s="23">
        <v>4</v>
      </c>
      <c r="I42" s="25">
        <v>4</v>
      </c>
      <c r="J42" s="23">
        <v>2</v>
      </c>
      <c r="K42" s="20">
        <f t="shared" si="11"/>
        <v>0.62293096932579051</v>
      </c>
      <c r="L42" s="20">
        <f t="shared" si="9"/>
        <v>0.4273794509872969</v>
      </c>
      <c r="M42" s="20">
        <f t="shared" si="10"/>
        <v>0.5</v>
      </c>
      <c r="N42" s="36">
        <v>0</v>
      </c>
    </row>
    <row r="43" spans="1:14" ht="40" x14ac:dyDescent="0.2">
      <c r="A43" s="34" t="s">
        <v>80</v>
      </c>
      <c r="B43" s="16" t="s">
        <v>24</v>
      </c>
      <c r="C43" s="14" t="s">
        <v>65</v>
      </c>
      <c r="D43" s="27">
        <v>3054</v>
      </c>
      <c r="E43" s="21">
        <v>69328.600000000006</v>
      </c>
      <c r="F43" s="35">
        <v>101050.558</v>
      </c>
      <c r="G43" s="35">
        <v>43186.932000000001</v>
      </c>
      <c r="H43" s="23">
        <v>10</v>
      </c>
      <c r="I43" s="25">
        <v>10</v>
      </c>
      <c r="J43" s="23">
        <v>2</v>
      </c>
      <c r="K43" s="20">
        <f t="shared" si="11"/>
        <v>0.62293096932579051</v>
      </c>
      <c r="L43" s="20">
        <f t="shared" si="9"/>
        <v>0.42737945098729685</v>
      </c>
      <c r="M43" s="20">
        <f t="shared" si="10"/>
        <v>0.2</v>
      </c>
      <c r="N43" s="36">
        <v>0</v>
      </c>
    </row>
    <row r="44" spans="1:14" ht="40" x14ac:dyDescent="0.2">
      <c r="A44" s="34" t="s">
        <v>80</v>
      </c>
      <c r="B44" s="16" t="s">
        <v>24</v>
      </c>
      <c r="C44" s="14" t="s">
        <v>66</v>
      </c>
      <c r="D44" s="27">
        <v>3054</v>
      </c>
      <c r="E44" s="21">
        <v>69328.600000000006</v>
      </c>
      <c r="F44" s="35">
        <v>101050.558</v>
      </c>
      <c r="G44" s="35">
        <v>43186.932000000001</v>
      </c>
      <c r="H44" s="23">
        <v>10</v>
      </c>
      <c r="I44" s="25">
        <v>10</v>
      </c>
      <c r="J44" s="23">
        <v>1</v>
      </c>
      <c r="K44" s="20">
        <f t="shared" si="11"/>
        <v>0.62293096932579051</v>
      </c>
      <c r="L44" s="20">
        <f t="shared" si="9"/>
        <v>0.42737945098729685</v>
      </c>
      <c r="M44" s="20">
        <f t="shared" si="10"/>
        <v>0.1</v>
      </c>
      <c r="N44" s="36">
        <v>0</v>
      </c>
    </row>
    <row r="45" spans="1:14" ht="40" x14ac:dyDescent="0.2">
      <c r="A45" s="34" t="s">
        <v>80</v>
      </c>
      <c r="B45" s="16" t="s">
        <v>24</v>
      </c>
      <c r="C45" s="14" t="s">
        <v>67</v>
      </c>
      <c r="D45" s="27">
        <v>3054</v>
      </c>
      <c r="E45" s="21">
        <v>207985.8</v>
      </c>
      <c r="F45" s="35">
        <v>303151.674</v>
      </c>
      <c r="G45" s="35">
        <v>129560.796</v>
      </c>
      <c r="H45" s="23">
        <v>3</v>
      </c>
      <c r="I45" s="25">
        <v>3</v>
      </c>
      <c r="J45" s="23">
        <v>1</v>
      </c>
      <c r="K45" s="20">
        <f t="shared" si="11"/>
        <v>0.62293096932579051</v>
      </c>
      <c r="L45" s="20">
        <f t="shared" si="9"/>
        <v>0.4273794509872969</v>
      </c>
      <c r="M45" s="20">
        <f t="shared" si="10"/>
        <v>0.33333333333333331</v>
      </c>
      <c r="N45" s="36">
        <v>0</v>
      </c>
    </row>
    <row r="46" spans="1:14" ht="40" x14ac:dyDescent="0.2">
      <c r="A46" s="34" t="s">
        <v>80</v>
      </c>
      <c r="B46" s="16" t="s">
        <v>24</v>
      </c>
      <c r="C46" s="14" t="s">
        <v>68</v>
      </c>
      <c r="D46" s="27">
        <v>3054</v>
      </c>
      <c r="E46" s="21">
        <v>103992.9</v>
      </c>
      <c r="F46" s="35">
        <v>151575.837</v>
      </c>
      <c r="G46" s="35">
        <v>64780.398000000001</v>
      </c>
      <c r="H46" s="23">
        <v>4</v>
      </c>
      <c r="I46" s="25">
        <v>4</v>
      </c>
      <c r="J46" s="23">
        <v>4</v>
      </c>
      <c r="K46" s="20">
        <f t="shared" si="11"/>
        <v>0.62293096932579051</v>
      </c>
      <c r="L46" s="20">
        <f t="shared" si="9"/>
        <v>0.4273794509872969</v>
      </c>
      <c r="M46" s="20">
        <f t="shared" si="10"/>
        <v>1</v>
      </c>
      <c r="N46" s="36">
        <v>0</v>
      </c>
    </row>
    <row r="47" spans="1:14" ht="11.5" x14ac:dyDescent="0.2">
      <c r="A47" s="34" t="s">
        <v>25</v>
      </c>
      <c r="B47" s="16" t="s">
        <v>29</v>
      </c>
      <c r="C47" s="14" t="s">
        <v>69</v>
      </c>
      <c r="D47" s="27">
        <v>3054</v>
      </c>
      <c r="E47" s="21">
        <v>4500000</v>
      </c>
      <c r="F47" s="35">
        <v>4500000</v>
      </c>
      <c r="G47" s="35">
        <v>135348.79999999999</v>
      </c>
      <c r="H47" s="23">
        <v>700</v>
      </c>
      <c r="I47" s="25">
        <v>700</v>
      </c>
      <c r="J47" s="23">
        <v>0</v>
      </c>
      <c r="K47" s="20">
        <f t="shared" si="11"/>
        <v>3.0077511111111108E-2</v>
      </c>
      <c r="L47" s="20">
        <f t="shared" si="9"/>
        <v>3.0077511111111108E-2</v>
      </c>
      <c r="M47" s="20">
        <f t="shared" si="10"/>
        <v>0</v>
      </c>
      <c r="N47" s="36">
        <v>0</v>
      </c>
    </row>
    <row r="48" spans="1:14" ht="11.5" x14ac:dyDescent="0.2">
      <c r="A48" s="34" t="s">
        <v>26</v>
      </c>
      <c r="B48" s="16" t="s">
        <v>30</v>
      </c>
      <c r="C48" s="14" t="s">
        <v>70</v>
      </c>
      <c r="D48" s="27">
        <v>3054</v>
      </c>
      <c r="E48" s="21">
        <v>7000000</v>
      </c>
      <c r="F48" s="35">
        <v>7000000</v>
      </c>
      <c r="G48" s="35">
        <v>5637.6</v>
      </c>
      <c r="H48" s="23">
        <v>137</v>
      </c>
      <c r="I48" s="25">
        <v>137</v>
      </c>
      <c r="J48" s="23">
        <v>7</v>
      </c>
      <c r="K48" s="20">
        <f t="shared" si="11"/>
        <v>8.053714285714286E-4</v>
      </c>
      <c r="L48" s="20">
        <f t="shared" si="9"/>
        <v>8.053714285714286E-4</v>
      </c>
      <c r="M48" s="20">
        <f t="shared" si="10"/>
        <v>5.1094890510948905E-2</v>
      </c>
      <c r="N48" s="36">
        <v>0</v>
      </c>
    </row>
    <row r="49" spans="1:14" ht="30" x14ac:dyDescent="0.2">
      <c r="A49" s="34" t="s">
        <v>27</v>
      </c>
      <c r="B49" s="16" t="s">
        <v>31</v>
      </c>
      <c r="C49" s="14" t="s">
        <v>71</v>
      </c>
      <c r="D49" s="27">
        <v>3054</v>
      </c>
      <c r="E49" s="21">
        <v>1500000</v>
      </c>
      <c r="F49" s="35">
        <v>4389759.9700000007</v>
      </c>
      <c r="G49" s="35">
        <v>684400</v>
      </c>
      <c r="H49" s="23">
        <v>21</v>
      </c>
      <c r="I49" s="25">
        <v>21</v>
      </c>
      <c r="J49" s="23">
        <v>0</v>
      </c>
      <c r="K49" s="20">
        <f t="shared" si="11"/>
        <v>0.45626666666666665</v>
      </c>
      <c r="L49" s="20">
        <f t="shared" si="9"/>
        <v>0.15590829673541351</v>
      </c>
      <c r="M49" s="20">
        <f t="shared" si="10"/>
        <v>0</v>
      </c>
      <c r="N49" s="36">
        <v>0</v>
      </c>
    </row>
    <row r="50" spans="1:14" ht="20.5" thickBot="1" x14ac:dyDescent="0.25">
      <c r="A50" s="40" t="s">
        <v>28</v>
      </c>
      <c r="B50" s="41" t="s">
        <v>32</v>
      </c>
      <c r="C50" s="42" t="s">
        <v>72</v>
      </c>
      <c r="D50" s="43">
        <v>3054</v>
      </c>
      <c r="E50" s="44">
        <v>2000000</v>
      </c>
      <c r="F50" s="45">
        <v>2054584.8</v>
      </c>
      <c r="G50" s="45">
        <v>490909.54</v>
      </c>
      <c r="H50" s="46">
        <v>331</v>
      </c>
      <c r="I50" s="47">
        <v>331</v>
      </c>
      <c r="J50" s="46">
        <v>107</v>
      </c>
      <c r="K50" s="48">
        <f t="shared" si="11"/>
        <v>0.24545476999999999</v>
      </c>
      <c r="L50" s="48">
        <f t="shared" si="9"/>
        <v>0.23893369599541472</v>
      </c>
      <c r="M50" s="48">
        <f t="shared" si="10"/>
        <v>0.32326283987915405</v>
      </c>
      <c r="N50" s="49">
        <v>0</v>
      </c>
    </row>
    <row r="51" spans="1:14" ht="11.5" x14ac:dyDescent="0.25">
      <c r="A51" s="51"/>
      <c r="B51" s="55" t="s">
        <v>81</v>
      </c>
      <c r="C51" s="55"/>
      <c r="D51" s="55"/>
      <c r="E51" s="55"/>
      <c r="F51" s="55"/>
      <c r="G51" s="55"/>
      <c r="H51" s="55"/>
      <c r="I51" s="56"/>
      <c r="J51" s="56"/>
      <c r="K51" s="56"/>
      <c r="L51" s="56"/>
      <c r="M51" s="56"/>
      <c r="N51" s="51"/>
    </row>
    <row r="52" spans="1:14" ht="15" customHeight="1" x14ac:dyDescent="0.25">
      <c r="A52" s="51"/>
      <c r="B52" s="55"/>
      <c r="C52" s="55"/>
      <c r="D52" s="55"/>
      <c r="E52" s="55"/>
      <c r="F52" s="55"/>
      <c r="G52" s="55"/>
      <c r="H52" s="55"/>
      <c r="I52" s="56"/>
      <c r="J52" s="56"/>
      <c r="K52" s="56"/>
      <c r="L52" s="56"/>
      <c r="M52" s="56"/>
      <c r="N52" s="51"/>
    </row>
    <row r="53" spans="1:14" ht="3.75" customHeight="1" x14ac:dyDescent="0.25">
      <c r="B53" s="57"/>
      <c r="C53" s="57"/>
      <c r="D53" s="57"/>
      <c r="E53" s="58"/>
      <c r="F53" s="59"/>
      <c r="G53" s="59"/>
      <c r="H53" s="59"/>
      <c r="I53" s="60"/>
      <c r="J53" s="58"/>
      <c r="K53" s="58"/>
      <c r="L53" s="58"/>
      <c r="M53" s="58"/>
    </row>
    <row r="54" spans="1:14" ht="3.75" customHeight="1" x14ac:dyDescent="0.25">
      <c r="B54" s="57"/>
      <c r="C54" s="57"/>
      <c r="D54" s="57"/>
      <c r="E54" s="58"/>
      <c r="F54" s="59"/>
      <c r="G54" s="59"/>
      <c r="H54" s="59"/>
      <c r="I54" s="60"/>
      <c r="J54" s="58"/>
      <c r="K54" s="58"/>
      <c r="L54" s="58"/>
      <c r="M54" s="58"/>
    </row>
    <row r="55" spans="1:14" ht="3.75" customHeight="1" x14ac:dyDescent="0.25">
      <c r="B55" s="57"/>
      <c r="C55" s="57"/>
      <c r="D55" s="57"/>
      <c r="E55" s="58"/>
      <c r="F55" s="59"/>
      <c r="G55" s="59"/>
      <c r="H55" s="59"/>
      <c r="I55" s="60"/>
      <c r="J55" s="58"/>
      <c r="K55" s="58"/>
      <c r="L55" s="58"/>
      <c r="M55" s="58"/>
    </row>
    <row r="56" spans="1:14" ht="11.5" x14ac:dyDescent="0.25">
      <c r="B56" s="57"/>
      <c r="C56" s="57"/>
      <c r="D56" s="57"/>
      <c r="E56" s="58"/>
      <c r="F56" s="59"/>
      <c r="G56" s="59"/>
      <c r="H56" s="59"/>
      <c r="I56" s="58"/>
      <c r="J56" s="58"/>
      <c r="K56" s="58"/>
      <c r="L56" s="58"/>
      <c r="M56" s="58"/>
    </row>
    <row r="57" spans="1:14" ht="12" x14ac:dyDescent="0.3">
      <c r="B57" s="50" t="s">
        <v>82</v>
      </c>
      <c r="C57" s="58"/>
      <c r="D57" s="57"/>
      <c r="E57" s="58"/>
      <c r="F57" s="59"/>
      <c r="G57" s="58"/>
      <c r="H57" s="59"/>
      <c r="I57" s="58"/>
      <c r="J57" s="50" t="s">
        <v>83</v>
      </c>
      <c r="K57" s="58"/>
      <c r="L57" s="58"/>
      <c r="M57" s="58"/>
    </row>
    <row r="58" spans="1:14" ht="12" x14ac:dyDescent="0.3">
      <c r="B58" s="50" t="s">
        <v>84</v>
      </c>
      <c r="C58" s="58"/>
      <c r="D58" s="57"/>
      <c r="E58" s="58"/>
      <c r="F58" s="59"/>
      <c r="G58" s="58"/>
      <c r="H58" s="59"/>
      <c r="I58" s="58"/>
      <c r="J58" s="50" t="s">
        <v>85</v>
      </c>
      <c r="K58" s="58"/>
      <c r="L58" s="58"/>
      <c r="M58" s="58"/>
    </row>
    <row r="59" spans="1:14" ht="11.5" x14ac:dyDescent="0.25">
      <c r="B59" s="58"/>
      <c r="C59" s="58"/>
      <c r="D59" s="58"/>
      <c r="E59" s="58"/>
      <c r="F59" s="59"/>
      <c r="G59" s="59"/>
      <c r="H59" s="59"/>
      <c r="I59" s="58"/>
      <c r="J59" s="58"/>
      <c r="K59" s="58"/>
      <c r="L59" s="58"/>
      <c r="M59" s="58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1"/>
  <mergeCells count="2">
    <mergeCell ref="A1:N1"/>
    <mergeCell ref="B51:H52"/>
  </mergeCells>
  <dataValidations disablePrompts="1" count="1">
    <dataValidation allowBlank="1" showErrorMessage="1" prompt="Clave asignada al programa/proyecto" sqref="A2:A3"/>
  </dataValidations>
  <printOptions horizontalCentered="1"/>
  <pageMargins left="0.39370078740157483" right="0.39370078740157483" top="0.39370078740157483" bottom="0.39370078740157483" header="0.31496062992125984" footer="0.31496062992125984"/>
  <pageSetup scale="88" fitToHeight="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2024-07-16T20:12:04Z</cp:lastPrinted>
  <dcterms:created xsi:type="dcterms:W3CDTF">2014-10-22T05:35:08Z</dcterms:created>
  <dcterms:modified xsi:type="dcterms:W3CDTF">2024-07-26T22:26:09Z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