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leni\Documents\INSTITUTO\2019\CUENTA PUBLICA 2019\SEGUNDO TRIMESTRE 19\INFO PARA PUBLICAR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1" l="1"/>
  <c r="L29" i="1"/>
  <c r="K29" i="1"/>
  <c r="J29" i="1"/>
  <c r="I29" i="1"/>
  <c r="H29" i="1"/>
</calcChain>
</file>

<file path=xl/sharedStrings.xml><?xml version="1.0" encoding="utf-8"?>
<sst xmlns="http://schemas.openxmlformats.org/spreadsheetml/2006/main" count="96" uniqueCount="66">
  <si>
    <t>PROGRAMAS Y PROYECTOS DE INVERSIÓN</t>
  </si>
  <si>
    <t>Del 01 de Enero al 30 de Junio de 2019</t>
  </si>
  <si>
    <t>Ente Público:</t>
  </si>
  <si>
    <t>INSTITUTO GUANAJUATENSE PARA LAS PERSONAS CON DISCAPACIDAD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</si>
  <si>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</si>
  <si>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</si>
  <si>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</si>
  <si>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</si>
  <si>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</si>
  <si>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</si>
  <si>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</si>
  <si>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</si>
  <si>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</si>
  <si>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</si>
  <si>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Devengado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</si>
  <si>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</si>
  <si>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</si>
  <si>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</si>
  <si>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</si>
  <si>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</si>
  <si>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</si>
  <si>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</si>
  <si>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ACCIÓN</t>
  </si>
  <si>
    <t>Q0064</t>
  </si>
  <si>
    <t>PREVENCIÓN, DETECCIÓN Y TRATAMIENTO DE LA DISCAPACIDAD AUDITIVA</t>
  </si>
  <si>
    <t>0101</t>
  </si>
  <si>
    <t>Q0065</t>
  </si>
  <si>
    <t>FORTALECIMIENTO DE LAS UNIDADES MUNICIPALES DE REHABILITACIÓN</t>
  </si>
  <si>
    <t>OBRA</t>
  </si>
  <si>
    <t>Q1011</t>
  </si>
  <si>
    <t>ACCESIBILIDAD PARA LAS PERSONAS CON DISCAPACIDAD</t>
  </si>
  <si>
    <t>Q1136</t>
  </si>
  <si>
    <t>ATENCIÓN INTEGRAL Y PREVENCIÓN DE LA CEGUERA POR CATARATA</t>
  </si>
  <si>
    <t>Q2945</t>
  </si>
  <si>
    <t>ATENCION INTEGRAL A PERSONAS CON DISCAPACIDAD NEUROMOTORA</t>
  </si>
  <si>
    <t>Q2955</t>
  </si>
  <si>
    <t xml:space="preserve">ATENCION INTEGRAL Y REHABILITACIÓN A PACIENTES CON QUEMADURAS </t>
  </si>
  <si>
    <t>Q2975</t>
  </si>
  <si>
    <t>CENTRO DE ATENCION INTEGRAL A JOVENES DEL INGUDIS</t>
  </si>
  <si>
    <t>Q1215</t>
  </si>
  <si>
    <t>AGENCIAS LABORALES PARA PERSONAS CON DISCAPACIDAD</t>
  </si>
  <si>
    <t>Q1148</t>
  </si>
  <si>
    <t>ATENCIÓN INTEGRAL Y REHABILITACIÓN AL PACIENTE AMPUTADO</t>
  </si>
  <si>
    <t>Q2318</t>
  </si>
  <si>
    <t>CENTRO DE DESARROLLO TECNOLÓGICO PARA CIEGOS Y DÉBILES VISUALES</t>
  </si>
  <si>
    <t>P0813</t>
  </si>
  <si>
    <t>ADMINISTRACIÓN Y OPERACIÓN DEL CENTRO DE ATENCIÓN INTEGRAL A JÓVENES</t>
  </si>
  <si>
    <t>P0814</t>
  </si>
  <si>
    <t>ADMINISTRACIÓN Y OPERACIÓN DEL CENTRO DE REHABILITACIÓN VISUAL</t>
  </si>
  <si>
    <t>P0815</t>
  </si>
  <si>
    <t>ADMINISTRACION Y OPERACIÓN DEL CENTRO DE REHABILITACIÓN</t>
  </si>
  <si>
    <t>P0816</t>
  </si>
  <si>
    <t>COORDINACIÓN DE INTEGRACIÓN LABORAL</t>
  </si>
  <si>
    <t>P0817</t>
  </si>
  <si>
    <t>COORDINACION DE INCUSIÓN A LA VIDA</t>
  </si>
  <si>
    <t>ADMINISTRACIÓN</t>
  </si>
  <si>
    <t>G1089</t>
  </si>
  <si>
    <t>ADMINISTRACIÓN DE LOS RH, MATERIALES, FINANCIEROS Y DE SERVICIOS</t>
  </si>
  <si>
    <t>G2075</t>
  </si>
  <si>
    <t>DIRECCIÓN ESTRATÉGICA</t>
  </si>
  <si>
    <t>Total del Gasto</t>
  </si>
  <si>
    <t>Bajo protesta de decir verdad declaramos que los Estados Financieros y sus Notas son razonablemente correctos y responsabilidad del emisor</t>
  </si>
  <si>
    <t>LIC. JOSE JOSE GRIMALDO COLMENERO</t>
  </si>
  <si>
    <t>CP. EDUARDO ALVAREZ HERNANDEZ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</si>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</sst>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4" fontId="4" fillId="2" borderId="0" xfId="0" applyNumberFormat="1" applyFont="1" applyFill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10" fontId="2" fillId="2" borderId="12" xfId="1" applyNumberFormat="1" applyFont="1" applyFill="1" applyBorder="1" applyAlignment="1">
      <alignment horizontal="center" vertical="center"/>
    </xf>
    <xf numFmtId="10" fontId="2" fillId="0" borderId="12" xfId="1" applyNumberFormat="1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2" fillId="2" borderId="13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9" fontId="2" fillId="2" borderId="12" xfId="1" applyFont="1" applyFill="1" applyBorder="1"/>
    <xf numFmtId="9" fontId="2" fillId="0" borderId="12" xfId="1" applyFont="1" applyBorder="1"/>
    <xf numFmtId="0" fontId="5" fillId="0" borderId="0" xfId="0" applyFont="1"/>
    <xf numFmtId="0" fontId="5" fillId="2" borderId="6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left" vertical="center" wrapText="1" indent="3"/>
    </xf>
    <xf numFmtId="0" fontId="5" fillId="2" borderId="8" xfId="0" applyFont="1" applyFill="1" applyBorder="1" applyAlignment="1">
      <alignment horizontal="left" vertical="center" wrapText="1" indent="3"/>
    </xf>
    <xf numFmtId="0" fontId="5" fillId="2" borderId="15" xfId="0" applyFont="1" applyFill="1" applyBorder="1" applyAlignment="1">
      <alignment horizontal="right" vertical="center" wrapText="1"/>
    </xf>
    <xf numFmtId="43" fontId="3" fillId="0" borderId="15" xfId="0" applyNumberFormat="1" applyFont="1" applyFill="1" applyBorder="1" applyAlignment="1">
      <alignment horizontal="right" vertical="center" wrapText="1"/>
    </xf>
    <xf numFmtId="9" fontId="5" fillId="2" borderId="6" xfId="1" applyFont="1" applyFill="1" applyBorder="1" applyAlignment="1">
      <alignment horizontal="center"/>
    </xf>
    <xf numFmtId="9" fontId="5" fillId="2" borderId="8" xfId="1" applyFont="1" applyFill="1" applyBorder="1" applyAlignment="1">
      <alignment horizontal="center"/>
    </xf>
    <xf numFmtId="0" fontId="8" fillId="2" borderId="0" xfId="0" applyFont="1" applyFill="1"/>
    <xf numFmtId="43" fontId="2" fillId="0" borderId="0" xfId="0" applyNumberFormat="1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leni/Documents/INSTITUTO/2019/CUENTA%20PUBLICA%202019/SEGUNDO%20TRIMESTRE%2019/ENTREGABLES%20CONAC/3054.%20INGUDIS%202DO%20TRIMESTRE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TDGM"/>
      <sheetName val="NTD ESF"/>
      <sheetName val="NTD EA"/>
      <sheetName val="NTD EVHP"/>
      <sheetName val="NTD EFE"/>
      <sheetName val="CONC ING"/>
      <sheetName val="CONC EG"/>
      <sheetName val="MEMORIA"/>
      <sheetName val="EAI"/>
      <sheetName val="EAE CA"/>
      <sheetName val="EAE COG"/>
      <sheetName val="EAE CE TG"/>
      <sheetName val="EAE FG"/>
      <sheetName val="EN"/>
      <sheetName val="ID"/>
      <sheetName val="IPF"/>
      <sheetName val="GCP"/>
      <sheetName val="PYPI"/>
      <sheetName val="IR"/>
      <sheetName val="EBUR"/>
      <sheetName val="RCTP"/>
      <sheetName val="AYUDAS"/>
      <sheetName val="DGTOF"/>
      <sheetName val="RBM"/>
      <sheetName val="RBI"/>
      <sheetName val="INFO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tabSelected="1" zoomScale="80" zoomScaleNormal="80" workbookViewId="0">
      <selection activeCell="E8" sqref="E8:E10"/>
    </sheetView>
  </sheetViews>
  <sheetFormatPr baseColWidth="10" defaultRowHeight="15" x14ac:dyDescent="0.25"/>
  <cols>
    <col min="1" max="1" width="2.140625" customWidth="1"/>
    <col min="2" max="3" width="3.7109375" customWidth="1"/>
    <col min="4" max="4" width="10" customWidth="1"/>
    <col min="5" max="5" width="11.140625" customWidth="1"/>
    <col min="6" max="6" width="43.85546875" customWidth="1"/>
    <col min="7" max="7" width="6.7109375" customWidth="1"/>
    <col min="8" max="8" width="16.140625" customWidth="1"/>
    <col min="9" max="9" width="15.5703125" customWidth="1"/>
    <col min="10" max="10" width="16.5703125" customWidth="1"/>
    <col min="11" max="11" width="14.7109375" customWidth="1"/>
    <col min="12" max="12" width="17.7109375" customWidth="1"/>
    <col min="13" max="13" width="18" customWidth="1"/>
    <col min="14" max="14" width="11.7109375" customWidth="1"/>
    <col min="15" max="15" width="12" customWidth="1"/>
    <col min="16" max="16" width="2.42578125" customWidth="1"/>
  </cols>
  <sheetData>
    <row r="1" spans="1:16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2"/>
      <c r="P1" s="2"/>
    </row>
    <row r="2" spans="1:16" x14ac:dyDescent="0.2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2"/>
    </row>
    <row r="3" spans="1:16" x14ac:dyDescent="0.25">
      <c r="A3" s="1"/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"/>
    </row>
    <row r="4" spans="1:16" x14ac:dyDescent="0.25">
      <c r="A4" s="1"/>
      <c r="B4" s="4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2"/>
    </row>
    <row r="5" spans="1:16" x14ac:dyDescent="0.25">
      <c r="A5" s="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"/>
      <c r="O5" s="1"/>
      <c r="P5" s="1"/>
    </row>
    <row r="6" spans="1:16" x14ac:dyDescent="0.25">
      <c r="A6" s="1"/>
      <c r="B6" s="1"/>
      <c r="C6" s="1"/>
      <c r="D6" s="6" t="s">
        <v>2</v>
      </c>
      <c r="E6" s="7" t="s">
        <v>3</v>
      </c>
      <c r="F6" s="7"/>
      <c r="G6" s="7"/>
      <c r="H6" s="7"/>
      <c r="I6" s="7"/>
      <c r="J6" s="7"/>
      <c r="K6" s="7"/>
      <c r="L6" s="7"/>
      <c r="M6" s="8"/>
      <c r="N6" s="1"/>
      <c r="O6" s="1"/>
      <c r="P6" s="1"/>
    </row>
    <row r="7" spans="1:16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"/>
      <c r="O7" s="1"/>
      <c r="P7" s="1"/>
    </row>
    <row r="8" spans="1:16" x14ac:dyDescent="0.25">
      <c r="A8" s="1"/>
      <c r="B8" s="9" t="s">
        <v>4</v>
      </c>
      <c r="C8" s="10"/>
      <c r="D8" s="11"/>
      <c r="E8" s="12" t="s">
        <v>5</v>
      </c>
      <c r="F8" s="13"/>
      <c r="G8" s="12" t="s">
        <v>6</v>
      </c>
      <c r="H8" s="14" t="s">
        <v>7</v>
      </c>
      <c r="I8" s="15"/>
      <c r="J8" s="15"/>
      <c r="K8" s="15"/>
      <c r="L8" s="16"/>
      <c r="M8" s="17" t="s">
        <v>8</v>
      </c>
      <c r="N8" s="18" t="s">
        <v>9</v>
      </c>
      <c r="O8" s="19"/>
      <c r="P8" s="2"/>
    </row>
    <row r="9" spans="1:16" ht="26.25" x14ac:dyDescent="0.25">
      <c r="A9" s="1"/>
      <c r="B9" s="20"/>
      <c r="C9" s="21"/>
      <c r="D9" s="22"/>
      <c r="E9" s="23"/>
      <c r="F9" s="24" t="s">
        <v>10</v>
      </c>
      <c r="G9" s="23"/>
      <c r="H9" s="25" t="s">
        <v>11</v>
      </c>
      <c r="I9" s="26" t="s">
        <v>12</v>
      </c>
      <c r="J9" s="25" t="s">
        <v>13</v>
      </c>
      <c r="K9" s="25" t="s">
        <v>14</v>
      </c>
      <c r="L9" s="25" t="s">
        <v>15</v>
      </c>
      <c r="M9" s="17"/>
      <c r="N9" s="27" t="s">
        <v>16</v>
      </c>
      <c r="O9" s="27" t="s">
        <v>17</v>
      </c>
      <c r="P9" s="2"/>
    </row>
    <row r="10" spans="1:16" x14ac:dyDescent="0.25">
      <c r="A10" s="1"/>
      <c r="B10" s="28"/>
      <c r="C10" s="29"/>
      <c r="D10" s="30"/>
      <c r="E10" s="31"/>
      <c r="F10" s="32"/>
      <c r="G10" s="31"/>
      <c r="H10" s="25">
        <v>1</v>
      </c>
      <c r="I10" s="25">
        <v>2</v>
      </c>
      <c r="J10" s="25" t="s">
        <v>18</v>
      </c>
      <c r="K10" s="25">
        <v>5</v>
      </c>
      <c r="L10" s="25">
        <v>7</v>
      </c>
      <c r="M10" s="25" t="s">
        <v>19</v>
      </c>
      <c r="N10" s="33" t="s">
        <v>20</v>
      </c>
      <c r="O10" s="33" t="s">
        <v>21</v>
      </c>
      <c r="P10" s="2"/>
    </row>
    <row r="11" spans="1:16" ht="24" x14ac:dyDescent="0.25">
      <c r="A11" s="1"/>
      <c r="B11" s="34" t="s">
        <v>22</v>
      </c>
      <c r="C11" s="35"/>
      <c r="D11" s="36"/>
      <c r="E11" s="37" t="s">
        <v>23</v>
      </c>
      <c r="F11" s="38" t="s">
        <v>24</v>
      </c>
      <c r="G11" s="39" t="s">
        <v>25</v>
      </c>
      <c r="H11" s="40">
        <v>6500000</v>
      </c>
      <c r="I11" s="40">
        <v>0</v>
      </c>
      <c r="J11" s="40">
        <v>6500000</v>
      </c>
      <c r="K11" s="40">
        <v>465386.7</v>
      </c>
      <c r="L11" s="40">
        <v>465386.7</v>
      </c>
      <c r="M11" s="40">
        <v>6034613.2999999998</v>
      </c>
      <c r="N11" s="41">
        <v>7.1597953846153847E-2</v>
      </c>
      <c r="O11" s="42">
        <v>7.1597953846153847E-2</v>
      </c>
      <c r="P11" s="2"/>
    </row>
    <row r="12" spans="1:16" ht="24" x14ac:dyDescent="0.25">
      <c r="A12" s="1"/>
      <c r="B12" s="34" t="s">
        <v>22</v>
      </c>
      <c r="C12" s="35"/>
      <c r="D12" s="36"/>
      <c r="E12" s="37" t="s">
        <v>26</v>
      </c>
      <c r="F12" s="38" t="s">
        <v>27</v>
      </c>
      <c r="G12" s="39" t="s">
        <v>25</v>
      </c>
      <c r="H12" s="40">
        <v>3955000</v>
      </c>
      <c r="I12" s="40">
        <v>7656144.0299999993</v>
      </c>
      <c r="J12" s="40">
        <v>11611144.029999999</v>
      </c>
      <c r="K12" s="40">
        <v>2225104.92</v>
      </c>
      <c r="L12" s="40">
        <v>2225104.92</v>
      </c>
      <c r="M12" s="40">
        <v>9386039.1099999994</v>
      </c>
      <c r="N12" s="41">
        <v>0.56260554235145388</v>
      </c>
      <c r="O12" s="42">
        <v>0.19163528712166014</v>
      </c>
      <c r="P12" s="2"/>
    </row>
    <row r="13" spans="1:16" ht="24" x14ac:dyDescent="0.25">
      <c r="A13" s="1"/>
      <c r="B13" s="34" t="s">
        <v>28</v>
      </c>
      <c r="C13" s="35"/>
      <c r="D13" s="36"/>
      <c r="E13" s="37" t="s">
        <v>29</v>
      </c>
      <c r="F13" s="38" t="s">
        <v>30</v>
      </c>
      <c r="G13" s="39" t="s">
        <v>25</v>
      </c>
      <c r="H13" s="40">
        <v>20046795</v>
      </c>
      <c r="I13" s="40">
        <v>-7374369.1100000003</v>
      </c>
      <c r="J13" s="40">
        <v>12672425.890000001</v>
      </c>
      <c r="K13" s="40">
        <v>0</v>
      </c>
      <c r="L13" s="40">
        <v>0</v>
      </c>
      <c r="M13" s="40">
        <v>12672425.890000001</v>
      </c>
      <c r="N13" s="41">
        <v>0</v>
      </c>
      <c r="O13" s="42">
        <v>0</v>
      </c>
      <c r="P13" s="2"/>
    </row>
    <row r="14" spans="1:16" ht="24" x14ac:dyDescent="0.25">
      <c r="A14" s="1"/>
      <c r="B14" s="34" t="s">
        <v>22</v>
      </c>
      <c r="C14" s="35"/>
      <c r="D14" s="36"/>
      <c r="E14" s="37" t="s">
        <v>31</v>
      </c>
      <c r="F14" s="38" t="s">
        <v>32</v>
      </c>
      <c r="G14" s="39" t="s">
        <v>25</v>
      </c>
      <c r="H14" s="40">
        <v>3000000</v>
      </c>
      <c r="I14" s="40">
        <v>0</v>
      </c>
      <c r="J14" s="40">
        <v>3000000</v>
      </c>
      <c r="K14" s="43">
        <v>1614503.04</v>
      </c>
      <c r="L14" s="43">
        <v>1614503.04</v>
      </c>
      <c r="M14" s="40">
        <v>1385496.96</v>
      </c>
      <c r="N14" s="41">
        <v>0.53816768000000004</v>
      </c>
      <c r="O14" s="42">
        <v>0.53816768000000004</v>
      </c>
      <c r="P14" s="2"/>
    </row>
    <row r="15" spans="1:16" ht="24" x14ac:dyDescent="0.25">
      <c r="A15" s="1"/>
      <c r="B15" s="34" t="s">
        <v>22</v>
      </c>
      <c r="C15" s="35"/>
      <c r="D15" s="36"/>
      <c r="E15" s="37" t="s">
        <v>33</v>
      </c>
      <c r="F15" s="38" t="s">
        <v>34</v>
      </c>
      <c r="G15" s="39" t="s">
        <v>25</v>
      </c>
      <c r="H15" s="40">
        <v>2000000</v>
      </c>
      <c r="I15" s="40">
        <v>0</v>
      </c>
      <c r="J15" s="40">
        <v>2000000</v>
      </c>
      <c r="K15" s="40">
        <v>40678.720000000001</v>
      </c>
      <c r="L15" s="40">
        <v>40678.720000000001</v>
      </c>
      <c r="M15" s="40">
        <v>1959321.28</v>
      </c>
      <c r="N15" s="41">
        <v>2.0339360000000001E-2</v>
      </c>
      <c r="O15" s="42">
        <v>2.0339360000000001E-2</v>
      </c>
      <c r="P15" s="2"/>
    </row>
    <row r="16" spans="1:16" ht="24" x14ac:dyDescent="0.25">
      <c r="A16" s="1"/>
      <c r="B16" s="34" t="s">
        <v>22</v>
      </c>
      <c r="C16" s="35"/>
      <c r="D16" s="36"/>
      <c r="E16" s="37" t="s">
        <v>35</v>
      </c>
      <c r="F16" s="38" t="s">
        <v>36</v>
      </c>
      <c r="G16" s="39" t="s">
        <v>25</v>
      </c>
      <c r="H16" s="40">
        <v>2000000</v>
      </c>
      <c r="I16" s="40">
        <v>0</v>
      </c>
      <c r="J16" s="40">
        <v>2000000</v>
      </c>
      <c r="K16" s="40">
        <v>124268.91</v>
      </c>
      <c r="L16" s="40">
        <v>124268.91</v>
      </c>
      <c r="M16" s="40">
        <v>1875731.09</v>
      </c>
      <c r="N16" s="41">
        <v>6.2134455000000005E-2</v>
      </c>
      <c r="O16" s="42">
        <v>6.2134455000000005E-2</v>
      </c>
      <c r="P16" s="2"/>
    </row>
    <row r="17" spans="1:16" ht="24" x14ac:dyDescent="0.25">
      <c r="A17" s="1"/>
      <c r="B17" s="34" t="s">
        <v>22</v>
      </c>
      <c r="C17" s="35"/>
      <c r="D17" s="36"/>
      <c r="E17" s="37" t="s">
        <v>37</v>
      </c>
      <c r="F17" s="38" t="s">
        <v>38</v>
      </c>
      <c r="G17" s="39" t="s">
        <v>25</v>
      </c>
      <c r="H17" s="40">
        <v>2000000</v>
      </c>
      <c r="I17" s="40">
        <v>0</v>
      </c>
      <c r="J17" s="40">
        <v>2000000</v>
      </c>
      <c r="K17" s="40">
        <v>0</v>
      </c>
      <c r="L17" s="40">
        <v>0</v>
      </c>
      <c r="M17" s="40">
        <v>2000000</v>
      </c>
      <c r="N17" s="41">
        <v>0</v>
      </c>
      <c r="O17" s="42">
        <v>0</v>
      </c>
      <c r="P17" s="2"/>
    </row>
    <row r="18" spans="1:16" ht="24" x14ac:dyDescent="0.25">
      <c r="A18" s="1"/>
      <c r="B18" s="34" t="s">
        <v>22</v>
      </c>
      <c r="C18" s="35"/>
      <c r="D18" s="36"/>
      <c r="E18" s="37" t="s">
        <v>39</v>
      </c>
      <c r="F18" s="38" t="s">
        <v>40</v>
      </c>
      <c r="G18" s="39" t="s">
        <v>25</v>
      </c>
      <c r="H18" s="40">
        <v>0</v>
      </c>
      <c r="I18" s="40">
        <v>17574</v>
      </c>
      <c r="J18" s="40">
        <v>17574</v>
      </c>
      <c r="K18" s="40">
        <v>17574</v>
      </c>
      <c r="L18" s="40">
        <v>17574</v>
      </c>
      <c r="M18" s="40">
        <v>0</v>
      </c>
      <c r="N18" s="41">
        <v>0</v>
      </c>
      <c r="O18" s="42">
        <v>1</v>
      </c>
      <c r="P18" s="2"/>
    </row>
    <row r="19" spans="1:16" ht="24" x14ac:dyDescent="0.25">
      <c r="A19" s="1"/>
      <c r="B19" s="34" t="s">
        <v>22</v>
      </c>
      <c r="C19" s="35"/>
      <c r="D19" s="36"/>
      <c r="E19" s="37" t="s">
        <v>41</v>
      </c>
      <c r="F19" s="38" t="s">
        <v>42</v>
      </c>
      <c r="G19" s="39" t="s">
        <v>25</v>
      </c>
      <c r="H19" s="40">
        <v>2000000</v>
      </c>
      <c r="I19" s="40">
        <v>0</v>
      </c>
      <c r="J19" s="40">
        <v>2000000</v>
      </c>
      <c r="K19" s="40">
        <v>349614.2</v>
      </c>
      <c r="L19" s="40">
        <v>349614.2</v>
      </c>
      <c r="M19" s="40">
        <v>1650385.8</v>
      </c>
      <c r="N19" s="41">
        <v>0.17480709999999999</v>
      </c>
      <c r="O19" s="42">
        <v>0.17480709999999999</v>
      </c>
      <c r="P19" s="2"/>
    </row>
    <row r="20" spans="1:16" ht="24" x14ac:dyDescent="0.25">
      <c r="A20" s="1"/>
      <c r="B20" s="34" t="s">
        <v>22</v>
      </c>
      <c r="C20" s="35"/>
      <c r="D20" s="36"/>
      <c r="E20" s="37" t="s">
        <v>43</v>
      </c>
      <c r="F20" s="38" t="s">
        <v>44</v>
      </c>
      <c r="G20" s="39" t="s">
        <v>25</v>
      </c>
      <c r="H20" s="40">
        <v>1195000</v>
      </c>
      <c r="I20" s="40">
        <v>0</v>
      </c>
      <c r="J20" s="40">
        <v>1195000</v>
      </c>
      <c r="K20" s="43">
        <v>247004.33</v>
      </c>
      <c r="L20" s="43">
        <v>247004.33</v>
      </c>
      <c r="M20" s="40">
        <v>947995.67</v>
      </c>
      <c r="N20" s="41">
        <v>0</v>
      </c>
      <c r="O20" s="42">
        <v>0</v>
      </c>
      <c r="P20" s="2"/>
    </row>
    <row r="21" spans="1:16" ht="24" x14ac:dyDescent="0.25">
      <c r="A21" s="1"/>
      <c r="B21" s="34" t="s">
        <v>22</v>
      </c>
      <c r="C21" s="35"/>
      <c r="D21" s="36"/>
      <c r="E21" s="37" t="s">
        <v>45</v>
      </c>
      <c r="F21" s="38" t="s">
        <v>46</v>
      </c>
      <c r="G21" s="39" t="s">
        <v>25</v>
      </c>
      <c r="H21" s="40">
        <v>9003948.9000000004</v>
      </c>
      <c r="I21" s="40">
        <v>646257.84999999963</v>
      </c>
      <c r="J21" s="40">
        <v>9650206.75</v>
      </c>
      <c r="K21" s="40">
        <v>4039047.65</v>
      </c>
      <c r="L21" s="40">
        <v>4039047.65</v>
      </c>
      <c r="M21" s="40">
        <v>5611159.0999999996</v>
      </c>
      <c r="N21" s="41">
        <v>0.44858624752968107</v>
      </c>
      <c r="O21" s="42">
        <v>0.4185451933452099</v>
      </c>
      <c r="P21" s="2"/>
    </row>
    <row r="22" spans="1:16" ht="24" x14ac:dyDescent="0.25">
      <c r="A22" s="1"/>
      <c r="B22" s="34" t="s">
        <v>22</v>
      </c>
      <c r="C22" s="35"/>
      <c r="D22" s="36"/>
      <c r="E22" s="37" t="s">
        <v>47</v>
      </c>
      <c r="F22" s="38" t="s">
        <v>48</v>
      </c>
      <c r="G22" s="39" t="s">
        <v>25</v>
      </c>
      <c r="H22" s="40">
        <v>6829866.0999999996</v>
      </c>
      <c r="I22" s="40">
        <v>691138.12</v>
      </c>
      <c r="J22" s="43">
        <v>7521004.2199999997</v>
      </c>
      <c r="K22" s="43">
        <v>2990142.23</v>
      </c>
      <c r="L22" s="43">
        <v>2990142.23</v>
      </c>
      <c r="M22" s="40">
        <v>4530861.99</v>
      </c>
      <c r="N22" s="41">
        <v>0.43780393147092594</v>
      </c>
      <c r="O22" s="42">
        <v>0.39757220479262012</v>
      </c>
      <c r="P22" s="2"/>
    </row>
    <row r="23" spans="1:16" ht="24" x14ac:dyDescent="0.25">
      <c r="A23" s="1"/>
      <c r="B23" s="34" t="s">
        <v>22</v>
      </c>
      <c r="C23" s="35"/>
      <c r="D23" s="36"/>
      <c r="E23" s="37" t="s">
        <v>49</v>
      </c>
      <c r="F23" s="38" t="s">
        <v>50</v>
      </c>
      <c r="G23" s="39" t="s">
        <v>25</v>
      </c>
      <c r="H23" s="40">
        <v>17659485</v>
      </c>
      <c r="I23" s="40">
        <v>655613</v>
      </c>
      <c r="J23" s="40">
        <v>18315098</v>
      </c>
      <c r="K23" s="40">
        <v>7615494.9000000004</v>
      </c>
      <c r="L23" s="40">
        <v>7615494.9000000004</v>
      </c>
      <c r="M23" s="40">
        <v>10699603.1</v>
      </c>
      <c r="N23" s="41">
        <v>0.43124105261280271</v>
      </c>
      <c r="O23" s="42">
        <v>0.41580421245903243</v>
      </c>
      <c r="P23" s="2"/>
    </row>
    <row r="24" spans="1:16" x14ac:dyDescent="0.25">
      <c r="A24" s="1"/>
      <c r="B24" s="34" t="s">
        <v>22</v>
      </c>
      <c r="C24" s="35"/>
      <c r="D24" s="36"/>
      <c r="E24" s="37" t="s">
        <v>51</v>
      </c>
      <c r="F24" s="38" t="s">
        <v>52</v>
      </c>
      <c r="G24" s="39" t="s">
        <v>25</v>
      </c>
      <c r="H24" s="40">
        <v>1935018</v>
      </c>
      <c r="I24" s="40">
        <v>159855.9</v>
      </c>
      <c r="J24" s="44">
        <v>2094873.9</v>
      </c>
      <c r="K24" s="44">
        <v>625417.48</v>
      </c>
      <c r="L24" s="44">
        <v>625417.48</v>
      </c>
      <c r="M24" s="40">
        <v>1469456.42</v>
      </c>
      <c r="N24" s="41">
        <v>0.32321016135250419</v>
      </c>
      <c r="O24" s="42">
        <v>0.29854659986932863</v>
      </c>
      <c r="P24" s="2"/>
    </row>
    <row r="25" spans="1:16" x14ac:dyDescent="0.25">
      <c r="A25" s="1"/>
      <c r="B25" s="34" t="s">
        <v>22</v>
      </c>
      <c r="C25" s="35"/>
      <c r="D25" s="36"/>
      <c r="E25" s="37" t="s">
        <v>53</v>
      </c>
      <c r="F25" s="38" t="s">
        <v>54</v>
      </c>
      <c r="G25" s="39" t="s">
        <v>25</v>
      </c>
      <c r="H25" s="40">
        <v>1776606</v>
      </c>
      <c r="I25" s="40">
        <v>90900</v>
      </c>
      <c r="J25" s="40">
        <v>1867506</v>
      </c>
      <c r="K25" s="40">
        <v>756664.36</v>
      </c>
      <c r="L25" s="40">
        <v>756664.36</v>
      </c>
      <c r="M25" s="40">
        <v>1110841.6400000001</v>
      </c>
      <c r="N25" s="41">
        <v>0.42590442675528506</v>
      </c>
      <c r="O25" s="42">
        <v>0.40517372367210602</v>
      </c>
      <c r="P25" s="2"/>
    </row>
    <row r="26" spans="1:16" ht="24" x14ac:dyDescent="0.25">
      <c r="A26" s="1"/>
      <c r="B26" s="45" t="s">
        <v>55</v>
      </c>
      <c r="C26" s="46"/>
      <c r="D26" s="47"/>
      <c r="E26" s="37" t="s">
        <v>56</v>
      </c>
      <c r="F26" s="38" t="s">
        <v>57</v>
      </c>
      <c r="G26" s="39" t="s">
        <v>25</v>
      </c>
      <c r="H26" s="40">
        <v>7885662.4000000004</v>
      </c>
      <c r="I26" s="40">
        <v>5000517.71</v>
      </c>
      <c r="J26" s="40">
        <v>12886180.109999999</v>
      </c>
      <c r="K26" s="40">
        <v>4203235.3499999996</v>
      </c>
      <c r="L26" s="40">
        <v>4203235.3499999996</v>
      </c>
      <c r="M26" s="40">
        <v>8682944.7599999998</v>
      </c>
      <c r="N26" s="41">
        <v>0.53302248267691488</v>
      </c>
      <c r="O26" s="42">
        <v>0.32618163909863274</v>
      </c>
      <c r="P26" s="2"/>
    </row>
    <row r="27" spans="1:16" x14ac:dyDescent="0.25">
      <c r="A27" s="1"/>
      <c r="B27" s="45" t="s">
        <v>55</v>
      </c>
      <c r="C27" s="46"/>
      <c r="D27" s="47"/>
      <c r="E27" s="37" t="s">
        <v>58</v>
      </c>
      <c r="F27" s="38" t="s">
        <v>59</v>
      </c>
      <c r="G27" s="39" t="s">
        <v>25</v>
      </c>
      <c r="H27" s="40">
        <v>6096976.5</v>
      </c>
      <c r="I27" s="40">
        <v>591641.59999999963</v>
      </c>
      <c r="J27" s="40">
        <v>6688618.0999999996</v>
      </c>
      <c r="K27" s="43">
        <v>2549486.16</v>
      </c>
      <c r="L27" s="43">
        <v>2549486.16</v>
      </c>
      <c r="M27" s="40">
        <v>4139131.94</v>
      </c>
      <c r="N27" s="41">
        <v>0.41815581214721759</v>
      </c>
      <c r="O27" s="42">
        <v>0.38116784691295208</v>
      </c>
      <c r="P27" s="2"/>
    </row>
    <row r="28" spans="1:16" x14ac:dyDescent="0.25">
      <c r="A28" s="48"/>
      <c r="B28" s="49"/>
      <c r="C28" s="50"/>
      <c r="D28" s="51"/>
      <c r="E28" s="52"/>
      <c r="F28" s="52"/>
      <c r="G28" s="53"/>
      <c r="H28" s="54"/>
      <c r="I28" s="55"/>
      <c r="J28" s="54"/>
      <c r="K28" s="54"/>
      <c r="L28" s="54"/>
      <c r="M28" s="55"/>
      <c r="N28" s="56"/>
      <c r="O28" s="57"/>
      <c r="P28" s="58"/>
    </row>
    <row r="29" spans="1:16" ht="28.5" customHeight="1" x14ac:dyDescent="0.25">
      <c r="A29" s="1"/>
      <c r="B29" s="59"/>
      <c r="C29" s="60" t="s">
        <v>60</v>
      </c>
      <c r="D29" s="61"/>
      <c r="E29" s="62"/>
      <c r="F29" s="62"/>
      <c r="G29" s="62"/>
      <c r="H29" s="63">
        <f>SUM(H11:H28)</f>
        <v>93884357.900000006</v>
      </c>
      <c r="I29" s="63">
        <f>SUM(I11:I28)</f>
        <v>8135273.0999999978</v>
      </c>
      <c r="J29" s="63">
        <f t="shared" ref="J29:M29" si="0">SUM(J11:J27)</f>
        <v>102019631</v>
      </c>
      <c r="K29" s="63">
        <f t="shared" si="0"/>
        <v>27863622.949999999</v>
      </c>
      <c r="L29" s="63">
        <f t="shared" si="0"/>
        <v>27863622.949999999</v>
      </c>
      <c r="M29" s="63">
        <f t="shared" si="0"/>
        <v>74156008.050000012</v>
      </c>
      <c r="N29" s="64"/>
      <c r="O29" s="65"/>
      <c r="P29" s="2"/>
    </row>
    <row r="30" spans="1:16" x14ac:dyDescent="0.25">
      <c r="A30" s="1"/>
      <c r="B30" s="66" t="s">
        <v>61</v>
      </c>
      <c r="C30" s="2"/>
      <c r="D30" s="2"/>
      <c r="E30" s="2"/>
      <c r="F30" s="2"/>
      <c r="G30" s="1"/>
      <c r="H30" s="1"/>
      <c r="I30" s="1"/>
      <c r="J30" s="1"/>
      <c r="K30" s="1"/>
      <c r="L30" s="1"/>
      <c r="M30" s="1"/>
      <c r="N30" s="1"/>
      <c r="O30" s="2"/>
      <c r="P30" s="2"/>
    </row>
    <row r="31" spans="1:16" x14ac:dyDescent="0.25">
      <c r="A31" s="1"/>
      <c r="B31" s="2"/>
      <c r="C31" s="2"/>
      <c r="D31" s="2"/>
      <c r="E31" s="2"/>
      <c r="F31" s="2"/>
      <c r="G31" s="2"/>
      <c r="H31" s="2"/>
      <c r="I31" s="2"/>
      <c r="J31" s="2"/>
      <c r="K31" s="67"/>
      <c r="L31" s="2"/>
      <c r="M31" s="2"/>
      <c r="N31" s="1"/>
      <c r="O31" s="2"/>
      <c r="P31" s="2"/>
    </row>
    <row r="32" spans="1:16" x14ac:dyDescent="0.25">
      <c r="A32" s="1"/>
      <c r="B32" s="2"/>
      <c r="C32" s="2"/>
      <c r="D32" s="2"/>
      <c r="E32" s="2"/>
      <c r="F32" s="68"/>
      <c r="G32" s="68"/>
      <c r="H32" s="68"/>
      <c r="I32" s="68"/>
      <c r="J32" s="68"/>
      <c r="K32" s="68"/>
      <c r="L32" s="68"/>
      <c r="M32" s="68"/>
      <c r="N32" s="1"/>
      <c r="O32" s="2"/>
      <c r="P32" s="2"/>
    </row>
    <row r="33" spans="1:16" x14ac:dyDescent="0.25">
      <c r="A33" s="48"/>
      <c r="B33" s="58"/>
      <c r="C33" s="58"/>
      <c r="D33" s="58"/>
      <c r="E33" s="58"/>
      <c r="F33" s="69" t="s">
        <v>62</v>
      </c>
      <c r="G33" s="70"/>
      <c r="H33" s="68"/>
      <c r="I33" s="69"/>
      <c r="J33" s="69"/>
      <c r="K33" s="69"/>
      <c r="L33" s="71" t="s">
        <v>63</v>
      </c>
      <c r="M33" s="71"/>
      <c r="N33" s="48"/>
      <c r="O33" s="58"/>
      <c r="P33" s="58"/>
    </row>
    <row r="34" spans="1:16" x14ac:dyDescent="0.25">
      <c r="A34" s="48"/>
      <c r="B34" s="58"/>
      <c r="C34" s="58"/>
      <c r="D34" s="58"/>
      <c r="E34" s="58"/>
      <c r="F34" s="69" t="s">
        <v>64</v>
      </c>
      <c r="G34" s="70"/>
      <c r="H34" s="68"/>
      <c r="I34" s="69"/>
      <c r="J34" s="69"/>
      <c r="K34" s="69"/>
      <c r="L34" s="71" t="s">
        <v>65</v>
      </c>
      <c r="M34" s="71"/>
      <c r="N34" s="48"/>
      <c r="O34" s="58"/>
      <c r="P34" s="58"/>
    </row>
  </sheetData>
  <mergeCells count="31">
    <mergeCell ref="N29:O29"/>
    <mergeCell ref="L33:M33"/>
    <mergeCell ref="L34:M34"/>
    <mergeCell ref="B23:D23"/>
    <mergeCell ref="B24:D24"/>
    <mergeCell ref="B25:D25"/>
    <mergeCell ref="B26:D26"/>
    <mergeCell ref="B27:D27"/>
    <mergeCell ref="C29:D29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M2:O2"/>
    <mergeCell ref="B3:O3"/>
    <mergeCell ref="B4:O4"/>
    <mergeCell ref="E6:L6"/>
    <mergeCell ref="B8:D10"/>
    <mergeCell ref="E8:E10"/>
    <mergeCell ref="G8:G10"/>
    <mergeCell ref="H8:L8"/>
    <mergeCell ref="M8:M9"/>
    <mergeCell ref="N8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N8"/>
  </dataValidations>
  <printOptions horizontalCentered="1"/>
  <pageMargins left="0.11811023622047245" right="0.11811023622047245" top="0.74803149606299213" bottom="0.74803149606299213" header="0.31496062992125984" footer="0.31496062992125984"/>
  <pageSetup scale="65" orientation="landscape" horizontalDpi="4294967294" verticalDpi="4294967294" r:id="rId1"/>
  <ignoredErrors>
    <ignoredError sqref="G11:G28" numberStoredAsText="1"/>
    <ignoredError sqref="H29:O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Maleni</dc:creator>
  <cp:lastModifiedBy>Maleni</cp:lastModifiedBy>
  <cp:lastPrinted>2019-07-16T20:16:16Z</cp:lastPrinted>
  <dcterms:created xsi:type="dcterms:W3CDTF">2019-07-16T20:13:49Z</dcterms:created>
  <dcterms:modified xsi:type="dcterms:W3CDTF">2019-07-16T20:17:11Z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