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ncheza\Documents\INSTITUTO\2022\INFORMACION FINANCIERA\INFORMACION PARA PUBLICAR\"/>
    </mc:Choice>
  </mc:AlternateContent>
  <bookViews>
    <workbookView xWindow="0" yWindow="0" windowWidth="28800" windowHeight="12140" tabRatio="708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H40" i="4" l="1"/>
  <c r="G40" i="4"/>
  <c r="E40" i="4"/>
  <c r="F39" i="4"/>
  <c r="I39" i="4" s="1"/>
  <c r="F38" i="4"/>
  <c r="I38" i="4" s="1"/>
  <c r="F37" i="4"/>
  <c r="I37" i="4" s="1"/>
  <c r="F36" i="4"/>
  <c r="I36" i="4" s="1"/>
  <c r="F35" i="4"/>
  <c r="I35" i="4" s="1"/>
  <c r="F34" i="4"/>
  <c r="I34" i="4" s="1"/>
  <c r="F33" i="4"/>
  <c r="I33" i="4" s="1"/>
  <c r="D40" i="4"/>
  <c r="H25" i="4"/>
  <c r="G25" i="4"/>
  <c r="F24" i="4"/>
  <c r="I24" i="4" s="1"/>
  <c r="F23" i="4"/>
  <c r="I23" i="4" s="1"/>
  <c r="F22" i="4"/>
  <c r="I22" i="4" s="1"/>
  <c r="F21" i="4"/>
  <c r="I21" i="4" s="1"/>
  <c r="E25" i="4"/>
  <c r="D25" i="4"/>
  <c r="F12" i="4"/>
  <c r="I12" i="4" s="1"/>
  <c r="F11" i="4"/>
  <c r="I11" i="4" s="1"/>
  <c r="F10" i="4"/>
  <c r="I10" i="4" s="1"/>
  <c r="F9" i="4"/>
  <c r="I9" i="4" s="1"/>
  <c r="F8" i="4"/>
  <c r="I8" i="4" s="1"/>
  <c r="F7" i="4"/>
  <c r="I7" i="4" s="1"/>
  <c r="F6" i="4"/>
  <c r="I6" i="4" s="1"/>
  <c r="H14" i="4"/>
  <c r="G14" i="4"/>
  <c r="E14" i="4"/>
  <c r="D14" i="4"/>
  <c r="I25" i="4" l="1"/>
  <c r="I40" i="4"/>
  <c r="F25" i="4"/>
  <c r="F40" i="4"/>
  <c r="I14" i="4"/>
  <c r="F14" i="4"/>
</calcChain>
</file>

<file path=xl/sharedStrings.xml><?xml version="1.0" encoding="utf-8"?>
<sst xmlns="http://schemas.openxmlformats.org/spreadsheetml/2006/main" count="59" uniqueCount="37">
  <si>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</si>
  <si>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</si>
  <si>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</si>
  <si>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</si>
  <si>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</si>
  <si>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</si>
  <si>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</si>
  <si>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</si>
  <si>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</si>
  <si>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</si>
  <si>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</si>
  <si>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</si>
  <si>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</si>
  <si>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</si>
  <si>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</si>
  <si>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</si>
  <si>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</si>
  <si>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</si>
  <si>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</si>
  <si>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</si>
  <si>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</si>
  <si>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</si>
  <si>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</si>
  <si>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</si>
  <si>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</si>
  <si>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</si>
  <si>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</si>
  <si>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</si>
  <si>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</si>
  <si>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0101 DIRECCION GENERAL</t>
  </si>
  <si>
    <t>0201 ÓRGANO INTERNO DE CONTROL DEL INGUD</t>
  </si>
  <si>
    <t>INSTITUTO GUANAJUATENSE PARA PERSONAS CON DISCAPACIDAD
Estado Analítico del Ejercicio del Presupuesto de Egresos
Clasificación Administrativa
Del 1 de Enero al 31 de Diciembre de 2022</t>
  </si>
  <si>
    <t>INSTITUTO GUANAJUATENSE PARA PERSONAS CON DISCAPACIDAD
Estado Analítico del Ejercicio del Presupuesto de Egresos
Clasificación Administrativa (Sector Paraestatal)
Del 1 de Enero al 31 de Diciembre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</si>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</sst>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2038350</xdr:colOff>
      <xdr:row>20</xdr:row>
      <xdr:rowOff>76200</xdr:rowOff>
    </xdr:from>
    <xdr:to>
      <xdr:col>2</xdr:col>
      <xdr:colOff>3963670</xdr:colOff>
      <xdr:row>23</xdr:row>
      <xdr:rowOff>120650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2114550" y="4105275"/>
          <a:ext cx="1925320" cy="47307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>
            <a:spcAft>
              <a:spcPts val="0"/>
            </a:spcAft>
          </a:pPr>
          <a:r>
            <a:rPr lang="es-ES" sz="2200" b="1" spc="150">
              <a:ln w="11430" cap="flat" cmpd="sng" algn="ctr">
                <a:solidFill>
                  <a:srgbClr val="A6A6A6"/>
                </a:solidFill>
                <a:prstDash val="solid"/>
                <a:round/>
              </a:ln>
              <a:solidFill>
                <a:srgbClr val="F8F8F8"/>
              </a:solidFill>
              <a:effectLst>
                <a:outerShdw blurRad="25400" algn="tl">
                  <a:srgbClr val="000000">
                    <a:alpha val="43000"/>
                  </a:srgbClr>
                </a:outerShdw>
              </a:effectLst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APLICA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showGridLines="0" tabSelected="1" topLeftCell="A28" workbookViewId="0">
      <selection activeCell="C52" sqref="C52"/>
    </sheetView>
  </sheetViews>
  <sheetFormatPr baseColWidth="10" defaultColWidth="12" defaultRowHeight="10" x14ac:dyDescent="0.2"/>
  <cols>
    <col min="1" max="1" width="12" style="1"/>
    <col min="2" max="2" width="1.33203125" style="1" customWidth="1"/>
    <col min="3" max="3" width="80.44140625" style="1" customWidth="1"/>
    <col min="4" max="9" width="18.33203125" style="1" customWidth="1"/>
    <col min="10" max="16384" width="12" style="1"/>
  </cols>
  <sheetData>
    <row r="1" spans="2:9" ht="45" customHeight="1" x14ac:dyDescent="0.2">
      <c r="B1" s="16" t="s">
        <v>31</v>
      </c>
      <c r="C1" s="17"/>
      <c r="D1" s="17"/>
      <c r="E1" s="17"/>
      <c r="F1" s="17"/>
      <c r="G1" s="17"/>
      <c r="H1" s="17"/>
      <c r="I1" s="18"/>
    </row>
    <row r="2" spans="2:9" ht="10.5" x14ac:dyDescent="0.2">
      <c r="B2" s="21" t="s">
        <v>15</v>
      </c>
      <c r="C2" s="22"/>
      <c r="D2" s="16" t="s">
        <v>21</v>
      </c>
      <c r="E2" s="17"/>
      <c r="F2" s="17"/>
      <c r="G2" s="17"/>
      <c r="H2" s="18"/>
      <c r="I2" s="19" t="s">
        <v>20</v>
      </c>
    </row>
    <row r="3" spans="2:9" ht="25" customHeight="1" x14ac:dyDescent="0.2">
      <c r="B3" s="23"/>
      <c r="C3" s="24"/>
      <c r="D3" s="4" t="s">
        <v>16</v>
      </c>
      <c r="E3" s="4" t="s">
        <v>22</v>
      </c>
      <c r="F3" s="4" t="s">
        <v>17</v>
      </c>
      <c r="G3" s="4" t="s">
        <v>18</v>
      </c>
      <c r="H3" s="4" t="s">
        <v>19</v>
      </c>
      <c r="I3" s="20"/>
    </row>
    <row r="4" spans="2:9" ht="10.5" x14ac:dyDescent="0.2">
      <c r="B4" s="25"/>
      <c r="C4" s="26"/>
      <c r="D4" s="5">
        <v>1</v>
      </c>
      <c r="E4" s="5">
        <v>2</v>
      </c>
      <c r="F4" s="5" t="s">
        <v>23</v>
      </c>
      <c r="G4" s="5">
        <v>4</v>
      </c>
      <c r="H4" s="5">
        <v>5</v>
      </c>
      <c r="I4" s="5" t="s">
        <v>24</v>
      </c>
    </row>
    <row r="5" spans="2:9" x14ac:dyDescent="0.2">
      <c r="B5" s="10"/>
      <c r="C5" s="8"/>
      <c r="D5" s="12"/>
      <c r="E5" s="12"/>
      <c r="F5" s="12"/>
      <c r="G5" s="12"/>
      <c r="H5" s="12"/>
      <c r="I5" s="12"/>
    </row>
    <row r="6" spans="2:9" x14ac:dyDescent="0.2">
      <c r="B6" s="3"/>
      <c r="C6" s="7" t="s">
        <v>29</v>
      </c>
      <c r="D6" s="6">
        <v>55561452.950000003</v>
      </c>
      <c r="E6" s="6">
        <v>16380364.65</v>
      </c>
      <c r="F6" s="6">
        <f>D6+E6</f>
        <v>71941817.600000009</v>
      </c>
      <c r="G6" s="6">
        <v>63979064.109999999</v>
      </c>
      <c r="H6" s="6">
        <v>63979064.109999999</v>
      </c>
      <c r="I6" s="6">
        <f>F6-G6</f>
        <v>7962753.4900000095</v>
      </c>
    </row>
    <row r="7" spans="2:9" x14ac:dyDescent="0.2">
      <c r="B7" s="3"/>
      <c r="C7" s="7" t="s">
        <v>30</v>
      </c>
      <c r="D7" s="6">
        <v>651748.46</v>
      </c>
      <c r="E7" s="6">
        <v>276619.84999999998</v>
      </c>
      <c r="F7" s="6">
        <f t="shared" ref="F7:F12" si="0">D7+E7</f>
        <v>928368.30999999994</v>
      </c>
      <c r="G7" s="6">
        <v>912302.81</v>
      </c>
      <c r="H7" s="6">
        <v>912302.81</v>
      </c>
      <c r="I7" s="6">
        <f t="shared" ref="I7:I12" si="1">F7-G7</f>
        <v>16065.499999999884</v>
      </c>
    </row>
    <row r="8" spans="2:9" x14ac:dyDescent="0.2">
      <c r="B8" s="3"/>
      <c r="C8" s="7" t="s">
        <v>10</v>
      </c>
      <c r="D8" s="6">
        <v>0</v>
      </c>
      <c r="E8" s="6">
        <v>0</v>
      </c>
      <c r="F8" s="6">
        <f t="shared" si="0"/>
        <v>0</v>
      </c>
      <c r="G8" s="6">
        <v>0</v>
      </c>
      <c r="H8" s="6">
        <v>0</v>
      </c>
      <c r="I8" s="6">
        <f t="shared" si="1"/>
        <v>0</v>
      </c>
    </row>
    <row r="9" spans="2:9" x14ac:dyDescent="0.2">
      <c r="B9" s="3"/>
      <c r="C9" s="7" t="s">
        <v>11</v>
      </c>
      <c r="D9" s="6">
        <v>0</v>
      </c>
      <c r="E9" s="6">
        <v>0</v>
      </c>
      <c r="F9" s="6">
        <f t="shared" si="0"/>
        <v>0</v>
      </c>
      <c r="G9" s="6">
        <v>0</v>
      </c>
      <c r="H9" s="6">
        <v>0</v>
      </c>
      <c r="I9" s="6">
        <f t="shared" si="1"/>
        <v>0</v>
      </c>
    </row>
    <row r="10" spans="2:9" x14ac:dyDescent="0.2">
      <c r="B10" s="3"/>
      <c r="C10" s="7" t="s">
        <v>28</v>
      </c>
      <c r="D10" s="6">
        <v>0</v>
      </c>
      <c r="E10" s="6">
        <v>0</v>
      </c>
      <c r="F10" s="6">
        <f t="shared" si="0"/>
        <v>0</v>
      </c>
      <c r="G10" s="6">
        <v>0</v>
      </c>
      <c r="H10" s="6">
        <v>0</v>
      </c>
      <c r="I10" s="6">
        <f t="shared" si="1"/>
        <v>0</v>
      </c>
    </row>
    <row r="11" spans="2:9" x14ac:dyDescent="0.2">
      <c r="B11" s="3"/>
      <c r="C11" s="7" t="s">
        <v>12</v>
      </c>
      <c r="D11" s="6">
        <v>0</v>
      </c>
      <c r="E11" s="6">
        <v>0</v>
      </c>
      <c r="F11" s="6">
        <f t="shared" si="0"/>
        <v>0</v>
      </c>
      <c r="G11" s="6">
        <v>0</v>
      </c>
      <c r="H11" s="6">
        <v>0</v>
      </c>
      <c r="I11" s="6">
        <f t="shared" si="1"/>
        <v>0</v>
      </c>
    </row>
    <row r="12" spans="2:9" x14ac:dyDescent="0.2">
      <c r="B12" s="3"/>
      <c r="C12" s="7" t="s">
        <v>13</v>
      </c>
      <c r="D12" s="6">
        <v>0</v>
      </c>
      <c r="E12" s="6">
        <v>0</v>
      </c>
      <c r="F12" s="6">
        <f t="shared" si="0"/>
        <v>0</v>
      </c>
      <c r="G12" s="6">
        <v>0</v>
      </c>
      <c r="H12" s="6">
        <v>0</v>
      </c>
      <c r="I12" s="6">
        <f t="shared" si="1"/>
        <v>0</v>
      </c>
    </row>
    <row r="13" spans="2:9" x14ac:dyDescent="0.2">
      <c r="B13" s="3"/>
      <c r="C13" s="7"/>
      <c r="D13" s="6"/>
      <c r="E13" s="6"/>
      <c r="F13" s="6"/>
      <c r="G13" s="6"/>
      <c r="H13" s="6"/>
      <c r="I13" s="6"/>
    </row>
    <row r="14" spans="2:9" ht="10.5" x14ac:dyDescent="0.25">
      <c r="B14" s="9"/>
      <c r="C14" s="13" t="s">
        <v>14</v>
      </c>
      <c r="D14" s="14">
        <f t="shared" ref="D14:I14" si="2">SUM(D6:D13)</f>
        <v>56213201.410000004</v>
      </c>
      <c r="E14" s="14">
        <f t="shared" si="2"/>
        <v>16656984.5</v>
      </c>
      <c r="F14" s="14">
        <f t="shared" si="2"/>
        <v>72870185.910000011</v>
      </c>
      <c r="G14" s="14">
        <f t="shared" si="2"/>
        <v>64891366.920000002</v>
      </c>
      <c r="H14" s="14">
        <f t="shared" si="2"/>
        <v>64891366.920000002</v>
      </c>
      <c r="I14" s="14">
        <f t="shared" si="2"/>
        <v>7978818.9900000095</v>
      </c>
    </row>
    <row r="17" spans="2:9" ht="45" customHeight="1" x14ac:dyDescent="0.2">
      <c r="B17" s="16" t="s">
        <v>25</v>
      </c>
      <c r="C17" s="17"/>
      <c r="D17" s="17"/>
      <c r="E17" s="17"/>
      <c r="F17" s="17"/>
      <c r="G17" s="17"/>
      <c r="H17" s="17"/>
      <c r="I17" s="18"/>
    </row>
    <row r="18" spans="2:9" ht="10.5" x14ac:dyDescent="0.2">
      <c r="B18" s="21" t="s">
        <v>15</v>
      </c>
      <c r="C18" s="22"/>
      <c r="D18" s="16" t="s">
        <v>21</v>
      </c>
      <c r="E18" s="17"/>
      <c r="F18" s="17"/>
      <c r="G18" s="17"/>
      <c r="H18" s="18"/>
      <c r="I18" s="19" t="s">
        <v>20</v>
      </c>
    </row>
    <row r="19" spans="2:9" ht="21" x14ac:dyDescent="0.2">
      <c r="B19" s="23"/>
      <c r="C19" s="24"/>
      <c r="D19" s="4" t="s">
        <v>16</v>
      </c>
      <c r="E19" s="4" t="s">
        <v>22</v>
      </c>
      <c r="F19" s="4" t="s">
        <v>17</v>
      </c>
      <c r="G19" s="4" t="s">
        <v>18</v>
      </c>
      <c r="H19" s="4" t="s">
        <v>19</v>
      </c>
      <c r="I19" s="20"/>
    </row>
    <row r="20" spans="2:9" ht="10.5" x14ac:dyDescent="0.2">
      <c r="B20" s="25"/>
      <c r="C20" s="26"/>
      <c r="D20" s="5">
        <v>1</v>
      </c>
      <c r="E20" s="5">
        <v>2</v>
      </c>
      <c r="F20" s="5" t="s">
        <v>23</v>
      </c>
      <c r="G20" s="5">
        <v>4</v>
      </c>
      <c r="H20" s="5">
        <v>5</v>
      </c>
      <c r="I20" s="5" t="s">
        <v>24</v>
      </c>
    </row>
    <row r="21" spans="2:9" x14ac:dyDescent="0.2">
      <c r="B21" s="3"/>
      <c r="C21" s="2" t="s">
        <v>0</v>
      </c>
      <c r="D21" s="6">
        <v>0</v>
      </c>
      <c r="E21" s="6">
        <v>0</v>
      </c>
      <c r="F21" s="6">
        <f>D21+E21</f>
        <v>0</v>
      </c>
      <c r="G21" s="6">
        <v>0</v>
      </c>
      <c r="H21" s="6">
        <v>0</v>
      </c>
      <c r="I21" s="6">
        <f>F21-G21</f>
        <v>0</v>
      </c>
    </row>
    <row r="22" spans="2:9" x14ac:dyDescent="0.2">
      <c r="B22" s="3"/>
      <c r="C22" s="2" t="s">
        <v>1</v>
      </c>
      <c r="D22" s="6">
        <v>0</v>
      </c>
      <c r="E22" s="6">
        <v>0</v>
      </c>
      <c r="F22" s="6">
        <f t="shared" ref="F22:F24" si="3">D22+E22</f>
        <v>0</v>
      </c>
      <c r="G22" s="6">
        <v>0</v>
      </c>
      <c r="H22" s="6">
        <v>0</v>
      </c>
      <c r="I22" s="6">
        <f t="shared" ref="I22:I24" si="4">F22-G22</f>
        <v>0</v>
      </c>
    </row>
    <row r="23" spans="2:9" x14ac:dyDescent="0.2">
      <c r="B23" s="3"/>
      <c r="C23" s="2" t="s">
        <v>2</v>
      </c>
      <c r="D23" s="6">
        <v>0</v>
      </c>
      <c r="E23" s="6">
        <v>0</v>
      </c>
      <c r="F23" s="6">
        <f t="shared" si="3"/>
        <v>0</v>
      </c>
      <c r="G23" s="6">
        <v>0</v>
      </c>
      <c r="H23" s="6">
        <v>0</v>
      </c>
      <c r="I23" s="6">
        <f t="shared" si="4"/>
        <v>0</v>
      </c>
    </row>
    <row r="24" spans="2:9" x14ac:dyDescent="0.2">
      <c r="B24" s="3"/>
      <c r="C24" s="2" t="s">
        <v>27</v>
      </c>
      <c r="D24" s="6">
        <v>0</v>
      </c>
      <c r="E24" s="6">
        <v>0</v>
      </c>
      <c r="F24" s="6">
        <f t="shared" si="3"/>
        <v>0</v>
      </c>
      <c r="G24" s="6">
        <v>0</v>
      </c>
      <c r="H24" s="6">
        <v>0</v>
      </c>
      <c r="I24" s="6">
        <f t="shared" si="4"/>
        <v>0</v>
      </c>
    </row>
    <row r="25" spans="2:9" ht="10.5" x14ac:dyDescent="0.25">
      <c r="B25" s="9"/>
      <c r="C25" s="13" t="s">
        <v>14</v>
      </c>
      <c r="D25" s="14">
        <f t="shared" ref="D25:I25" si="5">SUM(D21:D24)</f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</row>
    <row r="29" spans="2:9" ht="45" customHeight="1" x14ac:dyDescent="0.2">
      <c r="B29" s="16" t="s">
        <v>32</v>
      </c>
      <c r="C29" s="17"/>
      <c r="D29" s="17"/>
      <c r="E29" s="17"/>
      <c r="F29" s="17"/>
      <c r="G29" s="17"/>
      <c r="H29" s="17"/>
      <c r="I29" s="18"/>
    </row>
    <row r="30" spans="2:9" ht="10.5" x14ac:dyDescent="0.2">
      <c r="B30" s="21" t="s">
        <v>15</v>
      </c>
      <c r="C30" s="22"/>
      <c r="D30" s="16" t="s">
        <v>21</v>
      </c>
      <c r="E30" s="17"/>
      <c r="F30" s="17"/>
      <c r="G30" s="17"/>
      <c r="H30" s="18"/>
      <c r="I30" s="19" t="s">
        <v>20</v>
      </c>
    </row>
    <row r="31" spans="2:9" ht="21" x14ac:dyDescent="0.2">
      <c r="B31" s="23"/>
      <c r="C31" s="24"/>
      <c r="D31" s="4" t="s">
        <v>16</v>
      </c>
      <c r="E31" s="4" t="s">
        <v>22</v>
      </c>
      <c r="F31" s="4" t="s">
        <v>17</v>
      </c>
      <c r="G31" s="4" t="s">
        <v>18</v>
      </c>
      <c r="H31" s="4" t="s">
        <v>19</v>
      </c>
      <c r="I31" s="20"/>
    </row>
    <row r="32" spans="2:9" ht="10.5" x14ac:dyDescent="0.2">
      <c r="B32" s="25"/>
      <c r="C32" s="26"/>
      <c r="D32" s="5">
        <v>1</v>
      </c>
      <c r="E32" s="5">
        <v>2</v>
      </c>
      <c r="F32" s="5" t="s">
        <v>23</v>
      </c>
      <c r="G32" s="5">
        <v>4</v>
      </c>
      <c r="H32" s="5">
        <v>5</v>
      </c>
      <c r="I32" s="5" t="s">
        <v>24</v>
      </c>
    </row>
    <row r="33" spans="2:9" x14ac:dyDescent="0.2">
      <c r="B33" s="3"/>
      <c r="C33" s="11" t="s">
        <v>4</v>
      </c>
      <c r="D33" s="6">
        <v>56213201.409999996</v>
      </c>
      <c r="E33" s="6">
        <v>16656984.5</v>
      </c>
      <c r="F33" s="6">
        <f t="shared" ref="F33:F39" si="6">D33+E33</f>
        <v>72870185.909999996</v>
      </c>
      <c r="G33" s="6">
        <v>64891366.920000002</v>
      </c>
      <c r="H33" s="6">
        <v>64891366.920000002</v>
      </c>
      <c r="I33" s="6">
        <f t="shared" ref="I33:I39" si="7">F33-G33</f>
        <v>7978818.9899999946</v>
      </c>
    </row>
    <row r="34" spans="2:9" x14ac:dyDescent="0.2">
      <c r="B34" s="3"/>
      <c r="C34" s="11" t="s">
        <v>3</v>
      </c>
      <c r="D34" s="6">
        <v>0</v>
      </c>
      <c r="E34" s="6">
        <v>0</v>
      </c>
      <c r="F34" s="6">
        <f t="shared" si="6"/>
        <v>0</v>
      </c>
      <c r="G34" s="6">
        <v>0</v>
      </c>
      <c r="H34" s="6">
        <v>0</v>
      </c>
      <c r="I34" s="6">
        <f t="shared" si="7"/>
        <v>0</v>
      </c>
    </row>
    <row r="35" spans="2:9" x14ac:dyDescent="0.2">
      <c r="B35" s="3"/>
      <c r="C35" s="11" t="s">
        <v>5</v>
      </c>
      <c r="D35" s="6">
        <v>0</v>
      </c>
      <c r="E35" s="6">
        <v>0</v>
      </c>
      <c r="F35" s="6">
        <f t="shared" si="6"/>
        <v>0</v>
      </c>
      <c r="G35" s="6">
        <v>0</v>
      </c>
      <c r="H35" s="6">
        <v>0</v>
      </c>
      <c r="I35" s="6">
        <f t="shared" si="7"/>
        <v>0</v>
      </c>
    </row>
    <row r="36" spans="2:9" x14ac:dyDescent="0.2">
      <c r="B36" s="3"/>
      <c r="C36" s="11" t="s">
        <v>7</v>
      </c>
      <c r="D36" s="6">
        <v>0</v>
      </c>
      <c r="E36" s="6">
        <v>0</v>
      </c>
      <c r="F36" s="6">
        <f t="shared" si="6"/>
        <v>0</v>
      </c>
      <c r="G36" s="6">
        <v>0</v>
      </c>
      <c r="H36" s="6">
        <v>0</v>
      </c>
      <c r="I36" s="6">
        <f t="shared" si="7"/>
        <v>0</v>
      </c>
    </row>
    <row r="37" spans="2:9" ht="11.25" customHeight="1" x14ac:dyDescent="0.2">
      <c r="B37" s="3"/>
      <c r="C37" s="11" t="s">
        <v>8</v>
      </c>
      <c r="D37" s="6">
        <v>0</v>
      </c>
      <c r="E37" s="6">
        <v>0</v>
      </c>
      <c r="F37" s="6">
        <f t="shared" si="6"/>
        <v>0</v>
      </c>
      <c r="G37" s="6">
        <v>0</v>
      </c>
      <c r="H37" s="6">
        <v>0</v>
      </c>
      <c r="I37" s="6">
        <f t="shared" si="7"/>
        <v>0</v>
      </c>
    </row>
    <row r="38" spans="2:9" x14ac:dyDescent="0.2">
      <c r="B38" s="3"/>
      <c r="C38" s="11" t="s">
        <v>9</v>
      </c>
      <c r="D38" s="6">
        <v>0</v>
      </c>
      <c r="E38" s="6">
        <v>0</v>
      </c>
      <c r="F38" s="6">
        <f t="shared" si="6"/>
        <v>0</v>
      </c>
      <c r="G38" s="6">
        <v>0</v>
      </c>
      <c r="H38" s="6">
        <v>0</v>
      </c>
      <c r="I38" s="6">
        <f t="shared" si="7"/>
        <v>0</v>
      </c>
    </row>
    <row r="39" spans="2:9" x14ac:dyDescent="0.2">
      <c r="B39" s="3"/>
      <c r="C39" s="11" t="s">
        <v>6</v>
      </c>
      <c r="D39" s="6">
        <v>0</v>
      </c>
      <c r="E39" s="6">
        <v>0</v>
      </c>
      <c r="F39" s="6">
        <f t="shared" si="6"/>
        <v>0</v>
      </c>
      <c r="G39" s="6">
        <v>0</v>
      </c>
      <c r="H39" s="6">
        <v>0</v>
      </c>
      <c r="I39" s="6">
        <f t="shared" si="7"/>
        <v>0</v>
      </c>
    </row>
    <row r="40" spans="2:9" ht="10.5" x14ac:dyDescent="0.25">
      <c r="B40" s="9"/>
      <c r="C40" s="13" t="s">
        <v>14</v>
      </c>
      <c r="D40" s="14">
        <f t="shared" ref="D40:I40" si="8">SUM(D33:D39)</f>
        <v>56213201.409999996</v>
      </c>
      <c r="E40" s="14">
        <f t="shared" si="8"/>
        <v>16656984.5</v>
      </c>
      <c r="F40" s="14">
        <f t="shared" si="8"/>
        <v>72870185.909999996</v>
      </c>
      <c r="G40" s="14">
        <f t="shared" si="8"/>
        <v>64891366.920000002</v>
      </c>
      <c r="H40" s="14">
        <f t="shared" si="8"/>
        <v>64891366.920000002</v>
      </c>
      <c r="I40" s="14">
        <f t="shared" si="8"/>
        <v>7978818.9899999946</v>
      </c>
    </row>
    <row r="42" spans="2:9" x14ac:dyDescent="0.2">
      <c r="B42" s="1" t="s">
        <v>26</v>
      </c>
    </row>
    <row r="46" spans="2:9" ht="10.5" x14ac:dyDescent="0.2">
      <c r="C46" s="15" t="s">
        <v>33</v>
      </c>
      <c r="G46" s="15" t="s">
        <v>34</v>
      </c>
    </row>
    <row r="47" spans="2:9" ht="10.5" x14ac:dyDescent="0.2">
      <c r="C47" s="15" t="s">
        <v>35</v>
      </c>
      <c r="G47" s="15" t="s">
        <v>36</v>
      </c>
    </row>
  </sheetData>
  <sheetProtection formatCells="0" formatColumns="0" formatRows="0" insertRows="0" deleteRows="0" autoFilter="0"/>
  <mergeCells count="12">
    <mergeCell ref="B1:I1"/>
    <mergeCell ref="B2:C4"/>
    <mergeCell ref="B17:I17"/>
    <mergeCell ref="B18:C20"/>
    <mergeCell ref="D2:H2"/>
    <mergeCell ref="I2:I3"/>
    <mergeCell ref="B29:I29"/>
    <mergeCell ref="B30:C32"/>
    <mergeCell ref="D30:H30"/>
    <mergeCell ref="I30:I31"/>
    <mergeCell ref="D18:H18"/>
    <mergeCell ref="I18:I19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ignoredErrors>
    <ignoredError sqref="F6:F14 I6:I14 D14:E14 G14:H14 F21:F24 I21:I25 F33:I39 F40 I40" unlockedFormula="1"/>
    <ignoredError sqref="D25:F25 G25:H25 D40:E40 G40:H40" formulaRange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msancheza</cp:lastModifiedBy>
  <cp:lastPrinted>2023-01-26T17:46:17Z</cp:lastPrinted>
  <dcterms:created xsi:type="dcterms:W3CDTF">2014-02-10T03:37:14Z</dcterms:created>
  <dcterms:modified xsi:type="dcterms:W3CDTF">2023-03-01T18:07:45Z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