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TERCER TRIMESTRE 2019\INFORMACION PARA PUBLICAR\"/>
    </mc:Choice>
  </mc:AlternateContent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EAA!$B$3:$H$25</definedName>
  </definedNames>
  <calcPr calcId="162913"/>
</workbook>
</file>

<file path=xl/calcChain.xml><?xml version="1.0" encoding="utf-8"?>
<calcChain xmlns="http://schemas.openxmlformats.org/spreadsheetml/2006/main">
  <c r="F16" i="1" l="1"/>
  <c r="F7" i="1"/>
  <c r="E16" i="1"/>
  <c r="E7" i="1"/>
  <c r="D16" i="1"/>
  <c r="D7" i="1"/>
  <c r="E5" i="1" l="1"/>
  <c r="D5" i="1"/>
  <c r="F5" i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G7" i="1" l="1"/>
  <c r="G16" i="1"/>
  <c r="H17" i="1"/>
  <c r="H16" i="1" s="1"/>
  <c r="H8" i="1"/>
  <c r="H7" i="1" s="1"/>
  <c r="G5" i="1" l="1"/>
  <c r="H5" i="1"/>
</calcChain>
</file>

<file path=xl/sharedStrings.xml><?xml version="1.0" encoding="utf-8"?>
<sst xmlns="http://schemas.openxmlformats.org/spreadsheetml/2006/main" count="31" uniqueCount="31">
  <si>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</si>
  <si>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</si>
  <si>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</si>
  <si>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</si>
  <si>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</si>
  <si>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</si>
  <si>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</si>
  <si>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</si>
  <si>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</si>
  <si>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</si>
  <si>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</si>
  <si>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</si>
  <si>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</si>
  <si>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</si>
  <si>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</si>
  <si>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</si>
  <si>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</si>
  <si>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</si>
  <si>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</si>
  <si>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</si>
  <si>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</si>
  <si>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</si>
  <si>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</si>
  <si>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</si>
  <si>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</si>
  <si>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</si>
  <si>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INSTITUTO GUANAJUATENSE PARA PERSONAS CON DISCAPACIDAD
Estado Analítico del Activo
Del 1 de Enero al 30 de Septiembre de 2019</t>
  </si>
  <si>
    <t>LIC. JOSE JOSE GRIMALDO COLMENERO</t>
  </si>
  <si>
    <t>CP. EDUARDO ALVAREZ HERNANDEZ</t>
  </si>
  <si>
    <t xml:space="preserve">DIRECTOR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</si>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</sst>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horizontal="center"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2"/>
  <sheetViews>
    <sheetView showGridLines="0" tabSelected="1" zoomScaleNormal="100" workbookViewId="0">
      <selection activeCell="E11" sqref="E11"/>
    </sheetView>
  </sheetViews>
  <sheetFormatPr baseColWidth="10" defaultRowHeight="11.25" x14ac:dyDescent="0.2"/>
  <cols>
    <col min="1" max="1" width="12" style="1"/>
    <col min="2" max="2" width="1" style="1" customWidth="1"/>
    <col min="3" max="3" width="70.83203125" style="1" customWidth="1"/>
    <col min="4" max="4" width="18.83203125" style="1" customWidth="1"/>
    <col min="5" max="5" width="17.83203125" style="1" customWidth="1"/>
    <col min="6" max="8" width="18.83203125" style="1" customWidth="1"/>
    <col min="9" max="16384" width="12" style="1"/>
  </cols>
  <sheetData>
    <row r="2" spans="2:8" ht="39.950000000000003" customHeight="1" x14ac:dyDescent="0.2">
      <c r="B2" s="20" t="s">
        <v>26</v>
      </c>
      <c r="C2" s="21"/>
      <c r="D2" s="21"/>
      <c r="E2" s="21"/>
      <c r="F2" s="21"/>
      <c r="G2" s="21"/>
      <c r="H2" s="22"/>
    </row>
    <row r="3" spans="2:8" ht="33.75" x14ac:dyDescent="0.2">
      <c r="B3" s="8"/>
      <c r="C3" s="9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24</v>
      </c>
    </row>
    <row r="4" spans="2:8" x14ac:dyDescent="0.2">
      <c r="B4" s="4"/>
      <c r="C4" s="5"/>
      <c r="D4" s="11"/>
      <c r="E4" s="11"/>
      <c r="F4" s="11"/>
      <c r="G4" s="11"/>
      <c r="H4" s="12"/>
    </row>
    <row r="5" spans="2:8" x14ac:dyDescent="0.2">
      <c r="B5" s="15" t="s">
        <v>0</v>
      </c>
      <c r="C5" s="2"/>
      <c r="D5" s="13">
        <f>SUM(D7+D16)</f>
        <v>151830258.41</v>
      </c>
      <c r="E5" s="13">
        <f>SUM(E7+E16)</f>
        <v>155029437.92999998</v>
      </c>
      <c r="F5" s="13">
        <f>SUM(F7+F16)</f>
        <v>119380223.65000001</v>
      </c>
      <c r="G5" s="13">
        <f>SUM(G7+G16)</f>
        <v>187479472.69000003</v>
      </c>
      <c r="H5" s="13">
        <f>SUM(H7+H16)</f>
        <v>35649214.280000024</v>
      </c>
    </row>
    <row r="6" spans="2:8" x14ac:dyDescent="0.2">
      <c r="B6" s="15"/>
      <c r="C6" s="2"/>
      <c r="D6" s="18"/>
      <c r="E6" s="18"/>
      <c r="F6" s="18"/>
      <c r="G6" s="18"/>
      <c r="H6" s="18"/>
    </row>
    <row r="7" spans="2:8" x14ac:dyDescent="0.2">
      <c r="B7" s="3">
        <v>1100</v>
      </c>
      <c r="C7" s="17" t="s">
        <v>8</v>
      </c>
      <c r="D7" s="13">
        <f>SUM(D8:D14)</f>
        <v>24311651.579999998</v>
      </c>
      <c r="E7" s="13">
        <f>SUM(E8:E14)</f>
        <v>152786759.00999999</v>
      </c>
      <c r="F7" s="13">
        <f>SUM(F8:F14)</f>
        <v>119380223.65000001</v>
      </c>
      <c r="G7" s="13">
        <f>SUM(G8:G14)</f>
        <v>57718186.94000002</v>
      </c>
      <c r="H7" s="13">
        <f>SUM(H8:H14)</f>
        <v>33406535.360000022</v>
      </c>
    </row>
    <row r="8" spans="2:8" x14ac:dyDescent="0.2">
      <c r="B8" s="3">
        <v>1110</v>
      </c>
      <c r="C8" s="7" t="s">
        <v>9</v>
      </c>
      <c r="D8" s="18">
        <v>14231355.43</v>
      </c>
      <c r="E8" s="18">
        <v>71021986.560000002</v>
      </c>
      <c r="F8" s="18">
        <v>55911269.969999999</v>
      </c>
      <c r="G8" s="18">
        <f>D8+E8-F8</f>
        <v>29342072.020000011</v>
      </c>
      <c r="H8" s="18">
        <f t="shared" ref="H8:H14" si="0">G8-D8</f>
        <v>15110716.590000011</v>
      </c>
    </row>
    <row r="9" spans="2:8" x14ac:dyDescent="0.2">
      <c r="B9" s="3">
        <v>1120</v>
      </c>
      <c r="C9" s="7" t="s">
        <v>10</v>
      </c>
      <c r="D9" s="18">
        <v>10080296.15</v>
      </c>
      <c r="E9" s="18">
        <v>81764772.450000003</v>
      </c>
      <c r="F9" s="18">
        <v>63468953.68</v>
      </c>
      <c r="G9" s="18">
        <f t="shared" ref="G9:G14" si="1">D9+E9-F9</f>
        <v>28376114.920000009</v>
      </c>
      <c r="H9" s="18">
        <f t="shared" si="0"/>
        <v>18295818.770000011</v>
      </c>
    </row>
    <row r="10" spans="2:8" x14ac:dyDescent="0.2">
      <c r="B10" s="3">
        <v>1130</v>
      </c>
      <c r="C10" s="7" t="s">
        <v>11</v>
      </c>
      <c r="D10" s="18">
        <v>0</v>
      </c>
      <c r="E10" s="18">
        <v>0</v>
      </c>
      <c r="F10" s="18">
        <v>0</v>
      </c>
      <c r="G10" s="18">
        <f t="shared" si="1"/>
        <v>0</v>
      </c>
      <c r="H10" s="18">
        <f t="shared" si="0"/>
        <v>0</v>
      </c>
    </row>
    <row r="11" spans="2:8" x14ac:dyDescent="0.2">
      <c r="B11" s="3">
        <v>1140</v>
      </c>
      <c r="C11" s="7" t="s">
        <v>1</v>
      </c>
      <c r="D11" s="18">
        <v>0</v>
      </c>
      <c r="E11" s="18">
        <v>0</v>
      </c>
      <c r="F11" s="18">
        <v>0</v>
      </c>
      <c r="G11" s="18">
        <f t="shared" si="1"/>
        <v>0</v>
      </c>
      <c r="H11" s="18">
        <f t="shared" si="0"/>
        <v>0</v>
      </c>
    </row>
    <row r="12" spans="2:8" x14ac:dyDescent="0.2">
      <c r="B12" s="3">
        <v>1150</v>
      </c>
      <c r="C12" s="7" t="s">
        <v>2</v>
      </c>
      <c r="D12" s="18">
        <v>0</v>
      </c>
      <c r="E12" s="18">
        <v>0</v>
      </c>
      <c r="F12" s="18">
        <v>0</v>
      </c>
      <c r="G12" s="18">
        <f t="shared" si="1"/>
        <v>0</v>
      </c>
      <c r="H12" s="18">
        <f t="shared" si="0"/>
        <v>0</v>
      </c>
    </row>
    <row r="13" spans="2:8" x14ac:dyDescent="0.2">
      <c r="B13" s="3">
        <v>1160</v>
      </c>
      <c r="C13" s="7" t="s">
        <v>12</v>
      </c>
      <c r="D13" s="18">
        <v>0</v>
      </c>
      <c r="E13" s="18">
        <v>0</v>
      </c>
      <c r="F13" s="18">
        <v>0</v>
      </c>
      <c r="G13" s="18">
        <f t="shared" si="1"/>
        <v>0</v>
      </c>
      <c r="H13" s="18">
        <f t="shared" si="0"/>
        <v>0</v>
      </c>
    </row>
    <row r="14" spans="2:8" x14ac:dyDescent="0.2">
      <c r="B14" s="3">
        <v>1190</v>
      </c>
      <c r="C14" s="7" t="s">
        <v>13</v>
      </c>
      <c r="D14" s="18">
        <v>0</v>
      </c>
      <c r="E14" s="18">
        <v>0</v>
      </c>
      <c r="F14" s="18">
        <v>0</v>
      </c>
      <c r="G14" s="18">
        <f t="shared" si="1"/>
        <v>0</v>
      </c>
      <c r="H14" s="18">
        <f t="shared" si="0"/>
        <v>0</v>
      </c>
    </row>
    <row r="15" spans="2:8" x14ac:dyDescent="0.2">
      <c r="B15" s="3"/>
      <c r="C15" s="7"/>
      <c r="D15" s="13"/>
      <c r="E15" s="13"/>
      <c r="F15" s="13"/>
      <c r="G15" s="13"/>
      <c r="H15" s="13"/>
    </row>
    <row r="16" spans="2:8" x14ac:dyDescent="0.2">
      <c r="B16" s="3">
        <v>1200</v>
      </c>
      <c r="C16" s="17" t="s">
        <v>14</v>
      </c>
      <c r="D16" s="13">
        <f>SUM(D17:D25)</f>
        <v>127518606.83</v>
      </c>
      <c r="E16" s="13">
        <f>SUM(E17:E25)</f>
        <v>2242678.92</v>
      </c>
      <c r="F16" s="13">
        <f>SUM(F17:F25)</f>
        <v>0</v>
      </c>
      <c r="G16" s="13">
        <f>SUM(G17:G25)</f>
        <v>129761285.75000001</v>
      </c>
      <c r="H16" s="13">
        <f>SUM(H17:H25)</f>
        <v>2242678.9200000018</v>
      </c>
    </row>
    <row r="17" spans="2:8" x14ac:dyDescent="0.2">
      <c r="B17" s="3">
        <v>1210</v>
      </c>
      <c r="C17" s="7" t="s">
        <v>15</v>
      </c>
      <c r="D17" s="18">
        <v>0</v>
      </c>
      <c r="E17" s="18">
        <v>0</v>
      </c>
      <c r="F17" s="18">
        <v>0</v>
      </c>
      <c r="G17" s="18">
        <f>D17+E17-F17</f>
        <v>0</v>
      </c>
      <c r="H17" s="18">
        <f t="shared" ref="H17:H25" si="2">G17-D17</f>
        <v>0</v>
      </c>
    </row>
    <row r="18" spans="2:8" x14ac:dyDescent="0.2">
      <c r="B18" s="3">
        <v>1220</v>
      </c>
      <c r="C18" s="7" t="s">
        <v>16</v>
      </c>
      <c r="D18" s="19">
        <v>0</v>
      </c>
      <c r="E18" s="19">
        <v>0</v>
      </c>
      <c r="F18" s="19">
        <v>0</v>
      </c>
      <c r="G18" s="19">
        <f t="shared" ref="G18:G25" si="3">D18+E18-F18</f>
        <v>0</v>
      </c>
      <c r="H18" s="19">
        <f t="shared" si="2"/>
        <v>0</v>
      </c>
    </row>
    <row r="19" spans="2:8" x14ac:dyDescent="0.2">
      <c r="B19" s="3">
        <v>1230</v>
      </c>
      <c r="C19" s="7" t="s">
        <v>17</v>
      </c>
      <c r="D19" s="19">
        <v>80747869</v>
      </c>
      <c r="E19" s="19">
        <v>0</v>
      </c>
      <c r="F19" s="19">
        <v>0</v>
      </c>
      <c r="G19" s="19">
        <f t="shared" si="3"/>
        <v>80747869</v>
      </c>
      <c r="H19" s="19">
        <f t="shared" si="2"/>
        <v>0</v>
      </c>
    </row>
    <row r="20" spans="2:8" x14ac:dyDescent="0.2">
      <c r="B20" s="3">
        <v>1240</v>
      </c>
      <c r="C20" s="7" t="s">
        <v>18</v>
      </c>
      <c r="D20" s="18">
        <v>82138301.890000001</v>
      </c>
      <c r="E20" s="18">
        <v>2242678.92</v>
      </c>
      <c r="F20" s="18">
        <v>0</v>
      </c>
      <c r="G20" s="18">
        <f t="shared" si="3"/>
        <v>84380980.810000002</v>
      </c>
      <c r="H20" s="18">
        <f t="shared" si="2"/>
        <v>2242678.9200000018</v>
      </c>
    </row>
    <row r="21" spans="2:8" x14ac:dyDescent="0.2">
      <c r="B21" s="3">
        <v>1250</v>
      </c>
      <c r="C21" s="7" t="s">
        <v>19</v>
      </c>
      <c r="D21" s="18">
        <v>2671.86</v>
      </c>
      <c r="E21" s="18">
        <v>0</v>
      </c>
      <c r="F21" s="18">
        <v>0</v>
      </c>
      <c r="G21" s="18">
        <f t="shared" si="3"/>
        <v>2671.86</v>
      </c>
      <c r="H21" s="18">
        <f t="shared" si="2"/>
        <v>0</v>
      </c>
    </row>
    <row r="22" spans="2:8" x14ac:dyDescent="0.2">
      <c r="B22" s="3">
        <v>1260</v>
      </c>
      <c r="C22" s="7" t="s">
        <v>20</v>
      </c>
      <c r="D22" s="18">
        <v>-36226213.719999999</v>
      </c>
      <c r="E22" s="18">
        <v>0</v>
      </c>
      <c r="F22" s="18">
        <v>0</v>
      </c>
      <c r="G22" s="18">
        <f t="shared" si="3"/>
        <v>-36226213.719999999</v>
      </c>
      <c r="H22" s="18">
        <f t="shared" si="2"/>
        <v>0</v>
      </c>
    </row>
    <row r="23" spans="2:8" x14ac:dyDescent="0.2">
      <c r="B23" s="3">
        <v>1270</v>
      </c>
      <c r="C23" s="7" t="s">
        <v>21</v>
      </c>
      <c r="D23" s="18">
        <v>855977.8</v>
      </c>
      <c r="E23" s="18">
        <v>0</v>
      </c>
      <c r="F23" s="18">
        <v>0</v>
      </c>
      <c r="G23" s="18">
        <f t="shared" si="3"/>
        <v>855977.8</v>
      </c>
      <c r="H23" s="18">
        <f t="shared" si="2"/>
        <v>0</v>
      </c>
    </row>
    <row r="24" spans="2:8" x14ac:dyDescent="0.2">
      <c r="B24" s="3">
        <v>1280</v>
      </c>
      <c r="C24" s="7" t="s">
        <v>22</v>
      </c>
      <c r="D24" s="18">
        <v>0</v>
      </c>
      <c r="E24" s="18">
        <v>0</v>
      </c>
      <c r="F24" s="18">
        <v>0</v>
      </c>
      <c r="G24" s="18">
        <f t="shared" si="3"/>
        <v>0</v>
      </c>
      <c r="H24" s="18">
        <f t="shared" si="2"/>
        <v>0</v>
      </c>
    </row>
    <row r="25" spans="2:8" x14ac:dyDescent="0.2">
      <c r="B25" s="3">
        <v>1290</v>
      </c>
      <c r="C25" s="7" t="s">
        <v>23</v>
      </c>
      <c r="D25" s="18">
        <v>0</v>
      </c>
      <c r="E25" s="18">
        <v>0</v>
      </c>
      <c r="F25" s="18">
        <v>0</v>
      </c>
      <c r="G25" s="18">
        <f t="shared" si="3"/>
        <v>0</v>
      </c>
      <c r="H25" s="18">
        <f t="shared" si="2"/>
        <v>0</v>
      </c>
    </row>
    <row r="26" spans="2:8" x14ac:dyDescent="0.2">
      <c r="B26" s="16"/>
      <c r="C26" s="6"/>
      <c r="D26" s="14"/>
      <c r="E26" s="14"/>
      <c r="F26" s="14"/>
      <c r="G26" s="14"/>
      <c r="H26" s="14"/>
    </row>
    <row r="27" spans="2:8" x14ac:dyDescent="0.2">
      <c r="C27" s="23" t="s">
        <v>25</v>
      </c>
      <c r="D27" s="23"/>
      <c r="E27" s="23"/>
      <c r="F27" s="23"/>
      <c r="G27" s="23"/>
      <c r="H27" s="23"/>
    </row>
    <row r="31" spans="2:8" x14ac:dyDescent="0.2">
      <c r="C31" s="24" t="s">
        <v>27</v>
      </c>
      <c r="D31" s="24"/>
      <c r="G31" s="25" t="s">
        <v>28</v>
      </c>
    </row>
    <row r="32" spans="2:8" x14ac:dyDescent="0.2">
      <c r="C32" s="24" t="s">
        <v>29</v>
      </c>
      <c r="D32" s="24"/>
      <c r="G32" s="25" t="s">
        <v>30</v>
      </c>
    </row>
  </sheetData>
  <sheetProtection formatCells="0" formatColumns="0" formatRows="0" autoFilter="0"/>
  <mergeCells count="2">
    <mergeCell ref="B2:H2"/>
    <mergeCell ref="C27:H27"/>
  </mergeCells>
  <pageMargins left="0.7" right="0.7" top="0.75" bottom="0.75" header="0.3" footer="0.3"/>
  <pageSetup paperSize="9" scale="60" orientation="portrait" r:id="rId1"/>
  <ignoredErrors>
    <ignoredError sqref="D5:H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Maleni</cp:lastModifiedBy>
  <cp:lastPrinted>2018-03-08T18:40:55Z</cp:lastPrinted>
  <dcterms:created xsi:type="dcterms:W3CDTF">2014-02-09T04:04:15Z</dcterms:created>
  <dcterms:modified xsi:type="dcterms:W3CDTF">2019-10-22T17:09:19Z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