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PARA PUBLICAR\"/>
    </mc:Choice>
  </mc:AlternateContent>
  <bookViews>
    <workbookView xWindow="0" yWindow="0" windowWidth="16830" windowHeight="11280" tabRatio="739"/>
  </bookViews>
  <sheets>
    <sheet name="Formato 6 a)" sheetId="7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7" l="1"/>
  <c r="A2" i="15"/>
  <c r="A2" i="14" l="1"/>
  <c r="A2" i="13"/>
  <c r="A2" i="12"/>
  <c r="A2" i="11"/>
  <c r="B2" i="7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52" i="7" l="1"/>
  <c r="H153" i="7"/>
  <c r="H154" i="7"/>
  <c r="H155" i="7"/>
  <c r="H156" i="7"/>
  <c r="H157" i="7"/>
  <c r="H151" i="7"/>
  <c r="H148" i="7"/>
  <c r="H149" i="7"/>
  <c r="H146" i="7" s="1"/>
  <c r="H147" i="7"/>
  <c r="H139" i="7"/>
  <c r="H140" i="7"/>
  <c r="H141" i="7"/>
  <c r="H142" i="7"/>
  <c r="H143" i="7"/>
  <c r="H144" i="7"/>
  <c r="H145" i="7"/>
  <c r="H138" i="7"/>
  <c r="H135" i="7"/>
  <c r="H136" i="7"/>
  <c r="H134" i="7"/>
  <c r="H125" i="7"/>
  <c r="H126" i="7"/>
  <c r="H127" i="7"/>
  <c r="H128" i="7"/>
  <c r="H129" i="7"/>
  <c r="H130" i="7"/>
  <c r="H131" i="7"/>
  <c r="H132" i="7"/>
  <c r="H124" i="7"/>
  <c r="H115" i="7"/>
  <c r="H116" i="7"/>
  <c r="H117" i="7"/>
  <c r="H118" i="7"/>
  <c r="H119" i="7"/>
  <c r="H120" i="7"/>
  <c r="H121" i="7"/>
  <c r="H122" i="7"/>
  <c r="H114" i="7"/>
  <c r="H105" i="7"/>
  <c r="H106" i="7"/>
  <c r="H107" i="7"/>
  <c r="H108" i="7"/>
  <c r="H109" i="7"/>
  <c r="H110" i="7"/>
  <c r="H111" i="7"/>
  <c r="H112" i="7"/>
  <c r="H104" i="7"/>
  <c r="H95" i="7"/>
  <c r="H96" i="7"/>
  <c r="H97" i="7"/>
  <c r="H98" i="7"/>
  <c r="H99" i="7"/>
  <c r="H100" i="7"/>
  <c r="H101" i="7"/>
  <c r="H102" i="7"/>
  <c r="H94" i="7"/>
  <c r="H87" i="7"/>
  <c r="H88" i="7"/>
  <c r="H89" i="7"/>
  <c r="H90" i="7"/>
  <c r="H91" i="7"/>
  <c r="H92" i="7"/>
  <c r="H86" i="7"/>
  <c r="G150" i="7"/>
  <c r="G146" i="7"/>
  <c r="G137" i="7"/>
  <c r="G133" i="7"/>
  <c r="G123" i="7"/>
  <c r="G113" i="7"/>
  <c r="G103" i="7"/>
  <c r="G93" i="7"/>
  <c r="G85" i="7"/>
  <c r="F150" i="7"/>
  <c r="F146" i="7"/>
  <c r="F137" i="7"/>
  <c r="F84" i="7" s="1"/>
  <c r="F133" i="7"/>
  <c r="F123" i="7"/>
  <c r="F113" i="7"/>
  <c r="F103" i="7"/>
  <c r="F93" i="7"/>
  <c r="F85" i="7"/>
  <c r="E150" i="7"/>
  <c r="E146" i="7"/>
  <c r="E137" i="7"/>
  <c r="E133" i="7"/>
  <c r="E123" i="7"/>
  <c r="E113" i="7"/>
  <c r="E93" i="7"/>
  <c r="E85" i="7"/>
  <c r="D150" i="7"/>
  <c r="D146" i="7"/>
  <c r="D137" i="7"/>
  <c r="D133" i="7"/>
  <c r="D123" i="7"/>
  <c r="D113" i="7"/>
  <c r="D103" i="7"/>
  <c r="D93" i="7"/>
  <c r="D85" i="7"/>
  <c r="C150" i="7"/>
  <c r="C146" i="7"/>
  <c r="C137" i="7"/>
  <c r="C133" i="7"/>
  <c r="C123" i="7"/>
  <c r="C113" i="7"/>
  <c r="C103" i="7"/>
  <c r="C93" i="7"/>
  <c r="C85" i="7"/>
  <c r="H123" i="7" l="1"/>
  <c r="C84" i="7"/>
  <c r="D84" i="7"/>
  <c r="D159" i="7" s="1"/>
  <c r="H93" i="7"/>
  <c r="H133" i="7"/>
  <c r="H150" i="7"/>
  <c r="C159" i="7"/>
  <c r="E84" i="7"/>
  <c r="F159" i="7"/>
  <c r="G84" i="7"/>
  <c r="H113" i="7"/>
  <c r="H137" i="7"/>
  <c r="H103" i="7"/>
  <c r="H85" i="7"/>
  <c r="G159" i="7"/>
  <c r="E159" i="7" l="1"/>
  <c r="H84" i="7"/>
  <c r="H159" i="7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<sst xmlns="http://schemas.openxmlformats.org/spreadsheetml/2006/main" count="343" uniqueCount="215">
  <si>
    <t>(PESOS)</t>
  </si>
  <si>
    <t>Concepto (c)</t>
  </si>
  <si>
    <t>Devengado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</si>
  <si>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</si>
  <si>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</si>
  <si>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</si>
  <si>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</si>
  <si>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</si>
  <si>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</si>
  <si>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</si>
  <si>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</si>
  <si>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</si>
  <si>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</si>
  <si>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</si>
  <si>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</si>
  <si>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</si>
  <si>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</si>
  <si>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</si>
  <si>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</si>
  <si>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</si>
  <si>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</si>
  <si>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</si>
  <si>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</si>
  <si>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</si>
  <si>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</si>
  <si>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</si>
  <si>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</si>
  <si>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</si>
  <si>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</si>
  <si>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</si>
  <si>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</si>
  <si>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</si>
  <si>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</si>
  <si>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</si>
  <si>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</si>
  <si>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</si>
  <si>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</si>
  <si>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</si>
  <si>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</si>
  <si>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</si>
  <si>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</si>
  <si>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</si>
  <si>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</si>
  <si>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</si>
  <si>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</si>
  <si>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</si>
  <si>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</si>
  <si>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</si>
  <si>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</si>
  <si>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</si>
  <si>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</si>
  <si>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</si>
  <si>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</si>
  <si>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</si>
  <si>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</si>
  <si>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</si>
  <si>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</si>
  <si>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</si>
  <si>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</si>
  <si>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</si>
  <si>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</si>
  <si>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</si>
  <si>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</si>
  <si>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</si>
  <si>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</si>
  <si>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</si>
  <si>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</si>
  <si>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</si>
  <si>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</si>
  <si>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</si>
  <si>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</si>
  <si>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</si>
  <si>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</si>
  <si>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</si>
  <si>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</si>
  <si>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</si>
  <si>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</si>
  <si>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</si>
  <si>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</si>
  <si>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</si>
  <si>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</si>
  <si>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</si>
  <si>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</si>
  <si>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</si>
  <si>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</si>
  <si>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</si>
  <si>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</si>
  <si>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</si>
  <si>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</si>
  <si>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</si>
  <si>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</si>
  <si>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</si>
  <si>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</si>
  <si>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</si>
  <si>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</si>
  <si>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</si>
  <si>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</si>
  <si>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</si>
  <si>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</si>
  <si>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</si>
  <si>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</si>
  <si>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</si>
  <si>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</si>
  <si>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</si>
  <si>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</si>
  <si>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</si>
  <si>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</si>
  <si>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</si>
  <si>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</si>
  <si>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</si>
  <si>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</si>
  <si>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</si>
  <si>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</si>
  <si>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</si>
  <si>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</si>
  <si>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</si>
  <si>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</si>
  <si>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</si>
  <si>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</si>
  <si>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</si>
  <si>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</si>
  <si>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</si>
  <si>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</si>
  <si>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</si>
  <si>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</si>
  <si>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</si>
  <si>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</si>
  <si>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</si>
  <si>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</si>
  <si>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</si>
  <si>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</si>
  <si>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</si>
  <si>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</si>
  <si>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</si>
  <si>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</si>
  <si>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</si>
  <si>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</si>
  <si>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</si>
  <si>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</si>
  <si>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</si>
  <si>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</si>
  <si>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</si>
  <si>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</si>
  <si>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</si>
  <si>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</si>
  <si>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</si>
  <si>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</si>
  <si>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</si>
  <si>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</si>
  <si>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</si>
  <si>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</si>
  <si>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</si>
  <si>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</si>
  <si>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</si>
  <si>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</si>
  <si>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</si>
  <si>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</si>
  <si>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</si>
  <si>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</si>
  <si>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</si>
  <si>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</si>
  <si>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</si>
  <si>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</si>
  <si>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</si>
  <si>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</si>
  <si>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</si>
  <si>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</si>
  <si>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</si>
  <si>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</si>
  <si>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</si>
  <si>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</si>
  <si>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</si>
  <si>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</si>
  <si>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</si>
  <si>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</si>
  <si>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</si>
  <si>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</si>
  <si>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</si>
  <si>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</si>
  <si>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</si>
  <si>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</si>
  <si>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</si>
  <si>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</si>
  <si>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</si>
  <si>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</si>
  <si>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</si>
  <si>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</si>
  <si>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</si>
  <si>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</si>
  <si>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</si>
  <si>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</si>
  <si>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</si>
  <si>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</si>
  <si>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</si>
  <si>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</si>
  <si>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</si>
  <si>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</si>
  <si>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</si>
  <si>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</si>
  <si>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</si>
  <si>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</si>
  <si>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</si>
  <si>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</si>
  <si>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</si>
  <si>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</si>
  <si>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</si>
  <si>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</si>
  <si>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</si>
  <si>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</si>
  <si>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</si>
  <si>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</si>
  <si>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LIC. LIZ ALEJANDRA ESPARZA FRAUSTO</t>
  </si>
  <si>
    <t xml:space="preserve">CP. MARIA ELENA SANCHEZ ARREDONDO </t>
  </si>
  <si>
    <t xml:space="preserve">ENCARGADA DE DESPACHO DE LA DIRECCION GENERAL </t>
  </si>
  <si>
    <t>ENCARGADA DE DESPACHO DE LA 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</si>
</sst>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165" fontId="2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0" fontId="16" fillId="0" borderId="0" xfId="0" applyFont="1"/>
    <xf numFmtId="0" fontId="17" fillId="0" borderId="0" xfId="2" applyFont="1" applyAlignment="1" applyProtection="1">
      <alignment vertical="top" wrapText="1"/>
      <protection locked="0"/>
    </xf>
    <xf numFmtId="0" fontId="16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8">
    <cellStyle name="Millares" xfId="1" builtinId="3"/>
    <cellStyle name="Millares 2" xfId="4"/>
    <cellStyle name="Millares 3" xfId="5"/>
    <cellStyle name="Normal" xfId="0" builtinId="0"/>
    <cellStyle name="Normal 2" xfId="3"/>
    <cellStyle name="Normal 2 2" xfId="2"/>
    <cellStyle name="Normal 2 3" xfId="7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H165"/>
  <sheetViews>
    <sheetView showGridLines="0" tabSelected="1" zoomScale="75" zoomScaleNormal="75" workbookViewId="0">
      <selection activeCell="F39" sqref="F39"/>
    </sheetView>
  </sheetViews>
  <sheetFormatPr baseColWidth="10" defaultColWidth="11" defaultRowHeight="15" x14ac:dyDescent="0.25"/>
  <cols>
    <col min="2" max="2" width="55.140625" customWidth="1"/>
    <col min="3" max="3" width="19.140625" customWidth="1"/>
    <col min="4" max="4" width="19.28515625" customWidth="1"/>
    <col min="5" max="7" width="19.140625" bestFit="1" customWidth="1"/>
    <col min="8" max="8" width="16.7109375" bestFit="1" customWidth="1"/>
    <col min="9" max="9" width="2.28515625" customWidth="1"/>
  </cols>
  <sheetData>
    <row r="1" spans="2:8" ht="40.9" customHeight="1" x14ac:dyDescent="0.25">
      <c r="B1" s="82" t="s">
        <v>15</v>
      </c>
      <c r="C1" s="78"/>
      <c r="D1" s="78"/>
      <c r="E1" s="78"/>
      <c r="F1" s="78"/>
      <c r="G1" s="78"/>
      <c r="H1" s="79"/>
    </row>
    <row r="2" spans="2:8" x14ac:dyDescent="0.25">
      <c r="B2" s="58" t="e">
        <f>#REF!</f>
        <v>#REF!</v>
      </c>
      <c r="C2" s="58"/>
      <c r="D2" s="58"/>
      <c r="E2" s="58"/>
      <c r="F2" s="58"/>
      <c r="G2" s="58"/>
      <c r="H2" s="58"/>
    </row>
    <row r="3" spans="2:8" x14ac:dyDescent="0.25">
      <c r="B3" s="59" t="s">
        <v>16</v>
      </c>
      <c r="C3" s="59"/>
      <c r="D3" s="59"/>
      <c r="E3" s="59"/>
      <c r="F3" s="59"/>
      <c r="G3" s="59"/>
      <c r="H3" s="59"/>
    </row>
    <row r="4" spans="2:8" x14ac:dyDescent="0.25">
      <c r="B4" s="59" t="s">
        <v>17</v>
      </c>
      <c r="C4" s="59"/>
      <c r="D4" s="59"/>
      <c r="E4" s="59"/>
      <c r="F4" s="59"/>
      <c r="G4" s="59"/>
      <c r="H4" s="59"/>
    </row>
    <row r="5" spans="2:8" x14ac:dyDescent="0.25">
      <c r="B5" s="59" t="e">
        <f>#REF!</f>
        <v>#REF!</v>
      </c>
      <c r="C5" s="59"/>
      <c r="D5" s="59"/>
      <c r="E5" s="59"/>
      <c r="F5" s="59"/>
      <c r="G5" s="59"/>
      <c r="H5" s="59"/>
    </row>
    <row r="6" spans="2:8" x14ac:dyDescent="0.25">
      <c r="B6" s="60" t="s">
        <v>0</v>
      </c>
      <c r="C6" s="60"/>
      <c r="D6" s="60"/>
      <c r="E6" s="60"/>
      <c r="F6" s="60"/>
      <c r="G6" s="60"/>
      <c r="H6" s="60"/>
    </row>
    <row r="7" spans="2:8" x14ac:dyDescent="0.25">
      <c r="B7" s="80" t="s">
        <v>1</v>
      </c>
      <c r="C7" s="80" t="s">
        <v>18</v>
      </c>
      <c r="D7" s="80"/>
      <c r="E7" s="80"/>
      <c r="F7" s="80"/>
      <c r="G7" s="80"/>
      <c r="H7" s="81" t="s">
        <v>19</v>
      </c>
    </row>
    <row r="8" spans="2:8" ht="30" x14ac:dyDescent="0.25">
      <c r="B8" s="80"/>
      <c r="C8" s="2" t="s">
        <v>20</v>
      </c>
      <c r="D8" s="2" t="s">
        <v>21</v>
      </c>
      <c r="E8" s="2" t="s">
        <v>22</v>
      </c>
      <c r="F8" s="2" t="s">
        <v>2</v>
      </c>
      <c r="G8" s="2" t="s">
        <v>23</v>
      </c>
      <c r="H8" s="80"/>
    </row>
    <row r="9" spans="2:8" x14ac:dyDescent="0.25">
      <c r="B9" s="6" t="s">
        <v>24</v>
      </c>
      <c r="C9" s="72">
        <v>74718507.789999992</v>
      </c>
      <c r="D9" s="72">
        <v>14344948.800000001</v>
      </c>
      <c r="E9" s="72">
        <v>89063456.589999989</v>
      </c>
      <c r="F9" s="72">
        <v>74262179.079999998</v>
      </c>
      <c r="G9" s="72">
        <v>73543647.620000005</v>
      </c>
      <c r="H9" s="72">
        <v>14801277.510000002</v>
      </c>
    </row>
    <row r="10" spans="2:8" x14ac:dyDescent="0.25">
      <c r="B10" s="39" t="s">
        <v>25</v>
      </c>
      <c r="C10" s="73">
        <v>47647237.649999999</v>
      </c>
      <c r="D10" s="73">
        <v>6922705.540000001</v>
      </c>
      <c r="E10" s="73">
        <v>54569943.189999998</v>
      </c>
      <c r="F10" s="73">
        <v>48376253.079999998</v>
      </c>
      <c r="G10" s="73">
        <v>48376253.079999998</v>
      </c>
      <c r="H10" s="73">
        <v>6193690.1100000013</v>
      </c>
    </row>
    <row r="11" spans="2:8" x14ac:dyDescent="0.25">
      <c r="B11" s="40" t="s">
        <v>26</v>
      </c>
      <c r="C11" s="74">
        <v>10695000</v>
      </c>
      <c r="D11" s="74">
        <v>-44367.64</v>
      </c>
      <c r="E11" s="73">
        <v>10650632.359999999</v>
      </c>
      <c r="F11" s="74">
        <v>9613285.3399999999</v>
      </c>
      <c r="G11" s="74">
        <v>9613285.3399999999</v>
      </c>
      <c r="H11" s="73">
        <v>1037347.0199999996</v>
      </c>
    </row>
    <row r="12" spans="2:8" x14ac:dyDescent="0.25">
      <c r="B12" s="40" t="s">
        <v>27</v>
      </c>
      <c r="C12" s="74">
        <v>4347559.1100000003</v>
      </c>
      <c r="D12" s="74">
        <v>2116695.12</v>
      </c>
      <c r="E12" s="73">
        <v>6464254.2300000004</v>
      </c>
      <c r="F12" s="74">
        <v>5782690.5099999998</v>
      </c>
      <c r="G12" s="74">
        <v>5782690.5099999998</v>
      </c>
      <c r="H12" s="73">
        <v>681563.72000000067</v>
      </c>
    </row>
    <row r="13" spans="2:8" x14ac:dyDescent="0.25">
      <c r="B13" s="40" t="s">
        <v>28</v>
      </c>
      <c r="C13" s="74">
        <v>11927830</v>
      </c>
      <c r="D13" s="74">
        <v>517183.15</v>
      </c>
      <c r="E13" s="73">
        <v>12445013.15</v>
      </c>
      <c r="F13" s="74">
        <v>10338502.6</v>
      </c>
      <c r="G13" s="74">
        <v>10338502.6</v>
      </c>
      <c r="H13" s="73">
        <v>2106510.5500000007</v>
      </c>
    </row>
    <row r="14" spans="2:8" x14ac:dyDescent="0.25">
      <c r="B14" s="40" t="s">
        <v>29</v>
      </c>
      <c r="C14" s="74">
        <v>4487419.68</v>
      </c>
      <c r="D14" s="74">
        <v>459040.66</v>
      </c>
      <c r="E14" s="73">
        <v>4946460.34</v>
      </c>
      <c r="F14" s="74">
        <v>4259916.78</v>
      </c>
      <c r="G14" s="74">
        <v>4259916.78</v>
      </c>
      <c r="H14" s="73">
        <v>686543.55999999959</v>
      </c>
    </row>
    <row r="15" spans="2:8" x14ac:dyDescent="0.25">
      <c r="B15" s="40" t="s">
        <v>30</v>
      </c>
      <c r="C15" s="74">
        <v>16058684.859999999</v>
      </c>
      <c r="D15" s="74">
        <v>3814444.25</v>
      </c>
      <c r="E15" s="73">
        <v>19873129.109999999</v>
      </c>
      <c r="F15" s="74">
        <v>18241204.399999999</v>
      </c>
      <c r="G15" s="74">
        <v>18241204.399999999</v>
      </c>
      <c r="H15" s="73">
        <v>1631924.7100000009</v>
      </c>
    </row>
    <row r="16" spans="2:8" x14ac:dyDescent="0.25">
      <c r="B16" s="40" t="s">
        <v>31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</row>
    <row r="17" spans="2:8" x14ac:dyDescent="0.25">
      <c r="B17" s="40" t="s">
        <v>32</v>
      </c>
      <c r="C17" s="74">
        <v>130744</v>
      </c>
      <c r="D17" s="74">
        <v>59710</v>
      </c>
      <c r="E17" s="73">
        <v>190454</v>
      </c>
      <c r="F17" s="74">
        <v>140653.45000000001</v>
      </c>
      <c r="G17" s="74">
        <v>140653.45000000001</v>
      </c>
      <c r="H17" s="73">
        <v>49800.549999999988</v>
      </c>
    </row>
    <row r="18" spans="2:8" x14ac:dyDescent="0.25">
      <c r="B18" s="39" t="s">
        <v>33</v>
      </c>
      <c r="C18" s="73">
        <v>16645379.59</v>
      </c>
      <c r="D18" s="73">
        <v>-1831744.2899999998</v>
      </c>
      <c r="E18" s="73">
        <v>14813635.299999999</v>
      </c>
      <c r="F18" s="73">
        <v>10037565.540000001</v>
      </c>
      <c r="G18" s="73">
        <v>10036639.08</v>
      </c>
      <c r="H18" s="73">
        <v>4776069.7600000007</v>
      </c>
    </row>
    <row r="19" spans="2:8" x14ac:dyDescent="0.25">
      <c r="B19" s="40" t="s">
        <v>34</v>
      </c>
      <c r="C19" s="74">
        <v>416065</v>
      </c>
      <c r="D19" s="74">
        <v>-17737.43</v>
      </c>
      <c r="E19" s="73">
        <v>398327.57</v>
      </c>
      <c r="F19" s="74">
        <v>263179.57</v>
      </c>
      <c r="G19" s="74">
        <v>263179.57</v>
      </c>
      <c r="H19" s="73">
        <v>135148</v>
      </c>
    </row>
    <row r="20" spans="2:8" x14ac:dyDescent="0.25">
      <c r="B20" s="40" t="s">
        <v>35</v>
      </c>
      <c r="C20" s="74">
        <v>688300</v>
      </c>
      <c r="D20" s="74">
        <v>-4119.5</v>
      </c>
      <c r="E20" s="73">
        <v>684180.5</v>
      </c>
      <c r="F20" s="74">
        <v>495161.96</v>
      </c>
      <c r="G20" s="74">
        <v>495161.96</v>
      </c>
      <c r="H20" s="73">
        <v>189018.53999999998</v>
      </c>
    </row>
    <row r="21" spans="2:8" x14ac:dyDescent="0.25">
      <c r="B21" s="40" t="s">
        <v>36</v>
      </c>
      <c r="C21" s="74">
        <v>1180000</v>
      </c>
      <c r="D21" s="74">
        <v>-550390</v>
      </c>
      <c r="E21" s="73">
        <v>629610</v>
      </c>
      <c r="F21" s="74">
        <v>620861</v>
      </c>
      <c r="G21" s="74">
        <v>620861</v>
      </c>
      <c r="H21" s="73">
        <v>8749</v>
      </c>
    </row>
    <row r="22" spans="2:8" x14ac:dyDescent="0.25">
      <c r="B22" s="40" t="s">
        <v>37</v>
      </c>
      <c r="C22" s="74">
        <v>141000</v>
      </c>
      <c r="D22" s="74">
        <v>105199.29</v>
      </c>
      <c r="E22" s="73">
        <v>246199.28999999998</v>
      </c>
      <c r="F22" s="74">
        <v>149445.95000000001</v>
      </c>
      <c r="G22" s="74">
        <v>149445.95000000001</v>
      </c>
      <c r="H22" s="73">
        <v>96753.339999999967</v>
      </c>
    </row>
    <row r="23" spans="2:8" x14ac:dyDescent="0.25">
      <c r="B23" s="40" t="s">
        <v>38</v>
      </c>
      <c r="C23" s="74">
        <v>13477214.59</v>
      </c>
      <c r="D23" s="74">
        <v>-1606329.94</v>
      </c>
      <c r="E23" s="73">
        <v>11870884.65</v>
      </c>
      <c r="F23" s="74">
        <v>7728347.5199999996</v>
      </c>
      <c r="G23" s="74">
        <v>7727421.0599999996</v>
      </c>
      <c r="H23" s="73">
        <v>4142537.1300000008</v>
      </c>
    </row>
    <row r="24" spans="2:8" x14ac:dyDescent="0.25">
      <c r="B24" s="40" t="s">
        <v>39</v>
      </c>
      <c r="C24" s="74">
        <v>577600</v>
      </c>
      <c r="D24" s="74">
        <v>107900.6</v>
      </c>
      <c r="E24" s="73">
        <v>685500.6</v>
      </c>
      <c r="F24" s="74">
        <v>591092.73</v>
      </c>
      <c r="G24" s="74">
        <v>591092.73</v>
      </c>
      <c r="H24" s="73">
        <v>94407.87</v>
      </c>
    </row>
    <row r="25" spans="2:8" x14ac:dyDescent="0.25">
      <c r="B25" s="40" t="s">
        <v>40</v>
      </c>
      <c r="C25" s="74">
        <v>39000</v>
      </c>
      <c r="D25" s="74">
        <v>94731.09</v>
      </c>
      <c r="E25" s="73">
        <v>133731.09</v>
      </c>
      <c r="F25" s="74">
        <v>115174.09</v>
      </c>
      <c r="G25" s="74">
        <v>115174.09</v>
      </c>
      <c r="H25" s="73">
        <v>18557</v>
      </c>
    </row>
    <row r="26" spans="2:8" x14ac:dyDescent="0.25">
      <c r="B26" s="40" t="s">
        <v>41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</row>
    <row r="27" spans="2:8" x14ac:dyDescent="0.25">
      <c r="B27" s="40" t="s">
        <v>42</v>
      </c>
      <c r="C27" s="74">
        <v>126200</v>
      </c>
      <c r="D27" s="74">
        <v>39001.599999999999</v>
      </c>
      <c r="E27" s="73">
        <v>165201.60000000001</v>
      </c>
      <c r="F27" s="74">
        <v>74302.720000000001</v>
      </c>
      <c r="G27" s="74">
        <v>74302.720000000001</v>
      </c>
      <c r="H27" s="73">
        <v>90898.880000000005</v>
      </c>
    </row>
    <row r="28" spans="2:8" x14ac:dyDescent="0.25">
      <c r="B28" s="39" t="s">
        <v>43</v>
      </c>
      <c r="C28" s="73">
        <v>8349084.5500000007</v>
      </c>
      <c r="D28" s="73">
        <v>5734980.4100000001</v>
      </c>
      <c r="E28" s="73">
        <v>14084064.960000001</v>
      </c>
      <c r="F28" s="73">
        <v>11823527.400000002</v>
      </c>
      <c r="G28" s="73">
        <v>11105922.400000002</v>
      </c>
      <c r="H28" s="73">
        <v>2260537.5599999996</v>
      </c>
    </row>
    <row r="29" spans="2:8" x14ac:dyDescent="0.25">
      <c r="B29" s="40" t="s">
        <v>44</v>
      </c>
      <c r="C29" s="74">
        <v>1588460</v>
      </c>
      <c r="D29" s="74">
        <v>-3643.78</v>
      </c>
      <c r="E29" s="73">
        <v>1584816.22</v>
      </c>
      <c r="F29" s="74">
        <v>1288656.78</v>
      </c>
      <c r="G29" s="74">
        <v>1288656.78</v>
      </c>
      <c r="H29" s="73">
        <v>296159.43999999994</v>
      </c>
    </row>
    <row r="30" spans="2:8" x14ac:dyDescent="0.25">
      <c r="B30" s="40" t="s">
        <v>45</v>
      </c>
      <c r="C30" s="74">
        <v>367135.37</v>
      </c>
      <c r="D30" s="74">
        <v>132962.67000000001</v>
      </c>
      <c r="E30" s="73">
        <v>500098.04000000004</v>
      </c>
      <c r="F30" s="74">
        <v>498671.34</v>
      </c>
      <c r="G30" s="74">
        <v>498671.34</v>
      </c>
      <c r="H30" s="73">
        <v>1426.7000000000116</v>
      </c>
    </row>
    <row r="31" spans="2:8" x14ac:dyDescent="0.25">
      <c r="B31" s="40" t="s">
        <v>46</v>
      </c>
      <c r="C31" s="74">
        <v>2597152</v>
      </c>
      <c r="D31" s="74">
        <v>1681231.76</v>
      </c>
      <c r="E31" s="73">
        <v>4278383.76</v>
      </c>
      <c r="F31" s="74">
        <v>3671796.85</v>
      </c>
      <c r="G31" s="74">
        <v>2954191.85</v>
      </c>
      <c r="H31" s="73">
        <v>606586.90999999968</v>
      </c>
    </row>
    <row r="32" spans="2:8" x14ac:dyDescent="0.25">
      <c r="B32" s="40" t="s">
        <v>47</v>
      </c>
      <c r="C32" s="74">
        <v>568552</v>
      </c>
      <c r="D32" s="74">
        <v>45318.32</v>
      </c>
      <c r="E32" s="73">
        <v>613870.31999999995</v>
      </c>
      <c r="F32" s="74">
        <v>51924.4</v>
      </c>
      <c r="G32" s="74">
        <v>51924.4</v>
      </c>
      <c r="H32" s="73">
        <v>561945.91999999993</v>
      </c>
    </row>
    <row r="33" spans="2:8" ht="14.45" customHeight="1" x14ac:dyDescent="0.25">
      <c r="B33" s="40" t="s">
        <v>48</v>
      </c>
      <c r="C33" s="74">
        <v>1602588.2</v>
      </c>
      <c r="D33" s="74">
        <v>2379979.4900000002</v>
      </c>
      <c r="E33" s="73">
        <v>3982567.6900000004</v>
      </c>
      <c r="F33" s="74">
        <v>3722605.22</v>
      </c>
      <c r="G33" s="74">
        <v>3722605.22</v>
      </c>
      <c r="H33" s="73">
        <v>259962.4700000002</v>
      </c>
    </row>
    <row r="34" spans="2:8" ht="14.45" customHeight="1" x14ac:dyDescent="0.25">
      <c r="B34" s="40" t="s">
        <v>49</v>
      </c>
      <c r="C34" s="74">
        <v>243631</v>
      </c>
      <c r="D34" s="74">
        <v>700000</v>
      </c>
      <c r="E34" s="73">
        <v>943631</v>
      </c>
      <c r="F34" s="74">
        <v>910301.67</v>
      </c>
      <c r="G34" s="74">
        <v>910301.67</v>
      </c>
      <c r="H34" s="73">
        <v>33329.329999999958</v>
      </c>
    </row>
    <row r="35" spans="2:8" ht="14.45" customHeight="1" x14ac:dyDescent="0.25">
      <c r="B35" s="40" t="s">
        <v>50</v>
      </c>
      <c r="C35" s="74">
        <v>54385</v>
      </c>
      <c r="D35" s="74">
        <v>113593.49</v>
      </c>
      <c r="E35" s="73">
        <v>167978.49</v>
      </c>
      <c r="F35" s="74">
        <v>72491.39</v>
      </c>
      <c r="G35" s="74">
        <v>72491.39</v>
      </c>
      <c r="H35" s="73">
        <v>95487.099999999991</v>
      </c>
    </row>
    <row r="36" spans="2:8" ht="14.45" customHeight="1" x14ac:dyDescent="0.25">
      <c r="B36" s="40" t="s">
        <v>51</v>
      </c>
      <c r="C36" s="74">
        <v>34400</v>
      </c>
      <c r="D36" s="74">
        <v>471111.04</v>
      </c>
      <c r="E36" s="73">
        <v>505511.04</v>
      </c>
      <c r="F36" s="74">
        <v>479312.65</v>
      </c>
      <c r="G36" s="74">
        <v>479312.65</v>
      </c>
      <c r="H36" s="73">
        <v>26198.389999999956</v>
      </c>
    </row>
    <row r="37" spans="2:8" ht="14.45" customHeight="1" x14ac:dyDescent="0.25">
      <c r="B37" s="40" t="s">
        <v>52</v>
      </c>
      <c r="C37" s="74">
        <v>1292780.98</v>
      </c>
      <c r="D37" s="74">
        <v>214427.42</v>
      </c>
      <c r="E37" s="73">
        <v>1507208.4</v>
      </c>
      <c r="F37" s="74">
        <v>1127767.1000000001</v>
      </c>
      <c r="G37" s="74">
        <v>1127767.1000000001</v>
      </c>
      <c r="H37" s="73">
        <v>379441.29999999981</v>
      </c>
    </row>
    <row r="38" spans="2:8" x14ac:dyDescent="0.25">
      <c r="B38" s="39" t="s">
        <v>53</v>
      </c>
      <c r="C38" s="73">
        <v>426806</v>
      </c>
      <c r="D38" s="73">
        <v>512033.05</v>
      </c>
      <c r="E38" s="73">
        <v>938839.05</v>
      </c>
      <c r="F38" s="73">
        <v>878547.84</v>
      </c>
      <c r="G38" s="73">
        <v>878547.84</v>
      </c>
      <c r="H38" s="73">
        <v>60291.210000000079</v>
      </c>
    </row>
    <row r="39" spans="2:8" x14ac:dyDescent="0.25">
      <c r="B39" s="40" t="s">
        <v>54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</row>
    <row r="40" spans="2:8" x14ac:dyDescent="0.25">
      <c r="B40" s="40" t="s">
        <v>55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v>0</v>
      </c>
    </row>
    <row r="41" spans="2:8" x14ac:dyDescent="0.25">
      <c r="B41" s="40" t="s">
        <v>56</v>
      </c>
      <c r="C41" s="73">
        <v>0</v>
      </c>
      <c r="D41" s="73">
        <v>0</v>
      </c>
      <c r="E41" s="73">
        <v>0</v>
      </c>
      <c r="F41" s="73">
        <v>0</v>
      </c>
      <c r="G41" s="73">
        <v>0</v>
      </c>
      <c r="H41" s="73">
        <v>0</v>
      </c>
    </row>
    <row r="42" spans="2:8" x14ac:dyDescent="0.25">
      <c r="B42" s="40" t="s">
        <v>57</v>
      </c>
      <c r="C42" s="74">
        <v>25800</v>
      </c>
      <c r="D42" s="74">
        <v>0</v>
      </c>
      <c r="E42" s="73">
        <v>25800</v>
      </c>
      <c r="F42" s="74">
        <v>0</v>
      </c>
      <c r="G42" s="74">
        <v>0</v>
      </c>
      <c r="H42" s="73">
        <v>25800</v>
      </c>
    </row>
    <row r="43" spans="2:8" x14ac:dyDescent="0.25">
      <c r="B43" s="40" t="s">
        <v>58</v>
      </c>
      <c r="C43" s="74">
        <v>401006</v>
      </c>
      <c r="D43" s="74">
        <v>512033.05</v>
      </c>
      <c r="E43" s="73">
        <v>913039.05</v>
      </c>
      <c r="F43" s="74">
        <v>878547.84</v>
      </c>
      <c r="G43" s="74">
        <v>878547.84</v>
      </c>
      <c r="H43" s="73">
        <v>34491.210000000079</v>
      </c>
    </row>
    <row r="44" spans="2:8" x14ac:dyDescent="0.25">
      <c r="B44" s="40" t="s">
        <v>59</v>
      </c>
      <c r="C44" s="73">
        <v>0</v>
      </c>
      <c r="D44" s="73">
        <v>0</v>
      </c>
      <c r="E44" s="73">
        <v>0</v>
      </c>
      <c r="F44" s="73">
        <v>0</v>
      </c>
      <c r="G44" s="73">
        <v>0</v>
      </c>
      <c r="H44" s="73">
        <v>0</v>
      </c>
    </row>
    <row r="45" spans="2:8" x14ac:dyDescent="0.25">
      <c r="B45" s="40" t="s">
        <v>60</v>
      </c>
      <c r="C45" s="73">
        <v>0</v>
      </c>
      <c r="D45" s="73">
        <v>0</v>
      </c>
      <c r="E45" s="73">
        <v>0</v>
      </c>
      <c r="F45" s="73">
        <v>0</v>
      </c>
      <c r="G45" s="73">
        <v>0</v>
      </c>
      <c r="H45" s="73">
        <v>0</v>
      </c>
    </row>
    <row r="46" spans="2:8" x14ac:dyDescent="0.25">
      <c r="B46" s="40" t="s">
        <v>61</v>
      </c>
      <c r="C46" s="73">
        <v>0</v>
      </c>
      <c r="D46" s="73">
        <v>0</v>
      </c>
      <c r="E46" s="73">
        <v>0</v>
      </c>
      <c r="F46" s="73">
        <v>0</v>
      </c>
      <c r="G46" s="73">
        <v>0</v>
      </c>
      <c r="H46" s="73">
        <v>0</v>
      </c>
    </row>
    <row r="47" spans="2:8" x14ac:dyDescent="0.25">
      <c r="B47" s="40" t="s">
        <v>62</v>
      </c>
      <c r="C47" s="73">
        <v>0</v>
      </c>
      <c r="D47" s="73">
        <v>0</v>
      </c>
      <c r="E47" s="73">
        <v>0</v>
      </c>
      <c r="F47" s="73">
        <v>0</v>
      </c>
      <c r="G47" s="73">
        <v>0</v>
      </c>
      <c r="H47" s="73">
        <v>0</v>
      </c>
    </row>
    <row r="48" spans="2:8" x14ac:dyDescent="0.25">
      <c r="B48" s="39" t="s">
        <v>63</v>
      </c>
      <c r="C48" s="73">
        <v>1650000</v>
      </c>
      <c r="D48" s="73">
        <v>3006974.09</v>
      </c>
      <c r="E48" s="73">
        <v>4656974.09</v>
      </c>
      <c r="F48" s="73">
        <v>3146285.2199999997</v>
      </c>
      <c r="G48" s="73">
        <v>3146285.2199999997</v>
      </c>
      <c r="H48" s="73">
        <v>1510688.87</v>
      </c>
    </row>
    <row r="49" spans="2:8" x14ac:dyDescent="0.25">
      <c r="B49" s="40" t="s">
        <v>64</v>
      </c>
      <c r="C49" s="74">
        <v>0</v>
      </c>
      <c r="D49" s="74">
        <v>147540.67000000001</v>
      </c>
      <c r="E49" s="73">
        <v>147540.67000000001</v>
      </c>
      <c r="F49" s="74">
        <v>147540.67000000001</v>
      </c>
      <c r="G49" s="74">
        <v>147540.67000000001</v>
      </c>
      <c r="H49" s="73">
        <v>0</v>
      </c>
    </row>
    <row r="50" spans="2:8" x14ac:dyDescent="0.25">
      <c r="B50" s="40" t="s">
        <v>65</v>
      </c>
      <c r="C50" s="74">
        <v>0</v>
      </c>
      <c r="D50" s="74">
        <v>249671.96</v>
      </c>
      <c r="E50" s="73">
        <v>249671.96</v>
      </c>
      <c r="F50" s="74">
        <v>185972</v>
      </c>
      <c r="G50" s="74">
        <v>185972</v>
      </c>
      <c r="H50" s="73">
        <v>63699.959999999992</v>
      </c>
    </row>
    <row r="51" spans="2:8" x14ac:dyDescent="0.25">
      <c r="B51" s="40" t="s">
        <v>66</v>
      </c>
      <c r="C51" s="74">
        <v>1650000</v>
      </c>
      <c r="D51" s="74">
        <v>2609761.46</v>
      </c>
      <c r="E51" s="73">
        <v>4259761.46</v>
      </c>
      <c r="F51" s="74">
        <v>2812772.55</v>
      </c>
      <c r="G51" s="74">
        <v>2812772.55</v>
      </c>
      <c r="H51" s="73">
        <v>1446988.9100000001</v>
      </c>
    </row>
    <row r="52" spans="2:8" x14ac:dyDescent="0.25">
      <c r="B52" s="40" t="s">
        <v>67</v>
      </c>
      <c r="C52" s="73">
        <v>0</v>
      </c>
      <c r="D52" s="73">
        <v>0</v>
      </c>
      <c r="E52" s="73">
        <v>0</v>
      </c>
      <c r="F52" s="73">
        <v>0</v>
      </c>
      <c r="G52" s="73">
        <v>0</v>
      </c>
      <c r="H52" s="73">
        <v>0</v>
      </c>
    </row>
    <row r="53" spans="2:8" x14ac:dyDescent="0.25">
      <c r="B53" s="40" t="s">
        <v>68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v>0</v>
      </c>
    </row>
    <row r="54" spans="2:8" x14ac:dyDescent="0.25">
      <c r="B54" s="40" t="s">
        <v>69</v>
      </c>
      <c r="C54" s="74">
        <v>0</v>
      </c>
      <c r="D54" s="74">
        <v>0</v>
      </c>
      <c r="E54" s="73">
        <v>0</v>
      </c>
      <c r="F54" s="74">
        <v>0</v>
      </c>
      <c r="G54" s="74">
        <v>0</v>
      </c>
      <c r="H54" s="73">
        <v>0</v>
      </c>
    </row>
    <row r="55" spans="2:8" x14ac:dyDescent="0.25">
      <c r="B55" s="40" t="s">
        <v>70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  <c r="H55" s="73">
        <v>0</v>
      </c>
    </row>
    <row r="56" spans="2:8" x14ac:dyDescent="0.25">
      <c r="B56" s="40" t="s">
        <v>71</v>
      </c>
      <c r="C56" s="73">
        <v>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</row>
    <row r="57" spans="2:8" x14ac:dyDescent="0.25">
      <c r="B57" s="40" t="s">
        <v>72</v>
      </c>
      <c r="C57" s="73">
        <v>0</v>
      </c>
      <c r="D57" s="73">
        <v>0</v>
      </c>
      <c r="E57" s="73">
        <v>0</v>
      </c>
      <c r="F57" s="73">
        <v>0</v>
      </c>
      <c r="G57" s="73">
        <v>0</v>
      </c>
      <c r="H57" s="73">
        <v>0</v>
      </c>
    </row>
    <row r="58" spans="2:8" x14ac:dyDescent="0.25">
      <c r="B58" s="39" t="s">
        <v>73</v>
      </c>
      <c r="C58" s="73">
        <v>0</v>
      </c>
      <c r="D58" s="73">
        <v>0</v>
      </c>
      <c r="E58" s="73">
        <v>0</v>
      </c>
      <c r="F58" s="73">
        <v>0</v>
      </c>
      <c r="G58" s="73">
        <v>0</v>
      </c>
      <c r="H58" s="73">
        <v>0</v>
      </c>
    </row>
    <row r="59" spans="2:8" x14ac:dyDescent="0.25">
      <c r="B59" s="40" t="s">
        <v>74</v>
      </c>
      <c r="C59" s="73">
        <v>0</v>
      </c>
      <c r="D59" s="73">
        <v>0</v>
      </c>
      <c r="E59" s="73">
        <v>0</v>
      </c>
      <c r="F59" s="73">
        <v>0</v>
      </c>
      <c r="G59" s="73">
        <v>0</v>
      </c>
      <c r="H59" s="73">
        <v>0</v>
      </c>
    </row>
    <row r="60" spans="2:8" x14ac:dyDescent="0.25">
      <c r="B60" s="40" t="s">
        <v>75</v>
      </c>
      <c r="C60" s="73">
        <v>0</v>
      </c>
      <c r="D60" s="73">
        <v>0</v>
      </c>
      <c r="E60" s="73">
        <v>0</v>
      </c>
      <c r="F60" s="73">
        <v>0</v>
      </c>
      <c r="G60" s="73">
        <v>0</v>
      </c>
      <c r="H60" s="73">
        <v>0</v>
      </c>
    </row>
    <row r="61" spans="2:8" x14ac:dyDescent="0.25">
      <c r="B61" s="40" t="s">
        <v>76</v>
      </c>
      <c r="C61" s="73">
        <v>0</v>
      </c>
      <c r="D61" s="73">
        <v>0</v>
      </c>
      <c r="E61" s="73">
        <v>0</v>
      </c>
      <c r="F61" s="73">
        <v>0</v>
      </c>
      <c r="G61" s="73">
        <v>0</v>
      </c>
      <c r="H61" s="73">
        <v>0</v>
      </c>
    </row>
    <row r="62" spans="2:8" x14ac:dyDescent="0.25">
      <c r="B62" s="39" t="s">
        <v>77</v>
      </c>
      <c r="C62" s="73">
        <v>0</v>
      </c>
      <c r="D62" s="73">
        <v>0</v>
      </c>
      <c r="E62" s="73">
        <v>0</v>
      </c>
      <c r="F62" s="73">
        <v>0</v>
      </c>
      <c r="G62" s="73">
        <v>0</v>
      </c>
      <c r="H62" s="73">
        <v>0</v>
      </c>
    </row>
    <row r="63" spans="2:8" x14ac:dyDescent="0.25">
      <c r="B63" s="40" t="s">
        <v>78</v>
      </c>
      <c r="C63" s="73">
        <v>0</v>
      </c>
      <c r="D63" s="73">
        <v>0</v>
      </c>
      <c r="E63" s="73">
        <v>0</v>
      </c>
      <c r="F63" s="73">
        <v>0</v>
      </c>
      <c r="G63" s="73">
        <v>0</v>
      </c>
      <c r="H63" s="73">
        <v>0</v>
      </c>
    </row>
    <row r="64" spans="2:8" x14ac:dyDescent="0.25">
      <c r="B64" s="40" t="s">
        <v>79</v>
      </c>
      <c r="C64" s="73">
        <v>0</v>
      </c>
      <c r="D64" s="73">
        <v>0</v>
      </c>
      <c r="E64" s="73">
        <v>0</v>
      </c>
      <c r="F64" s="73">
        <v>0</v>
      </c>
      <c r="G64" s="73">
        <v>0</v>
      </c>
      <c r="H64" s="73">
        <v>0</v>
      </c>
    </row>
    <row r="65" spans="2:8" x14ac:dyDescent="0.25">
      <c r="B65" s="40" t="s">
        <v>80</v>
      </c>
      <c r="C65" s="73">
        <v>0</v>
      </c>
      <c r="D65" s="73">
        <v>0</v>
      </c>
      <c r="E65" s="73">
        <v>0</v>
      </c>
      <c r="F65" s="73">
        <v>0</v>
      </c>
      <c r="G65" s="73">
        <v>0</v>
      </c>
      <c r="H65" s="73">
        <v>0</v>
      </c>
    </row>
    <row r="66" spans="2:8" x14ac:dyDescent="0.25">
      <c r="B66" s="40" t="s">
        <v>81</v>
      </c>
      <c r="C66" s="73">
        <v>0</v>
      </c>
      <c r="D66" s="73">
        <v>0</v>
      </c>
      <c r="E66" s="73">
        <v>0</v>
      </c>
      <c r="F66" s="73">
        <v>0</v>
      </c>
      <c r="G66" s="73">
        <v>0</v>
      </c>
      <c r="H66" s="73">
        <v>0</v>
      </c>
    </row>
    <row r="67" spans="2:8" x14ac:dyDescent="0.25">
      <c r="B67" s="40" t="s">
        <v>82</v>
      </c>
      <c r="C67" s="73">
        <v>0</v>
      </c>
      <c r="D67" s="73">
        <v>0</v>
      </c>
      <c r="E67" s="73">
        <v>0</v>
      </c>
      <c r="F67" s="73">
        <v>0</v>
      </c>
      <c r="G67" s="73">
        <v>0</v>
      </c>
      <c r="H67" s="73">
        <v>0</v>
      </c>
    </row>
    <row r="68" spans="2:8" x14ac:dyDescent="0.25">
      <c r="B68" s="40" t="s">
        <v>83</v>
      </c>
      <c r="C68" s="73">
        <v>0</v>
      </c>
      <c r="D68" s="73">
        <v>0</v>
      </c>
      <c r="E68" s="73">
        <v>0</v>
      </c>
      <c r="F68" s="73">
        <v>0</v>
      </c>
      <c r="G68" s="73">
        <v>0</v>
      </c>
      <c r="H68" s="73">
        <v>0</v>
      </c>
    </row>
    <row r="69" spans="2:8" x14ac:dyDescent="0.25">
      <c r="B69" s="40" t="s">
        <v>84</v>
      </c>
      <c r="C69" s="73">
        <v>0</v>
      </c>
      <c r="D69" s="73">
        <v>0</v>
      </c>
      <c r="E69" s="73">
        <v>0</v>
      </c>
      <c r="F69" s="73">
        <v>0</v>
      </c>
      <c r="G69" s="73">
        <v>0</v>
      </c>
      <c r="H69" s="73">
        <v>0</v>
      </c>
    </row>
    <row r="70" spans="2:8" x14ac:dyDescent="0.25">
      <c r="B70" s="40" t="s">
        <v>85</v>
      </c>
      <c r="C70" s="73">
        <v>0</v>
      </c>
      <c r="D70" s="73">
        <v>0</v>
      </c>
      <c r="E70" s="73">
        <v>0</v>
      </c>
      <c r="F70" s="73">
        <v>0</v>
      </c>
      <c r="G70" s="73">
        <v>0</v>
      </c>
      <c r="H70" s="73">
        <v>0</v>
      </c>
    </row>
    <row r="71" spans="2:8" x14ac:dyDescent="0.25">
      <c r="B71" s="39" t="s">
        <v>86</v>
      </c>
      <c r="C71" s="73">
        <v>0</v>
      </c>
      <c r="D71" s="73">
        <v>0</v>
      </c>
      <c r="E71" s="73">
        <v>0</v>
      </c>
      <c r="F71" s="73">
        <v>0</v>
      </c>
      <c r="G71" s="73">
        <v>0</v>
      </c>
      <c r="H71" s="73">
        <v>0</v>
      </c>
    </row>
    <row r="72" spans="2:8" x14ac:dyDescent="0.25">
      <c r="B72" s="40" t="s">
        <v>87</v>
      </c>
      <c r="C72" s="73">
        <v>0</v>
      </c>
      <c r="D72" s="73">
        <v>0</v>
      </c>
      <c r="E72" s="73">
        <v>0</v>
      </c>
      <c r="F72" s="73">
        <v>0</v>
      </c>
      <c r="G72" s="73">
        <v>0</v>
      </c>
      <c r="H72" s="73">
        <v>0</v>
      </c>
    </row>
    <row r="73" spans="2:8" x14ac:dyDescent="0.25">
      <c r="B73" s="40" t="s">
        <v>88</v>
      </c>
      <c r="C73" s="73">
        <v>0</v>
      </c>
      <c r="D73" s="73">
        <v>0</v>
      </c>
      <c r="E73" s="73">
        <v>0</v>
      </c>
      <c r="F73" s="73">
        <v>0</v>
      </c>
      <c r="G73" s="73">
        <v>0</v>
      </c>
      <c r="H73" s="73">
        <v>0</v>
      </c>
    </row>
    <row r="74" spans="2:8" x14ac:dyDescent="0.25">
      <c r="B74" s="40" t="s">
        <v>89</v>
      </c>
      <c r="C74" s="73">
        <v>0</v>
      </c>
      <c r="D74" s="73">
        <v>0</v>
      </c>
      <c r="E74" s="73">
        <v>0</v>
      </c>
      <c r="F74" s="73">
        <v>0</v>
      </c>
      <c r="G74" s="73">
        <v>0</v>
      </c>
      <c r="H74" s="73">
        <v>0</v>
      </c>
    </row>
    <row r="75" spans="2:8" x14ac:dyDescent="0.25">
      <c r="B75" s="39" t="s">
        <v>90</v>
      </c>
      <c r="C75" s="73">
        <v>0</v>
      </c>
      <c r="D75" s="73">
        <v>0</v>
      </c>
      <c r="E75" s="73">
        <v>0</v>
      </c>
      <c r="F75" s="73">
        <v>0</v>
      </c>
      <c r="G75" s="73">
        <v>0</v>
      </c>
      <c r="H75" s="73">
        <v>0</v>
      </c>
    </row>
    <row r="76" spans="2:8" x14ac:dyDescent="0.25">
      <c r="B76" s="40" t="s">
        <v>91</v>
      </c>
      <c r="C76" s="73">
        <v>0</v>
      </c>
      <c r="D76" s="73">
        <v>0</v>
      </c>
      <c r="E76" s="73">
        <v>0</v>
      </c>
      <c r="F76" s="73">
        <v>0</v>
      </c>
      <c r="G76" s="73">
        <v>0</v>
      </c>
      <c r="H76" s="73">
        <v>0</v>
      </c>
    </row>
    <row r="77" spans="2:8" x14ac:dyDescent="0.25">
      <c r="B77" s="40" t="s">
        <v>92</v>
      </c>
      <c r="C77" s="73">
        <v>0</v>
      </c>
      <c r="D77" s="73">
        <v>0</v>
      </c>
      <c r="E77" s="73">
        <v>0</v>
      </c>
      <c r="F77" s="73">
        <v>0</v>
      </c>
      <c r="G77" s="73">
        <v>0</v>
      </c>
      <c r="H77" s="73">
        <v>0</v>
      </c>
    </row>
    <row r="78" spans="2:8" x14ac:dyDescent="0.25">
      <c r="B78" s="40" t="s">
        <v>93</v>
      </c>
      <c r="C78" s="73">
        <v>0</v>
      </c>
      <c r="D78" s="73">
        <v>0</v>
      </c>
      <c r="E78" s="73">
        <v>0</v>
      </c>
      <c r="F78" s="73">
        <v>0</v>
      </c>
      <c r="G78" s="73">
        <v>0</v>
      </c>
      <c r="H78" s="73">
        <v>0</v>
      </c>
    </row>
    <row r="79" spans="2:8" x14ac:dyDescent="0.25">
      <c r="B79" s="40" t="s">
        <v>94</v>
      </c>
      <c r="C79" s="73">
        <v>0</v>
      </c>
      <c r="D79" s="73">
        <v>0</v>
      </c>
      <c r="E79" s="73">
        <v>0</v>
      </c>
      <c r="F79" s="73">
        <v>0</v>
      </c>
      <c r="G79" s="73">
        <v>0</v>
      </c>
      <c r="H79" s="73">
        <v>0</v>
      </c>
    </row>
    <row r="80" spans="2:8" x14ac:dyDescent="0.25">
      <c r="B80" s="40" t="s">
        <v>95</v>
      </c>
      <c r="C80" s="73">
        <v>0</v>
      </c>
      <c r="D80" s="73">
        <v>0</v>
      </c>
      <c r="E80" s="73">
        <v>0</v>
      </c>
      <c r="F80" s="73">
        <v>0</v>
      </c>
      <c r="G80" s="73">
        <v>0</v>
      </c>
      <c r="H80" s="73">
        <v>0</v>
      </c>
    </row>
    <row r="81" spans="2:8" x14ac:dyDescent="0.25">
      <c r="B81" s="40" t="s">
        <v>96</v>
      </c>
      <c r="C81" s="73">
        <v>0</v>
      </c>
      <c r="D81" s="73">
        <v>0</v>
      </c>
      <c r="E81" s="73">
        <v>0</v>
      </c>
      <c r="F81" s="73">
        <v>0</v>
      </c>
      <c r="G81" s="73">
        <v>0</v>
      </c>
      <c r="H81" s="73">
        <v>0</v>
      </c>
    </row>
    <row r="82" spans="2:8" x14ac:dyDescent="0.25">
      <c r="B82" s="40" t="s">
        <v>97</v>
      </c>
      <c r="C82" s="73">
        <v>0</v>
      </c>
      <c r="D82" s="73">
        <v>0</v>
      </c>
      <c r="E82" s="73">
        <v>0</v>
      </c>
      <c r="F82" s="73">
        <v>0</v>
      </c>
      <c r="G82" s="73">
        <v>0</v>
      </c>
      <c r="H82" s="73">
        <v>0</v>
      </c>
    </row>
    <row r="83" spans="2:8" x14ac:dyDescent="0.25">
      <c r="B83" s="41"/>
      <c r="C83" s="36"/>
      <c r="D83" s="36"/>
      <c r="E83" s="36"/>
      <c r="F83" s="36"/>
      <c r="G83" s="36"/>
      <c r="H83" s="36"/>
    </row>
    <row r="84" spans="2:8" x14ac:dyDescent="0.25">
      <c r="B84" s="7" t="s">
        <v>98</v>
      </c>
      <c r="C84" s="38">
        <f t="shared" ref="C84:H84" si="0">SUM(C85,C93,C103,C113,C123,C133,C137,C146,C150)</f>
        <v>0</v>
      </c>
      <c r="D84" s="38">
        <f t="shared" si="0"/>
        <v>0</v>
      </c>
      <c r="E84" s="38">
        <f t="shared" si="0"/>
        <v>0</v>
      </c>
      <c r="F84" s="38">
        <f t="shared" si="0"/>
        <v>0</v>
      </c>
      <c r="G84" s="38">
        <f t="shared" si="0"/>
        <v>0</v>
      </c>
      <c r="H84" s="38">
        <f t="shared" si="0"/>
        <v>0</v>
      </c>
    </row>
    <row r="85" spans="2:8" x14ac:dyDescent="0.25">
      <c r="B85" s="39" t="s">
        <v>25</v>
      </c>
      <c r="C85" s="38">
        <f t="shared" ref="C85:H85" si="1">SUM(C86:C92)</f>
        <v>0</v>
      </c>
      <c r="D85" s="38">
        <f t="shared" si="1"/>
        <v>0</v>
      </c>
      <c r="E85" s="38">
        <f t="shared" si="1"/>
        <v>0</v>
      </c>
      <c r="F85" s="38">
        <f t="shared" si="1"/>
        <v>0</v>
      </c>
      <c r="G85" s="38">
        <f t="shared" si="1"/>
        <v>0</v>
      </c>
      <c r="H85" s="38">
        <f t="shared" si="1"/>
        <v>0</v>
      </c>
    </row>
    <row r="86" spans="2:8" x14ac:dyDescent="0.25">
      <c r="B86" s="40" t="s">
        <v>26</v>
      </c>
      <c r="C86" s="36">
        <v>0</v>
      </c>
      <c r="D86" s="36">
        <v>0</v>
      </c>
      <c r="E86" s="36">
        <v>0</v>
      </c>
      <c r="F86" s="36">
        <v>0</v>
      </c>
      <c r="G86" s="36">
        <v>0</v>
      </c>
      <c r="H86" s="36">
        <f>E86-F86</f>
        <v>0</v>
      </c>
    </row>
    <row r="87" spans="2:8" x14ac:dyDescent="0.25">
      <c r="B87" s="40" t="s">
        <v>27</v>
      </c>
      <c r="C87" s="36">
        <v>0</v>
      </c>
      <c r="D87" s="36">
        <v>0</v>
      </c>
      <c r="E87" s="36">
        <v>0</v>
      </c>
      <c r="F87" s="36">
        <v>0</v>
      </c>
      <c r="G87" s="36">
        <v>0</v>
      </c>
      <c r="H87" s="36">
        <f t="shared" ref="H87:H92" si="2">E87-F87</f>
        <v>0</v>
      </c>
    </row>
    <row r="88" spans="2:8" x14ac:dyDescent="0.25">
      <c r="B88" s="40" t="s">
        <v>28</v>
      </c>
      <c r="C88" s="36">
        <v>0</v>
      </c>
      <c r="D88" s="36">
        <v>0</v>
      </c>
      <c r="E88" s="36">
        <v>0</v>
      </c>
      <c r="F88" s="36">
        <v>0</v>
      </c>
      <c r="G88" s="36">
        <v>0</v>
      </c>
      <c r="H88" s="36">
        <f t="shared" si="2"/>
        <v>0</v>
      </c>
    </row>
    <row r="89" spans="2:8" x14ac:dyDescent="0.25">
      <c r="B89" s="40" t="s">
        <v>29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36">
        <f t="shared" si="2"/>
        <v>0</v>
      </c>
    </row>
    <row r="90" spans="2:8" x14ac:dyDescent="0.25">
      <c r="B90" s="40" t="s">
        <v>30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  <c r="H90" s="36">
        <f t="shared" si="2"/>
        <v>0</v>
      </c>
    </row>
    <row r="91" spans="2:8" x14ac:dyDescent="0.25">
      <c r="B91" s="40" t="s">
        <v>31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36">
        <f t="shared" si="2"/>
        <v>0</v>
      </c>
    </row>
    <row r="92" spans="2:8" x14ac:dyDescent="0.25">
      <c r="B92" s="40" t="s">
        <v>32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6">
        <f t="shared" si="2"/>
        <v>0</v>
      </c>
    </row>
    <row r="93" spans="2:8" x14ac:dyDescent="0.25">
      <c r="B93" s="39" t="s">
        <v>33</v>
      </c>
      <c r="C93" s="38">
        <f t="shared" ref="C93:H93" si="3">SUM(C94:C102)</f>
        <v>0</v>
      </c>
      <c r="D93" s="38">
        <f t="shared" si="3"/>
        <v>0</v>
      </c>
      <c r="E93" s="38">
        <f t="shared" si="3"/>
        <v>0</v>
      </c>
      <c r="F93" s="38">
        <f t="shared" si="3"/>
        <v>0</v>
      </c>
      <c r="G93" s="38">
        <f t="shared" si="3"/>
        <v>0</v>
      </c>
      <c r="H93" s="38">
        <f t="shared" si="3"/>
        <v>0</v>
      </c>
    </row>
    <row r="94" spans="2:8" x14ac:dyDescent="0.25">
      <c r="B94" s="40" t="s">
        <v>34</v>
      </c>
      <c r="C94" s="36">
        <v>0</v>
      </c>
      <c r="D94" s="36">
        <v>0</v>
      </c>
      <c r="E94" s="36">
        <v>0</v>
      </c>
      <c r="F94" s="36">
        <v>0</v>
      </c>
      <c r="G94" s="36">
        <v>0</v>
      </c>
      <c r="H94" s="36">
        <f>E94-F94</f>
        <v>0</v>
      </c>
    </row>
    <row r="95" spans="2:8" x14ac:dyDescent="0.25">
      <c r="B95" s="40" t="s">
        <v>35</v>
      </c>
      <c r="C95" s="36">
        <v>0</v>
      </c>
      <c r="D95" s="36">
        <v>0</v>
      </c>
      <c r="E95" s="36">
        <v>0</v>
      </c>
      <c r="F95" s="36">
        <v>0</v>
      </c>
      <c r="G95" s="36">
        <v>0</v>
      </c>
      <c r="H95" s="36">
        <f t="shared" ref="H95:H102" si="4">E95-F95</f>
        <v>0</v>
      </c>
    </row>
    <row r="96" spans="2:8" x14ac:dyDescent="0.25">
      <c r="B96" s="40" t="s">
        <v>36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f t="shared" si="4"/>
        <v>0</v>
      </c>
    </row>
    <row r="97" spans="2:8" x14ac:dyDescent="0.25">
      <c r="B97" s="40" t="s">
        <v>37</v>
      </c>
      <c r="C97" s="36">
        <v>0</v>
      </c>
      <c r="D97" s="36">
        <v>0</v>
      </c>
      <c r="E97" s="36">
        <v>0</v>
      </c>
      <c r="F97" s="36">
        <v>0</v>
      </c>
      <c r="G97" s="36">
        <v>0</v>
      </c>
      <c r="H97" s="36">
        <f t="shared" si="4"/>
        <v>0</v>
      </c>
    </row>
    <row r="98" spans="2:8" x14ac:dyDescent="0.25">
      <c r="B98" s="42" t="s">
        <v>38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f t="shared" si="4"/>
        <v>0</v>
      </c>
    </row>
    <row r="99" spans="2:8" x14ac:dyDescent="0.25">
      <c r="B99" s="40" t="s">
        <v>39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f t="shared" si="4"/>
        <v>0</v>
      </c>
    </row>
    <row r="100" spans="2:8" x14ac:dyDescent="0.25">
      <c r="B100" s="40" t="s">
        <v>40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f t="shared" si="4"/>
        <v>0</v>
      </c>
    </row>
    <row r="101" spans="2:8" x14ac:dyDescent="0.25">
      <c r="B101" s="40" t="s">
        <v>41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f t="shared" si="4"/>
        <v>0</v>
      </c>
    </row>
    <row r="102" spans="2:8" x14ac:dyDescent="0.25">
      <c r="B102" s="40" t="s">
        <v>42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  <c r="H102" s="36">
        <f t="shared" si="4"/>
        <v>0</v>
      </c>
    </row>
    <row r="103" spans="2:8" x14ac:dyDescent="0.25">
      <c r="B103" s="39" t="s">
        <v>43</v>
      </c>
      <c r="C103" s="38">
        <f>SUM(C104:C112)</f>
        <v>0</v>
      </c>
      <c r="D103" s="38">
        <f>SUM(D104:D112)</f>
        <v>0</v>
      </c>
      <c r="E103" s="38">
        <v>0</v>
      </c>
      <c r="F103" s="38">
        <f>SUM(F104:F112)</f>
        <v>0</v>
      </c>
      <c r="G103" s="38">
        <f>SUM(G104:G112)</f>
        <v>0</v>
      </c>
      <c r="H103" s="38">
        <f>SUM(H104:H112)</f>
        <v>0</v>
      </c>
    </row>
    <row r="104" spans="2:8" x14ac:dyDescent="0.25">
      <c r="B104" s="40" t="s">
        <v>44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f>E104-F104</f>
        <v>0</v>
      </c>
    </row>
    <row r="105" spans="2:8" x14ac:dyDescent="0.25">
      <c r="B105" s="40" t="s">
        <v>45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f t="shared" ref="H105:H112" si="5">E105-F105</f>
        <v>0</v>
      </c>
    </row>
    <row r="106" spans="2:8" x14ac:dyDescent="0.25">
      <c r="B106" s="40" t="s">
        <v>46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f t="shared" si="5"/>
        <v>0</v>
      </c>
    </row>
    <row r="107" spans="2:8" x14ac:dyDescent="0.25">
      <c r="B107" s="40" t="s">
        <v>47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f t="shared" si="5"/>
        <v>0</v>
      </c>
    </row>
    <row r="108" spans="2:8" x14ac:dyDescent="0.25">
      <c r="B108" s="40" t="s">
        <v>48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f t="shared" si="5"/>
        <v>0</v>
      </c>
    </row>
    <row r="109" spans="2:8" x14ac:dyDescent="0.25">
      <c r="B109" s="40" t="s">
        <v>49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  <c r="H109" s="36">
        <f t="shared" si="5"/>
        <v>0</v>
      </c>
    </row>
    <row r="110" spans="2:8" x14ac:dyDescent="0.25">
      <c r="B110" s="40" t="s">
        <v>50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f t="shared" si="5"/>
        <v>0</v>
      </c>
    </row>
    <row r="111" spans="2:8" x14ac:dyDescent="0.25">
      <c r="B111" s="40" t="s">
        <v>51</v>
      </c>
      <c r="C111" s="36">
        <v>0</v>
      </c>
      <c r="D111" s="36">
        <v>0</v>
      </c>
      <c r="E111" s="36">
        <v>0</v>
      </c>
      <c r="F111" s="36">
        <v>0</v>
      </c>
      <c r="G111" s="36">
        <v>0</v>
      </c>
      <c r="H111" s="36">
        <f t="shared" si="5"/>
        <v>0</v>
      </c>
    </row>
    <row r="112" spans="2:8" x14ac:dyDescent="0.25">
      <c r="B112" s="40" t="s">
        <v>52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f t="shared" si="5"/>
        <v>0</v>
      </c>
    </row>
    <row r="113" spans="2:8" x14ac:dyDescent="0.25">
      <c r="B113" s="39" t="s">
        <v>53</v>
      </c>
      <c r="C113" s="38">
        <f t="shared" ref="C113:H113" si="6">SUM(C114:C122)</f>
        <v>0</v>
      </c>
      <c r="D113" s="38">
        <f t="shared" si="6"/>
        <v>0</v>
      </c>
      <c r="E113" s="38">
        <f t="shared" si="6"/>
        <v>0</v>
      </c>
      <c r="F113" s="38">
        <f t="shared" si="6"/>
        <v>0</v>
      </c>
      <c r="G113" s="38">
        <f t="shared" si="6"/>
        <v>0</v>
      </c>
      <c r="H113" s="38">
        <f t="shared" si="6"/>
        <v>0</v>
      </c>
    </row>
    <row r="114" spans="2:8" x14ac:dyDescent="0.25">
      <c r="B114" s="40" t="s">
        <v>54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f>E114-F114</f>
        <v>0</v>
      </c>
    </row>
    <row r="115" spans="2:8" x14ac:dyDescent="0.25">
      <c r="B115" s="40" t="s">
        <v>55</v>
      </c>
      <c r="C115" s="36">
        <v>0</v>
      </c>
      <c r="D115" s="36">
        <v>0</v>
      </c>
      <c r="E115" s="36">
        <v>0</v>
      </c>
      <c r="F115" s="36">
        <v>0</v>
      </c>
      <c r="G115" s="36">
        <v>0</v>
      </c>
      <c r="H115" s="36">
        <f t="shared" ref="H115:H122" si="7">E115-F115</f>
        <v>0</v>
      </c>
    </row>
    <row r="116" spans="2:8" x14ac:dyDescent="0.25">
      <c r="B116" s="40" t="s">
        <v>56</v>
      </c>
      <c r="C116" s="36">
        <v>0</v>
      </c>
      <c r="D116" s="36">
        <v>0</v>
      </c>
      <c r="E116" s="36">
        <v>0</v>
      </c>
      <c r="F116" s="36">
        <v>0</v>
      </c>
      <c r="G116" s="36">
        <v>0</v>
      </c>
      <c r="H116" s="36">
        <f t="shared" si="7"/>
        <v>0</v>
      </c>
    </row>
    <row r="117" spans="2:8" x14ac:dyDescent="0.25">
      <c r="B117" s="40" t="s">
        <v>57</v>
      </c>
      <c r="C117" s="36">
        <v>0</v>
      </c>
      <c r="D117" s="36">
        <v>0</v>
      </c>
      <c r="E117" s="36">
        <v>0</v>
      </c>
      <c r="F117" s="36">
        <v>0</v>
      </c>
      <c r="G117" s="36">
        <v>0</v>
      </c>
      <c r="H117" s="36">
        <f t="shared" si="7"/>
        <v>0</v>
      </c>
    </row>
    <row r="118" spans="2:8" x14ac:dyDescent="0.25">
      <c r="B118" s="40" t="s">
        <v>58</v>
      </c>
      <c r="C118" s="36">
        <v>0</v>
      </c>
      <c r="D118" s="36">
        <v>0</v>
      </c>
      <c r="E118" s="36">
        <v>0</v>
      </c>
      <c r="F118" s="36">
        <v>0</v>
      </c>
      <c r="G118" s="36">
        <v>0</v>
      </c>
      <c r="H118" s="36">
        <f t="shared" si="7"/>
        <v>0</v>
      </c>
    </row>
    <row r="119" spans="2:8" x14ac:dyDescent="0.25">
      <c r="B119" s="40" t="s">
        <v>59</v>
      </c>
      <c r="C119" s="36">
        <v>0</v>
      </c>
      <c r="D119" s="36">
        <v>0</v>
      </c>
      <c r="E119" s="36">
        <v>0</v>
      </c>
      <c r="F119" s="36">
        <v>0</v>
      </c>
      <c r="G119" s="36">
        <v>0</v>
      </c>
      <c r="H119" s="36">
        <f t="shared" si="7"/>
        <v>0</v>
      </c>
    </row>
    <row r="120" spans="2:8" x14ac:dyDescent="0.25">
      <c r="B120" s="40" t="s">
        <v>60</v>
      </c>
      <c r="C120" s="36">
        <v>0</v>
      </c>
      <c r="D120" s="36">
        <v>0</v>
      </c>
      <c r="E120" s="36">
        <v>0</v>
      </c>
      <c r="F120" s="36">
        <v>0</v>
      </c>
      <c r="G120" s="36">
        <v>0</v>
      </c>
      <c r="H120" s="36">
        <f t="shared" si="7"/>
        <v>0</v>
      </c>
    </row>
    <row r="121" spans="2:8" x14ac:dyDescent="0.25">
      <c r="B121" s="40" t="s">
        <v>61</v>
      </c>
      <c r="C121" s="36">
        <v>0</v>
      </c>
      <c r="D121" s="36">
        <v>0</v>
      </c>
      <c r="E121" s="36">
        <v>0</v>
      </c>
      <c r="F121" s="36">
        <v>0</v>
      </c>
      <c r="G121" s="36">
        <v>0</v>
      </c>
      <c r="H121" s="36">
        <f t="shared" si="7"/>
        <v>0</v>
      </c>
    </row>
    <row r="122" spans="2:8" x14ac:dyDescent="0.25">
      <c r="B122" s="40" t="s">
        <v>62</v>
      </c>
      <c r="C122" s="36">
        <v>0</v>
      </c>
      <c r="D122" s="36">
        <v>0</v>
      </c>
      <c r="E122" s="36">
        <v>0</v>
      </c>
      <c r="F122" s="36">
        <v>0</v>
      </c>
      <c r="G122" s="36">
        <v>0</v>
      </c>
      <c r="H122" s="36">
        <f t="shared" si="7"/>
        <v>0</v>
      </c>
    </row>
    <row r="123" spans="2:8" x14ac:dyDescent="0.25">
      <c r="B123" s="39" t="s">
        <v>63</v>
      </c>
      <c r="C123" s="38">
        <f t="shared" ref="C123:H123" si="8">SUM(C124:C132)</f>
        <v>0</v>
      </c>
      <c r="D123" s="38">
        <f t="shared" si="8"/>
        <v>0</v>
      </c>
      <c r="E123" s="38">
        <f t="shared" si="8"/>
        <v>0</v>
      </c>
      <c r="F123" s="38">
        <f t="shared" si="8"/>
        <v>0</v>
      </c>
      <c r="G123" s="38">
        <f t="shared" si="8"/>
        <v>0</v>
      </c>
      <c r="H123" s="38">
        <f t="shared" si="8"/>
        <v>0</v>
      </c>
    </row>
    <row r="124" spans="2:8" x14ac:dyDescent="0.25">
      <c r="B124" s="40" t="s">
        <v>64</v>
      </c>
      <c r="C124" s="36">
        <v>0</v>
      </c>
      <c r="D124" s="36">
        <v>0</v>
      </c>
      <c r="E124" s="36">
        <v>0</v>
      </c>
      <c r="F124" s="36">
        <v>0</v>
      </c>
      <c r="G124" s="36">
        <v>0</v>
      </c>
      <c r="H124" s="36">
        <f>E124-F124</f>
        <v>0</v>
      </c>
    </row>
    <row r="125" spans="2:8" x14ac:dyDescent="0.25">
      <c r="B125" s="40" t="s">
        <v>65</v>
      </c>
      <c r="C125" s="36">
        <v>0</v>
      </c>
      <c r="D125" s="36">
        <v>0</v>
      </c>
      <c r="E125" s="36">
        <v>0</v>
      </c>
      <c r="F125" s="36">
        <v>0</v>
      </c>
      <c r="G125" s="36">
        <v>0</v>
      </c>
      <c r="H125" s="36">
        <f t="shared" ref="H125:H132" si="9">E125-F125</f>
        <v>0</v>
      </c>
    </row>
    <row r="126" spans="2:8" x14ac:dyDescent="0.25">
      <c r="B126" s="40" t="s">
        <v>66</v>
      </c>
      <c r="C126" s="36">
        <v>0</v>
      </c>
      <c r="D126" s="36">
        <v>0</v>
      </c>
      <c r="E126" s="36">
        <v>0</v>
      </c>
      <c r="F126" s="36">
        <v>0</v>
      </c>
      <c r="G126" s="36">
        <v>0</v>
      </c>
      <c r="H126" s="36">
        <f t="shared" si="9"/>
        <v>0</v>
      </c>
    </row>
    <row r="127" spans="2:8" x14ac:dyDescent="0.25">
      <c r="B127" s="40" t="s">
        <v>67</v>
      </c>
      <c r="C127" s="36">
        <v>0</v>
      </c>
      <c r="D127" s="36">
        <v>0</v>
      </c>
      <c r="E127" s="36">
        <v>0</v>
      </c>
      <c r="F127" s="36">
        <v>0</v>
      </c>
      <c r="G127" s="36">
        <v>0</v>
      </c>
      <c r="H127" s="36">
        <f t="shared" si="9"/>
        <v>0</v>
      </c>
    </row>
    <row r="128" spans="2:8" x14ac:dyDescent="0.25">
      <c r="B128" s="40" t="s">
        <v>68</v>
      </c>
      <c r="C128" s="36">
        <v>0</v>
      </c>
      <c r="D128" s="36">
        <v>0</v>
      </c>
      <c r="E128" s="36">
        <v>0</v>
      </c>
      <c r="F128" s="36">
        <v>0</v>
      </c>
      <c r="G128" s="36">
        <v>0</v>
      </c>
      <c r="H128" s="36">
        <f t="shared" si="9"/>
        <v>0</v>
      </c>
    </row>
    <row r="129" spans="2:8" x14ac:dyDescent="0.25">
      <c r="B129" s="40" t="s">
        <v>69</v>
      </c>
      <c r="C129" s="36">
        <v>0</v>
      </c>
      <c r="D129" s="36">
        <v>0</v>
      </c>
      <c r="E129" s="36">
        <v>0</v>
      </c>
      <c r="F129" s="36">
        <v>0</v>
      </c>
      <c r="G129" s="36">
        <v>0</v>
      </c>
      <c r="H129" s="36">
        <f t="shared" si="9"/>
        <v>0</v>
      </c>
    </row>
    <row r="130" spans="2:8" x14ac:dyDescent="0.25">
      <c r="B130" s="40" t="s">
        <v>70</v>
      </c>
      <c r="C130" s="36">
        <v>0</v>
      </c>
      <c r="D130" s="36">
        <v>0</v>
      </c>
      <c r="E130" s="36">
        <v>0</v>
      </c>
      <c r="F130" s="36">
        <v>0</v>
      </c>
      <c r="G130" s="36">
        <v>0</v>
      </c>
      <c r="H130" s="36">
        <f t="shared" si="9"/>
        <v>0</v>
      </c>
    </row>
    <row r="131" spans="2:8" x14ac:dyDescent="0.25">
      <c r="B131" s="40" t="s">
        <v>71</v>
      </c>
      <c r="C131" s="36">
        <v>0</v>
      </c>
      <c r="D131" s="36">
        <v>0</v>
      </c>
      <c r="E131" s="36">
        <v>0</v>
      </c>
      <c r="F131" s="36">
        <v>0</v>
      </c>
      <c r="G131" s="36">
        <v>0</v>
      </c>
      <c r="H131" s="36">
        <f t="shared" si="9"/>
        <v>0</v>
      </c>
    </row>
    <row r="132" spans="2:8" x14ac:dyDescent="0.25">
      <c r="B132" s="40" t="s">
        <v>72</v>
      </c>
      <c r="C132" s="36">
        <v>0</v>
      </c>
      <c r="D132" s="36">
        <v>0</v>
      </c>
      <c r="E132" s="36">
        <v>0</v>
      </c>
      <c r="F132" s="36">
        <v>0</v>
      </c>
      <c r="G132" s="36">
        <v>0</v>
      </c>
      <c r="H132" s="36">
        <f t="shared" si="9"/>
        <v>0</v>
      </c>
    </row>
    <row r="133" spans="2:8" x14ac:dyDescent="0.25">
      <c r="B133" s="39" t="s">
        <v>73</v>
      </c>
      <c r="C133" s="38">
        <f t="shared" ref="C133:H133" si="10">SUM(C134:C136)</f>
        <v>0</v>
      </c>
      <c r="D133" s="38">
        <f t="shared" si="10"/>
        <v>0</v>
      </c>
      <c r="E133" s="38">
        <f t="shared" si="10"/>
        <v>0</v>
      </c>
      <c r="F133" s="38">
        <f t="shared" si="10"/>
        <v>0</v>
      </c>
      <c r="G133" s="38">
        <f t="shared" si="10"/>
        <v>0</v>
      </c>
      <c r="H133" s="38">
        <f t="shared" si="10"/>
        <v>0</v>
      </c>
    </row>
    <row r="134" spans="2:8" x14ac:dyDescent="0.25">
      <c r="B134" s="40" t="s">
        <v>74</v>
      </c>
      <c r="C134" s="36">
        <v>0</v>
      </c>
      <c r="D134" s="36">
        <v>0</v>
      </c>
      <c r="E134" s="36">
        <v>0</v>
      </c>
      <c r="F134" s="36">
        <v>0</v>
      </c>
      <c r="G134" s="36">
        <v>0</v>
      </c>
      <c r="H134" s="36">
        <f>E134-F134</f>
        <v>0</v>
      </c>
    </row>
    <row r="135" spans="2:8" x14ac:dyDescent="0.25">
      <c r="B135" s="40" t="s">
        <v>75</v>
      </c>
      <c r="C135" s="36">
        <v>0</v>
      </c>
      <c r="D135" s="36">
        <v>0</v>
      </c>
      <c r="E135" s="36">
        <v>0</v>
      </c>
      <c r="F135" s="36">
        <v>0</v>
      </c>
      <c r="G135" s="36">
        <v>0</v>
      </c>
      <c r="H135" s="36">
        <f t="shared" ref="H135:H136" si="11">E135-F135</f>
        <v>0</v>
      </c>
    </row>
    <row r="136" spans="2:8" x14ac:dyDescent="0.25">
      <c r="B136" s="40" t="s">
        <v>76</v>
      </c>
      <c r="C136" s="36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f t="shared" si="11"/>
        <v>0</v>
      </c>
    </row>
    <row r="137" spans="2:8" x14ac:dyDescent="0.25">
      <c r="B137" s="39" t="s">
        <v>77</v>
      </c>
      <c r="C137" s="38">
        <f t="shared" ref="C137:H137" si="12">SUM(C138:C142,C144:C145)</f>
        <v>0</v>
      </c>
      <c r="D137" s="38">
        <f t="shared" si="12"/>
        <v>0</v>
      </c>
      <c r="E137" s="38">
        <f t="shared" si="12"/>
        <v>0</v>
      </c>
      <c r="F137" s="38">
        <f t="shared" si="12"/>
        <v>0</v>
      </c>
      <c r="G137" s="38">
        <f t="shared" si="12"/>
        <v>0</v>
      </c>
      <c r="H137" s="38">
        <f t="shared" si="12"/>
        <v>0</v>
      </c>
    </row>
    <row r="138" spans="2:8" x14ac:dyDescent="0.25">
      <c r="B138" s="40" t="s">
        <v>78</v>
      </c>
      <c r="C138" s="36">
        <v>0</v>
      </c>
      <c r="D138" s="36">
        <v>0</v>
      </c>
      <c r="E138" s="36">
        <v>0</v>
      </c>
      <c r="F138" s="36">
        <v>0</v>
      </c>
      <c r="G138" s="36">
        <v>0</v>
      </c>
      <c r="H138" s="36">
        <f>E138-F138</f>
        <v>0</v>
      </c>
    </row>
    <row r="139" spans="2:8" x14ac:dyDescent="0.25">
      <c r="B139" s="40" t="s">
        <v>79</v>
      </c>
      <c r="C139" s="36">
        <v>0</v>
      </c>
      <c r="D139" s="36">
        <v>0</v>
      </c>
      <c r="E139" s="36">
        <v>0</v>
      </c>
      <c r="F139" s="36">
        <v>0</v>
      </c>
      <c r="G139" s="36">
        <v>0</v>
      </c>
      <c r="H139" s="36">
        <f t="shared" ref="H139:H145" si="13">E139-F139</f>
        <v>0</v>
      </c>
    </row>
    <row r="140" spans="2:8" x14ac:dyDescent="0.25">
      <c r="B140" s="40" t="s">
        <v>80</v>
      </c>
      <c r="C140" s="36">
        <v>0</v>
      </c>
      <c r="D140" s="36">
        <v>0</v>
      </c>
      <c r="E140" s="36">
        <v>0</v>
      </c>
      <c r="F140" s="36">
        <v>0</v>
      </c>
      <c r="G140" s="36">
        <v>0</v>
      </c>
      <c r="H140" s="36">
        <f t="shared" si="13"/>
        <v>0</v>
      </c>
    </row>
    <row r="141" spans="2:8" x14ac:dyDescent="0.25">
      <c r="B141" s="40" t="s">
        <v>81</v>
      </c>
      <c r="C141" s="36">
        <v>0</v>
      </c>
      <c r="D141" s="36">
        <v>0</v>
      </c>
      <c r="E141" s="36">
        <v>0</v>
      </c>
      <c r="F141" s="36">
        <v>0</v>
      </c>
      <c r="G141" s="36">
        <v>0</v>
      </c>
      <c r="H141" s="36">
        <f t="shared" si="13"/>
        <v>0</v>
      </c>
    </row>
    <row r="142" spans="2:8" x14ac:dyDescent="0.25">
      <c r="B142" s="40" t="s">
        <v>82</v>
      </c>
      <c r="C142" s="36">
        <v>0</v>
      </c>
      <c r="D142" s="36">
        <v>0</v>
      </c>
      <c r="E142" s="36">
        <v>0</v>
      </c>
      <c r="F142" s="36">
        <v>0</v>
      </c>
      <c r="G142" s="36">
        <v>0</v>
      </c>
      <c r="H142" s="36">
        <f t="shared" si="13"/>
        <v>0</v>
      </c>
    </row>
    <row r="143" spans="2:8" x14ac:dyDescent="0.25">
      <c r="B143" s="40" t="s">
        <v>83</v>
      </c>
      <c r="C143" s="36">
        <v>0</v>
      </c>
      <c r="D143" s="36">
        <v>0</v>
      </c>
      <c r="E143" s="36">
        <v>0</v>
      </c>
      <c r="F143" s="36">
        <v>0</v>
      </c>
      <c r="G143" s="36">
        <v>0</v>
      </c>
      <c r="H143" s="36">
        <f t="shared" si="13"/>
        <v>0</v>
      </c>
    </row>
    <row r="144" spans="2:8" x14ac:dyDescent="0.25">
      <c r="B144" s="40" t="s">
        <v>84</v>
      </c>
      <c r="C144" s="36">
        <v>0</v>
      </c>
      <c r="D144" s="36">
        <v>0</v>
      </c>
      <c r="E144" s="36">
        <v>0</v>
      </c>
      <c r="F144" s="36">
        <v>0</v>
      </c>
      <c r="G144" s="36">
        <v>0</v>
      </c>
      <c r="H144" s="36">
        <f t="shared" si="13"/>
        <v>0</v>
      </c>
    </row>
    <row r="145" spans="2:8" x14ac:dyDescent="0.25">
      <c r="B145" s="40" t="s">
        <v>85</v>
      </c>
      <c r="C145" s="36">
        <v>0</v>
      </c>
      <c r="D145" s="36">
        <v>0</v>
      </c>
      <c r="E145" s="36">
        <v>0</v>
      </c>
      <c r="F145" s="36">
        <v>0</v>
      </c>
      <c r="G145" s="36">
        <v>0</v>
      </c>
      <c r="H145" s="36">
        <f t="shared" si="13"/>
        <v>0</v>
      </c>
    </row>
    <row r="146" spans="2:8" x14ac:dyDescent="0.25">
      <c r="B146" s="39" t="s">
        <v>86</v>
      </c>
      <c r="C146" s="38">
        <f t="shared" ref="C146:H146" si="14">SUM(C147:C149)</f>
        <v>0</v>
      </c>
      <c r="D146" s="38">
        <f t="shared" si="14"/>
        <v>0</v>
      </c>
      <c r="E146" s="38">
        <f t="shared" si="14"/>
        <v>0</v>
      </c>
      <c r="F146" s="38">
        <f t="shared" si="14"/>
        <v>0</v>
      </c>
      <c r="G146" s="38">
        <f t="shared" si="14"/>
        <v>0</v>
      </c>
      <c r="H146" s="38">
        <f t="shared" si="14"/>
        <v>0</v>
      </c>
    </row>
    <row r="147" spans="2:8" x14ac:dyDescent="0.25">
      <c r="B147" s="40" t="s">
        <v>87</v>
      </c>
      <c r="C147" s="36">
        <v>0</v>
      </c>
      <c r="D147" s="36">
        <v>0</v>
      </c>
      <c r="E147" s="36">
        <v>0</v>
      </c>
      <c r="F147" s="36">
        <v>0</v>
      </c>
      <c r="G147" s="36">
        <v>0</v>
      </c>
      <c r="H147" s="36">
        <f>E147-F147</f>
        <v>0</v>
      </c>
    </row>
    <row r="148" spans="2:8" x14ac:dyDescent="0.25">
      <c r="B148" s="40" t="s">
        <v>88</v>
      </c>
      <c r="C148" s="36">
        <v>0</v>
      </c>
      <c r="D148" s="36">
        <v>0</v>
      </c>
      <c r="E148" s="36">
        <v>0</v>
      </c>
      <c r="F148" s="36">
        <v>0</v>
      </c>
      <c r="G148" s="36">
        <v>0</v>
      </c>
      <c r="H148" s="36">
        <f t="shared" ref="H148:H149" si="15">E148-F148</f>
        <v>0</v>
      </c>
    </row>
    <row r="149" spans="2:8" x14ac:dyDescent="0.25">
      <c r="B149" s="40" t="s">
        <v>89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f t="shared" si="15"/>
        <v>0</v>
      </c>
    </row>
    <row r="150" spans="2:8" x14ac:dyDescent="0.25">
      <c r="B150" s="39" t="s">
        <v>90</v>
      </c>
      <c r="C150" s="38">
        <f t="shared" ref="C150:H150" si="16">SUM(C151:C157)</f>
        <v>0</v>
      </c>
      <c r="D150" s="38">
        <f t="shared" si="16"/>
        <v>0</v>
      </c>
      <c r="E150" s="38">
        <f t="shared" si="16"/>
        <v>0</v>
      </c>
      <c r="F150" s="38">
        <f t="shared" si="16"/>
        <v>0</v>
      </c>
      <c r="G150" s="38">
        <f t="shared" si="16"/>
        <v>0</v>
      </c>
      <c r="H150" s="38">
        <f t="shared" si="16"/>
        <v>0</v>
      </c>
    </row>
    <row r="151" spans="2:8" x14ac:dyDescent="0.25">
      <c r="B151" s="40" t="s">
        <v>91</v>
      </c>
      <c r="C151" s="36">
        <v>0</v>
      </c>
      <c r="D151" s="36">
        <v>0</v>
      </c>
      <c r="E151" s="36">
        <v>0</v>
      </c>
      <c r="F151" s="36">
        <v>0</v>
      </c>
      <c r="G151" s="36">
        <v>0</v>
      </c>
      <c r="H151" s="36">
        <f>E151-F151</f>
        <v>0</v>
      </c>
    </row>
    <row r="152" spans="2:8" x14ac:dyDescent="0.25">
      <c r="B152" s="40" t="s">
        <v>92</v>
      </c>
      <c r="C152" s="36">
        <v>0</v>
      </c>
      <c r="D152" s="36">
        <v>0</v>
      </c>
      <c r="E152" s="36">
        <v>0</v>
      </c>
      <c r="F152" s="36">
        <v>0</v>
      </c>
      <c r="G152" s="36">
        <v>0</v>
      </c>
      <c r="H152" s="36">
        <f t="shared" ref="H152:H157" si="17">E152-F152</f>
        <v>0</v>
      </c>
    </row>
    <row r="153" spans="2:8" x14ac:dyDescent="0.25">
      <c r="B153" s="40" t="s">
        <v>93</v>
      </c>
      <c r="C153" s="36">
        <v>0</v>
      </c>
      <c r="D153" s="36">
        <v>0</v>
      </c>
      <c r="E153" s="36">
        <v>0</v>
      </c>
      <c r="F153" s="36">
        <v>0</v>
      </c>
      <c r="G153" s="36">
        <v>0</v>
      </c>
      <c r="H153" s="36">
        <f t="shared" si="17"/>
        <v>0</v>
      </c>
    </row>
    <row r="154" spans="2:8" x14ac:dyDescent="0.25">
      <c r="B154" s="42" t="s">
        <v>94</v>
      </c>
      <c r="C154" s="36">
        <v>0</v>
      </c>
      <c r="D154" s="36">
        <v>0</v>
      </c>
      <c r="E154" s="36">
        <v>0</v>
      </c>
      <c r="F154" s="36">
        <v>0</v>
      </c>
      <c r="G154" s="36">
        <v>0</v>
      </c>
      <c r="H154" s="36">
        <f t="shared" si="17"/>
        <v>0</v>
      </c>
    </row>
    <row r="155" spans="2:8" x14ac:dyDescent="0.25">
      <c r="B155" s="40" t="s">
        <v>95</v>
      </c>
      <c r="C155" s="36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f t="shared" si="17"/>
        <v>0</v>
      </c>
    </row>
    <row r="156" spans="2:8" x14ac:dyDescent="0.25">
      <c r="B156" s="40" t="s">
        <v>96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f t="shared" si="17"/>
        <v>0</v>
      </c>
    </row>
    <row r="157" spans="2:8" x14ac:dyDescent="0.25">
      <c r="B157" s="40" t="s">
        <v>97</v>
      </c>
      <c r="C157" s="36">
        <v>0</v>
      </c>
      <c r="D157" s="36">
        <v>0</v>
      </c>
      <c r="E157" s="36">
        <v>0</v>
      </c>
      <c r="F157" s="36">
        <v>0</v>
      </c>
      <c r="G157" s="36">
        <v>0</v>
      </c>
      <c r="H157" s="36">
        <f t="shared" si="17"/>
        <v>0</v>
      </c>
    </row>
    <row r="158" spans="2:8" x14ac:dyDescent="0.25">
      <c r="B158" s="43"/>
      <c r="C158" s="44"/>
      <c r="D158" s="44"/>
      <c r="E158" s="44"/>
      <c r="F158" s="44"/>
      <c r="G158" s="44"/>
      <c r="H158" s="44"/>
    </row>
    <row r="159" spans="2:8" x14ac:dyDescent="0.25">
      <c r="B159" s="8" t="s">
        <v>99</v>
      </c>
      <c r="C159" s="45">
        <f t="shared" ref="C159:H159" si="18">C9+C84</f>
        <v>74718507.789999992</v>
      </c>
      <c r="D159" s="45">
        <f t="shared" si="18"/>
        <v>14344948.800000001</v>
      </c>
      <c r="E159" s="45">
        <f t="shared" si="18"/>
        <v>89063456.589999989</v>
      </c>
      <c r="F159" s="45">
        <f t="shared" si="18"/>
        <v>74262179.079999998</v>
      </c>
      <c r="G159" s="45">
        <f t="shared" si="18"/>
        <v>73543647.620000005</v>
      </c>
      <c r="H159" s="45">
        <f t="shared" si="18"/>
        <v>14801277.510000002</v>
      </c>
    </row>
    <row r="160" spans="2:8" x14ac:dyDescent="0.25">
      <c r="B160" s="17"/>
      <c r="C160" s="16"/>
      <c r="D160" s="16"/>
      <c r="E160" s="16"/>
      <c r="F160" s="16"/>
      <c r="G160" s="16"/>
      <c r="H160" s="16"/>
    </row>
    <row r="164" spans="2:5" x14ac:dyDescent="0.25">
      <c r="B164" s="75" t="s">
        <v>211</v>
      </c>
      <c r="C164" s="76"/>
      <c r="E164" s="77" t="s">
        <v>212</v>
      </c>
    </row>
    <row r="165" spans="2:5" x14ac:dyDescent="0.25">
      <c r="B165" s="77" t="s">
        <v>213</v>
      </c>
      <c r="C165" s="76"/>
      <c r="E165" s="77" t="s">
        <v>214</v>
      </c>
    </row>
  </sheetData>
  <protectedRanges>
    <protectedRange sqref="C84:H84 C9:H9" name="Rango1_2"/>
  </protectedRanges>
  <mergeCells count="4">
    <mergeCell ref="B7:B8"/>
    <mergeCell ref="C7:G7"/>
    <mergeCell ref="H7:H8"/>
    <mergeCell ref="B1:H1"/>
  </mergeCells>
  <pageMargins left="0.7" right="0.7" top="0.75" bottom="0.75" header="0.3" footer="0.3"/>
  <pageSetup paperSize="119" orientation="portrait" horizontalDpi="1200" verticalDpi="1200" r:id="rId1"/>
  <ignoredErrors>
    <ignoredError sqref="C83:G92 C94:G159 C93:D93 F93:G93" unlockedFormula="1"/>
    <ignoredError sqref="H83:H159" formula="1" unlockedFormula="1"/>
    <ignoredError sqref="E93" formulaRange="1" unlockedFormula="1"/>
    <ignoredError sqref="B5 B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85" t="s">
        <v>100</v>
      </c>
      <c r="B1" s="85"/>
      <c r="C1" s="85"/>
      <c r="D1" s="85"/>
      <c r="E1" s="85"/>
      <c r="F1" s="85"/>
      <c r="G1" s="85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64" t="s">
        <v>101</v>
      </c>
      <c r="B3" s="65"/>
      <c r="C3" s="65"/>
      <c r="D3" s="65"/>
      <c r="E3" s="65"/>
      <c r="F3" s="65"/>
      <c r="G3" s="66"/>
    </row>
    <row r="4" spans="1:7" x14ac:dyDescent="0.25">
      <c r="A4" s="64" t="s">
        <v>0</v>
      </c>
      <c r="B4" s="65"/>
      <c r="C4" s="65"/>
      <c r="D4" s="65"/>
      <c r="E4" s="65"/>
      <c r="F4" s="65"/>
      <c r="G4" s="66"/>
    </row>
    <row r="5" spans="1:7" x14ac:dyDescent="0.25">
      <c r="A5" s="64" t="s">
        <v>102</v>
      </c>
      <c r="B5" s="65"/>
      <c r="C5" s="65"/>
      <c r="D5" s="65"/>
      <c r="E5" s="65"/>
      <c r="F5" s="65"/>
      <c r="G5" s="66"/>
    </row>
    <row r="6" spans="1:7" x14ac:dyDescent="0.25">
      <c r="A6" s="83" t="s">
        <v>103</v>
      </c>
      <c r="B6" s="10">
        <v>2022</v>
      </c>
      <c r="C6" s="83">
        <f>+B6+1</f>
        <v>2023</v>
      </c>
      <c r="D6" s="83">
        <f>+C6+1</f>
        <v>2024</v>
      </c>
      <c r="E6" s="83">
        <f>+D6+1</f>
        <v>2025</v>
      </c>
      <c r="F6" s="83">
        <f>+E6+1</f>
        <v>2026</v>
      </c>
      <c r="G6" s="83">
        <f>+F6+1</f>
        <v>2027</v>
      </c>
    </row>
    <row r="7" spans="1:7" ht="83.25" customHeight="1" x14ac:dyDescent="0.25">
      <c r="A7" s="84"/>
      <c r="B7" s="31" t="s">
        <v>104</v>
      </c>
      <c r="C7" s="84"/>
      <c r="D7" s="84"/>
      <c r="E7" s="84"/>
      <c r="F7" s="84"/>
      <c r="G7" s="84"/>
    </row>
    <row r="8" spans="1:7" ht="30" x14ac:dyDescent="0.25">
      <c r="A8" s="32" t="s">
        <v>105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4" t="s">
        <v>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106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107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108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109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9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110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111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112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113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114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10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11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115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12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116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13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117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14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118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6" t="s">
        <v>119</v>
      </c>
      <c r="B1" s="86"/>
      <c r="C1" s="86"/>
      <c r="D1" s="86"/>
      <c r="E1" s="86"/>
      <c r="F1" s="86"/>
      <c r="G1" s="86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120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102</v>
      </c>
      <c r="B5" s="48"/>
      <c r="C5" s="48"/>
      <c r="D5" s="48"/>
      <c r="E5" s="48"/>
      <c r="F5" s="48"/>
      <c r="G5" s="49"/>
    </row>
    <row r="6" spans="1:7" x14ac:dyDescent="0.25">
      <c r="A6" s="87" t="s">
        <v>121</v>
      </c>
      <c r="B6" s="10">
        <v>2022</v>
      </c>
      <c r="C6" s="83">
        <f>+B6+1</f>
        <v>2023</v>
      </c>
      <c r="D6" s="83">
        <f>+C6+1</f>
        <v>2024</v>
      </c>
      <c r="E6" s="83">
        <f>+D6+1</f>
        <v>2025</v>
      </c>
      <c r="F6" s="83">
        <f>+E6+1</f>
        <v>2026</v>
      </c>
      <c r="G6" s="83">
        <f>+F6+1</f>
        <v>2027</v>
      </c>
    </row>
    <row r="7" spans="1:7" ht="57.75" customHeight="1" x14ac:dyDescent="0.25">
      <c r="A7" s="88"/>
      <c r="B7" s="11" t="s">
        <v>104</v>
      </c>
      <c r="C7" s="84"/>
      <c r="D7" s="84"/>
      <c r="E7" s="84"/>
      <c r="F7" s="84"/>
      <c r="G7" s="84"/>
    </row>
    <row r="8" spans="1:7" x14ac:dyDescent="0.25">
      <c r="A8" s="5" t="s">
        <v>122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19" t="s">
        <v>123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124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125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126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127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128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129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130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131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4"/>
      <c r="C18" s="14"/>
      <c r="D18" s="14"/>
      <c r="E18" s="14"/>
      <c r="F18" s="14"/>
      <c r="G18" s="14"/>
    </row>
    <row r="19" spans="1:7" x14ac:dyDescent="0.25">
      <c r="A19" s="1" t="s">
        <v>132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123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125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126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128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129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133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131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1" t="s">
        <v>134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6" t="s">
        <v>135</v>
      </c>
      <c r="B1" s="86"/>
      <c r="C1" s="86"/>
      <c r="D1" s="86"/>
      <c r="E1" s="86"/>
      <c r="F1" s="86"/>
      <c r="G1" s="86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136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90" t="s">
        <v>103</v>
      </c>
      <c r="B5" s="91">
        <v>2017</v>
      </c>
      <c r="C5" s="91">
        <f>+B5+1</f>
        <v>2018</v>
      </c>
      <c r="D5" s="91">
        <f>+C5+1</f>
        <v>2019</v>
      </c>
      <c r="E5" s="91">
        <f>+D5+1</f>
        <v>2020</v>
      </c>
      <c r="F5" s="91">
        <f>+E5+1</f>
        <v>2021</v>
      </c>
      <c r="G5" s="10">
        <f>+F5+1</f>
        <v>2022</v>
      </c>
    </row>
    <row r="6" spans="1:7" ht="32.25" x14ac:dyDescent="0.25">
      <c r="A6" s="81"/>
      <c r="B6" s="92"/>
      <c r="C6" s="92"/>
      <c r="D6" s="92"/>
      <c r="E6" s="92"/>
      <c r="F6" s="92"/>
      <c r="G6" s="11" t="s">
        <v>137</v>
      </c>
    </row>
    <row r="7" spans="1:7" x14ac:dyDescent="0.25">
      <c r="A7" s="23" t="s">
        <v>105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4" t="s">
        <v>138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139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140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141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142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143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144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145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146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147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148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149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111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150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151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152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153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154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4"/>
      <c r="B27" s="21"/>
      <c r="C27" s="21"/>
      <c r="D27" s="21"/>
      <c r="E27" s="21"/>
      <c r="F27" s="21"/>
      <c r="G27" s="21"/>
    </row>
    <row r="28" spans="1:7" x14ac:dyDescent="0.25">
      <c r="A28" s="1" t="s">
        <v>115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4"/>
      <c r="B30" s="21"/>
      <c r="C30" s="21"/>
      <c r="D30" s="21"/>
      <c r="E30" s="21"/>
      <c r="F30" s="21"/>
      <c r="G30" s="21"/>
    </row>
    <row r="31" spans="1:7" x14ac:dyDescent="0.25">
      <c r="A31" s="1" t="s">
        <v>155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1"/>
      <c r="C32" s="21"/>
      <c r="D32" s="21"/>
      <c r="E32" s="21"/>
      <c r="F32" s="21"/>
      <c r="G32" s="21"/>
    </row>
    <row r="33" spans="1:7" x14ac:dyDescent="0.25">
      <c r="A33" s="1" t="s">
        <v>13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117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156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157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9" t="s">
        <v>158</v>
      </c>
      <c r="B39" s="89"/>
      <c r="C39" s="89"/>
      <c r="D39" s="89"/>
      <c r="E39" s="89"/>
      <c r="F39" s="89"/>
      <c r="G39" s="89"/>
    </row>
    <row r="40" spans="1:7" x14ac:dyDescent="0.25">
      <c r="A40" s="89" t="s">
        <v>159</v>
      </c>
      <c r="B40" s="89"/>
      <c r="C40" s="89"/>
      <c r="D40" s="89"/>
      <c r="E40" s="89"/>
      <c r="F40" s="89"/>
      <c r="G40" s="8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6" t="s">
        <v>160</v>
      </c>
      <c r="B1" s="86"/>
      <c r="C1" s="86"/>
      <c r="D1" s="86"/>
      <c r="E1" s="86"/>
      <c r="F1" s="86"/>
      <c r="G1" s="86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161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93" t="s">
        <v>121</v>
      </c>
      <c r="B5" s="91">
        <v>2017</v>
      </c>
      <c r="C5" s="91">
        <f>+B5+1</f>
        <v>2018</v>
      </c>
      <c r="D5" s="91">
        <f>+C5+1</f>
        <v>2019</v>
      </c>
      <c r="E5" s="91">
        <f>+D5+1</f>
        <v>2020</v>
      </c>
      <c r="F5" s="91">
        <f>+E5+1</f>
        <v>2021</v>
      </c>
      <c r="G5" s="10">
        <v>2022</v>
      </c>
    </row>
    <row r="6" spans="1:7" ht="48.75" customHeight="1" x14ac:dyDescent="0.25">
      <c r="A6" s="94"/>
      <c r="B6" s="92"/>
      <c r="C6" s="92"/>
      <c r="D6" s="92"/>
      <c r="E6" s="92"/>
      <c r="F6" s="92"/>
      <c r="G6" s="11" t="s">
        <v>162</v>
      </c>
    </row>
    <row r="7" spans="1:7" x14ac:dyDescent="0.25">
      <c r="A7" s="5" t="s">
        <v>122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19" t="s">
        <v>123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124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125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126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127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128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129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130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131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1" t="s">
        <v>132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123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124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125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126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127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128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129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133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131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1" t="s">
        <v>163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9" t="s">
        <v>158</v>
      </c>
      <c r="B32" s="89"/>
      <c r="C32" s="89"/>
      <c r="D32" s="89"/>
      <c r="E32" s="89"/>
      <c r="F32" s="89"/>
      <c r="G32" s="89"/>
    </row>
    <row r="33" spans="1:7" x14ac:dyDescent="0.25">
      <c r="A33" s="89" t="s">
        <v>159</v>
      </c>
      <c r="B33" s="89"/>
      <c r="C33" s="89"/>
      <c r="D33" s="89"/>
      <c r="E33" s="89"/>
      <c r="F33" s="89"/>
      <c r="G33" s="8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95" t="s">
        <v>164</v>
      </c>
      <c r="B1" s="95"/>
      <c r="C1" s="95"/>
      <c r="D1" s="95"/>
      <c r="E1" s="95"/>
      <c r="F1" s="95"/>
    </row>
    <row r="2" spans="1:6" ht="20.100000000000001" customHeight="1" x14ac:dyDescent="0.25">
      <c r="A2" s="46" t="e">
        <f>#REF!</f>
        <v>#REF!</v>
      </c>
      <c r="B2" s="67"/>
      <c r="C2" s="67"/>
      <c r="D2" s="67"/>
      <c r="E2" s="67"/>
      <c r="F2" s="68"/>
    </row>
    <row r="3" spans="1:6" ht="29.25" customHeight="1" x14ac:dyDescent="0.25">
      <c r="A3" s="69" t="s">
        <v>165</v>
      </c>
      <c r="B3" s="70"/>
      <c r="C3" s="70"/>
      <c r="D3" s="70"/>
      <c r="E3" s="70"/>
      <c r="F3" s="71"/>
    </row>
    <row r="4" spans="1:6" ht="35.25" customHeight="1" x14ac:dyDescent="0.25">
      <c r="A4" s="54"/>
      <c r="B4" s="54" t="s">
        <v>166</v>
      </c>
      <c r="C4" s="54" t="s">
        <v>167</v>
      </c>
      <c r="D4" s="54" t="s">
        <v>168</v>
      </c>
      <c r="E4" s="54" t="s">
        <v>169</v>
      </c>
      <c r="F4" s="54" t="s">
        <v>170</v>
      </c>
    </row>
    <row r="5" spans="1:6" ht="12.75" customHeight="1" x14ac:dyDescent="0.25">
      <c r="A5" s="4" t="s">
        <v>171</v>
      </c>
      <c r="B5" s="15"/>
      <c r="C5" s="15"/>
      <c r="D5" s="15"/>
      <c r="E5" s="15"/>
      <c r="F5" s="15"/>
    </row>
    <row r="6" spans="1:6" ht="30" x14ac:dyDescent="0.25">
      <c r="A6" s="20" t="s">
        <v>172</v>
      </c>
      <c r="B6" s="21"/>
      <c r="C6" s="21"/>
      <c r="D6" s="21"/>
      <c r="E6" s="21"/>
      <c r="F6" s="21"/>
    </row>
    <row r="7" spans="1:6" ht="15" x14ac:dyDescent="0.25">
      <c r="A7" s="20" t="s">
        <v>173</v>
      </c>
      <c r="B7" s="21"/>
      <c r="C7" s="21"/>
      <c r="D7" s="21"/>
      <c r="E7" s="21"/>
      <c r="F7" s="21"/>
    </row>
    <row r="8" spans="1:6" ht="15" x14ac:dyDescent="0.25">
      <c r="A8" s="28"/>
      <c r="B8" s="14"/>
      <c r="C8" s="14"/>
      <c r="D8" s="14"/>
      <c r="E8" s="14"/>
      <c r="F8" s="14"/>
    </row>
    <row r="9" spans="1:6" ht="15" x14ac:dyDescent="0.25">
      <c r="A9" s="4" t="s">
        <v>174</v>
      </c>
      <c r="B9" s="14"/>
      <c r="C9" s="14"/>
      <c r="D9" s="14"/>
      <c r="E9" s="14"/>
      <c r="F9" s="14"/>
    </row>
    <row r="10" spans="1:6" ht="15" x14ac:dyDescent="0.25">
      <c r="A10" s="20" t="s">
        <v>175</v>
      </c>
      <c r="B10" s="21"/>
      <c r="C10" s="21"/>
      <c r="D10" s="21"/>
      <c r="E10" s="21"/>
      <c r="F10" s="21"/>
    </row>
    <row r="11" spans="1:6" ht="15" x14ac:dyDescent="0.25">
      <c r="A11" s="37" t="s">
        <v>176</v>
      </c>
      <c r="B11" s="21"/>
      <c r="C11" s="21"/>
      <c r="D11" s="21"/>
      <c r="E11" s="21"/>
      <c r="F11" s="21"/>
    </row>
    <row r="12" spans="1:6" ht="15" x14ac:dyDescent="0.25">
      <c r="A12" s="37" t="s">
        <v>177</v>
      </c>
      <c r="B12" s="21"/>
      <c r="C12" s="21"/>
      <c r="D12" s="21"/>
      <c r="E12" s="21"/>
      <c r="F12" s="21"/>
    </row>
    <row r="13" spans="1:6" ht="15" x14ac:dyDescent="0.25">
      <c r="A13" s="37" t="s">
        <v>178</v>
      </c>
      <c r="B13" s="21"/>
      <c r="C13" s="21"/>
      <c r="D13" s="21"/>
      <c r="E13" s="21"/>
      <c r="F13" s="21"/>
    </row>
    <row r="14" spans="1:6" ht="15" x14ac:dyDescent="0.25">
      <c r="A14" s="20" t="s">
        <v>179</v>
      </c>
      <c r="B14" s="21"/>
      <c r="C14" s="21"/>
      <c r="D14" s="21"/>
      <c r="E14" s="21"/>
      <c r="F14" s="21"/>
    </row>
    <row r="15" spans="1:6" ht="15" x14ac:dyDescent="0.25">
      <c r="A15" s="37" t="s">
        <v>176</v>
      </c>
      <c r="B15" s="21"/>
      <c r="C15" s="21"/>
      <c r="D15" s="21"/>
      <c r="E15" s="21"/>
      <c r="F15" s="21"/>
    </row>
    <row r="16" spans="1:6" ht="15" x14ac:dyDescent="0.25">
      <c r="A16" s="37" t="s">
        <v>177</v>
      </c>
      <c r="B16" s="21"/>
      <c r="C16" s="21"/>
      <c r="D16" s="21"/>
      <c r="E16" s="21"/>
      <c r="F16" s="21"/>
    </row>
    <row r="17" spans="1:6" ht="15" x14ac:dyDescent="0.25">
      <c r="A17" s="37" t="s">
        <v>178</v>
      </c>
      <c r="B17" s="21"/>
      <c r="C17" s="21"/>
      <c r="D17" s="21"/>
      <c r="E17" s="21"/>
      <c r="F17" s="21"/>
    </row>
    <row r="18" spans="1:6" ht="15" x14ac:dyDescent="0.25">
      <c r="A18" s="20" t="s">
        <v>180</v>
      </c>
      <c r="B18" s="55"/>
      <c r="C18" s="21"/>
      <c r="D18" s="21"/>
      <c r="E18" s="21"/>
      <c r="F18" s="21"/>
    </row>
    <row r="19" spans="1:6" ht="15" x14ac:dyDescent="0.25">
      <c r="A19" s="20" t="s">
        <v>181</v>
      </c>
      <c r="B19" s="21"/>
      <c r="C19" s="21"/>
      <c r="D19" s="21"/>
      <c r="E19" s="21"/>
      <c r="F19" s="21"/>
    </row>
    <row r="20" spans="1:6" ht="30" x14ac:dyDescent="0.25">
      <c r="A20" s="20" t="s">
        <v>182</v>
      </c>
      <c r="B20" s="56"/>
      <c r="C20" s="56"/>
      <c r="D20" s="56"/>
      <c r="E20" s="56"/>
      <c r="F20" s="56"/>
    </row>
    <row r="21" spans="1:6" ht="30" x14ac:dyDescent="0.25">
      <c r="A21" s="20" t="s">
        <v>183</v>
      </c>
      <c r="B21" s="56"/>
      <c r="C21" s="56"/>
      <c r="D21" s="56"/>
      <c r="E21" s="56"/>
      <c r="F21" s="56"/>
    </row>
    <row r="22" spans="1:6" ht="30" x14ac:dyDescent="0.25">
      <c r="A22" s="20" t="s">
        <v>184</v>
      </c>
      <c r="B22" s="56"/>
      <c r="C22" s="56"/>
      <c r="D22" s="56"/>
      <c r="E22" s="56"/>
      <c r="F22" s="56"/>
    </row>
    <row r="23" spans="1:6" ht="15" x14ac:dyDescent="0.25">
      <c r="A23" s="20" t="s">
        <v>185</v>
      </c>
      <c r="B23" s="56"/>
      <c r="C23" s="56"/>
      <c r="D23" s="56"/>
      <c r="E23" s="56"/>
      <c r="F23" s="56"/>
    </row>
    <row r="24" spans="1:6" ht="15" x14ac:dyDescent="0.25">
      <c r="A24" s="20" t="s">
        <v>186</v>
      </c>
      <c r="B24" s="57"/>
      <c r="C24" s="21"/>
      <c r="D24" s="21"/>
      <c r="E24" s="21"/>
      <c r="F24" s="21"/>
    </row>
    <row r="25" spans="1:6" ht="15" x14ac:dyDescent="0.25">
      <c r="A25" s="20" t="s">
        <v>187</v>
      </c>
      <c r="B25" s="57"/>
      <c r="C25" s="21"/>
      <c r="D25" s="21"/>
      <c r="E25" s="21"/>
      <c r="F25" s="21"/>
    </row>
    <row r="26" spans="1:6" ht="15" x14ac:dyDescent="0.25">
      <c r="A26" s="28"/>
      <c r="B26" s="14"/>
      <c r="C26" s="14"/>
      <c r="D26" s="14"/>
      <c r="E26" s="14"/>
      <c r="F26" s="14"/>
    </row>
    <row r="27" spans="1:6" ht="15" x14ac:dyDescent="0.25">
      <c r="A27" s="4" t="s">
        <v>188</v>
      </c>
      <c r="B27" s="14"/>
      <c r="C27" s="14"/>
      <c r="D27" s="14"/>
      <c r="E27" s="14"/>
      <c r="F27" s="14"/>
    </row>
    <row r="28" spans="1:6" ht="15" x14ac:dyDescent="0.25">
      <c r="A28" s="20" t="s">
        <v>189</v>
      </c>
      <c r="B28" s="21"/>
      <c r="C28" s="21"/>
      <c r="D28" s="21"/>
      <c r="E28" s="21"/>
      <c r="F28" s="21"/>
    </row>
    <row r="29" spans="1:6" ht="15" x14ac:dyDescent="0.25">
      <c r="A29" s="28"/>
      <c r="B29" s="14"/>
      <c r="C29" s="14"/>
      <c r="D29" s="14"/>
      <c r="E29" s="14"/>
      <c r="F29" s="14"/>
    </row>
    <row r="30" spans="1:6" ht="15" x14ac:dyDescent="0.25">
      <c r="A30" s="4" t="s">
        <v>190</v>
      </c>
      <c r="B30" s="14"/>
      <c r="C30" s="14"/>
      <c r="D30" s="14"/>
      <c r="E30" s="14"/>
      <c r="F30" s="14"/>
    </row>
    <row r="31" spans="1:6" ht="15" x14ac:dyDescent="0.25">
      <c r="A31" s="20" t="s">
        <v>175</v>
      </c>
      <c r="B31" s="21"/>
      <c r="C31" s="21"/>
      <c r="D31" s="21"/>
      <c r="E31" s="21"/>
      <c r="F31" s="21"/>
    </row>
    <row r="32" spans="1:6" ht="15" x14ac:dyDescent="0.25">
      <c r="A32" s="20" t="s">
        <v>179</v>
      </c>
      <c r="B32" s="21"/>
      <c r="C32" s="21"/>
      <c r="D32" s="21"/>
      <c r="E32" s="21"/>
      <c r="F32" s="21"/>
    </row>
    <row r="33" spans="1:6" ht="15" x14ac:dyDescent="0.25">
      <c r="A33" s="20" t="s">
        <v>191</v>
      </c>
      <c r="B33" s="21"/>
      <c r="C33" s="21"/>
      <c r="D33" s="21"/>
      <c r="E33" s="21"/>
      <c r="F33" s="21"/>
    </row>
    <row r="34" spans="1:6" ht="15" x14ac:dyDescent="0.25">
      <c r="A34" s="28"/>
      <c r="B34" s="14"/>
      <c r="C34" s="14"/>
      <c r="D34" s="14"/>
      <c r="E34" s="14"/>
      <c r="F34" s="14"/>
    </row>
    <row r="35" spans="1:6" ht="15" x14ac:dyDescent="0.25">
      <c r="A35" s="4" t="s">
        <v>192</v>
      </c>
      <c r="B35" s="14"/>
      <c r="C35" s="14"/>
      <c r="D35" s="14"/>
      <c r="E35" s="14"/>
      <c r="F35" s="14"/>
    </row>
    <row r="36" spans="1:6" ht="15" x14ac:dyDescent="0.25">
      <c r="A36" s="20" t="s">
        <v>193</v>
      </c>
      <c r="B36" s="21"/>
      <c r="C36" s="21"/>
      <c r="D36" s="21"/>
      <c r="E36" s="21"/>
      <c r="F36" s="21"/>
    </row>
    <row r="37" spans="1:6" ht="15" x14ac:dyDescent="0.25">
      <c r="A37" s="20" t="s">
        <v>194</v>
      </c>
      <c r="B37" s="21"/>
      <c r="C37" s="21"/>
      <c r="D37" s="21"/>
      <c r="E37" s="21"/>
      <c r="F37" s="21"/>
    </row>
    <row r="38" spans="1:6" ht="15" x14ac:dyDescent="0.25">
      <c r="A38" s="20" t="s">
        <v>195</v>
      </c>
      <c r="B38" s="57"/>
      <c r="C38" s="21"/>
      <c r="D38" s="21"/>
      <c r="E38" s="21"/>
      <c r="F38" s="21"/>
    </row>
    <row r="39" spans="1:6" ht="15" x14ac:dyDescent="0.25">
      <c r="A39" s="28"/>
      <c r="B39" s="14"/>
      <c r="C39" s="14"/>
      <c r="D39" s="14"/>
      <c r="E39" s="14"/>
      <c r="F39" s="14"/>
    </row>
    <row r="40" spans="1:6" ht="15" x14ac:dyDescent="0.25">
      <c r="A40" s="4" t="s">
        <v>196</v>
      </c>
      <c r="B40" s="21"/>
      <c r="C40" s="21"/>
      <c r="D40" s="21"/>
      <c r="E40" s="21"/>
      <c r="F40" s="21"/>
    </row>
    <row r="41" spans="1:6" ht="15" x14ac:dyDescent="0.25">
      <c r="A41" s="28"/>
      <c r="B41" s="14"/>
      <c r="C41" s="14"/>
      <c r="D41" s="14"/>
      <c r="E41" s="14"/>
      <c r="F41" s="14"/>
    </row>
    <row r="42" spans="1:6" ht="15" x14ac:dyDescent="0.25">
      <c r="A42" s="4" t="s">
        <v>197</v>
      </c>
      <c r="B42" s="14"/>
      <c r="C42" s="14"/>
      <c r="D42" s="14"/>
      <c r="E42" s="14"/>
      <c r="F42" s="14"/>
    </row>
    <row r="43" spans="1:6" ht="15" x14ac:dyDescent="0.25">
      <c r="A43" s="20" t="s">
        <v>198</v>
      </c>
      <c r="B43" s="21"/>
      <c r="C43" s="21"/>
      <c r="D43" s="21"/>
      <c r="E43" s="21"/>
      <c r="F43" s="21"/>
    </row>
    <row r="44" spans="1:6" ht="15" x14ac:dyDescent="0.25">
      <c r="A44" s="20" t="s">
        <v>199</v>
      </c>
      <c r="B44" s="21"/>
      <c r="C44" s="21"/>
      <c r="D44" s="21"/>
      <c r="E44" s="21"/>
      <c r="F44" s="21"/>
    </row>
    <row r="45" spans="1:6" ht="15" x14ac:dyDescent="0.25">
      <c r="A45" s="20" t="s">
        <v>200</v>
      </c>
      <c r="B45" s="21"/>
      <c r="C45" s="21"/>
      <c r="D45" s="21"/>
      <c r="E45" s="21"/>
      <c r="F45" s="21"/>
    </row>
    <row r="46" spans="1:6" ht="15" x14ac:dyDescent="0.25">
      <c r="A46" s="28"/>
      <c r="B46" s="14"/>
      <c r="C46" s="14"/>
      <c r="D46" s="14"/>
      <c r="E46" s="14"/>
      <c r="F46" s="14"/>
    </row>
    <row r="47" spans="1:6" ht="30" x14ac:dyDescent="0.25">
      <c r="A47" s="4" t="s">
        <v>201</v>
      </c>
      <c r="B47" s="14"/>
      <c r="C47" s="14"/>
      <c r="D47" s="14"/>
      <c r="E47" s="14"/>
      <c r="F47" s="14"/>
    </row>
    <row r="48" spans="1:6" ht="15" x14ac:dyDescent="0.25">
      <c r="A48" s="20" t="s">
        <v>199</v>
      </c>
      <c r="B48" s="56"/>
      <c r="C48" s="56"/>
      <c r="D48" s="56"/>
      <c r="E48" s="56"/>
      <c r="F48" s="56"/>
    </row>
    <row r="49" spans="1:6" ht="15" x14ac:dyDescent="0.25">
      <c r="A49" s="20" t="s">
        <v>200</v>
      </c>
      <c r="B49" s="56"/>
      <c r="C49" s="56"/>
      <c r="D49" s="56"/>
      <c r="E49" s="56"/>
      <c r="F49" s="56"/>
    </row>
    <row r="50" spans="1:6" ht="15" x14ac:dyDescent="0.25">
      <c r="A50" s="28"/>
      <c r="B50" s="14"/>
      <c r="C50" s="14"/>
      <c r="D50" s="14"/>
      <c r="E50" s="14"/>
      <c r="F50" s="14"/>
    </row>
    <row r="51" spans="1:6" ht="15" x14ac:dyDescent="0.25">
      <c r="A51" s="4" t="s">
        <v>202</v>
      </c>
      <c r="B51" s="14"/>
      <c r="C51" s="14"/>
      <c r="D51" s="14"/>
      <c r="E51" s="14"/>
      <c r="F51" s="14"/>
    </row>
    <row r="52" spans="1:6" ht="15" x14ac:dyDescent="0.25">
      <c r="A52" s="20" t="s">
        <v>199</v>
      </c>
      <c r="B52" s="21"/>
      <c r="C52" s="21"/>
      <c r="D52" s="21"/>
      <c r="E52" s="21"/>
      <c r="F52" s="21"/>
    </row>
    <row r="53" spans="1:6" ht="15" x14ac:dyDescent="0.25">
      <c r="A53" s="20" t="s">
        <v>200</v>
      </c>
      <c r="B53" s="21"/>
      <c r="C53" s="21"/>
      <c r="D53" s="21"/>
      <c r="E53" s="21"/>
      <c r="F53" s="21"/>
    </row>
    <row r="54" spans="1:6" ht="15" x14ac:dyDescent="0.25">
      <c r="A54" s="20" t="s">
        <v>203</v>
      </c>
      <c r="B54" s="21"/>
      <c r="C54" s="21"/>
      <c r="D54" s="21"/>
      <c r="E54" s="21"/>
      <c r="F54" s="21"/>
    </row>
    <row r="55" spans="1:6" ht="15" x14ac:dyDescent="0.25">
      <c r="A55" s="28"/>
      <c r="B55" s="14"/>
      <c r="C55" s="14"/>
      <c r="D55" s="14"/>
      <c r="E55" s="14"/>
      <c r="F55" s="14"/>
    </row>
    <row r="56" spans="1:6" ht="44.25" customHeight="1" x14ac:dyDescent="0.25">
      <c r="A56" s="4" t="s">
        <v>204</v>
      </c>
      <c r="B56" s="14"/>
      <c r="C56" s="14"/>
      <c r="D56" s="14"/>
      <c r="E56" s="14"/>
      <c r="F56" s="14"/>
    </row>
    <row r="57" spans="1:6" ht="20.100000000000001" customHeight="1" x14ac:dyDescent="0.25">
      <c r="A57" s="20" t="s">
        <v>199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200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4"/>
      <c r="C59" s="14"/>
      <c r="D59" s="14"/>
      <c r="E59" s="14"/>
      <c r="F59" s="14"/>
    </row>
    <row r="60" spans="1:6" ht="20.100000000000001" customHeight="1" x14ac:dyDescent="0.25">
      <c r="A60" s="4" t="s">
        <v>205</v>
      </c>
      <c r="B60" s="14"/>
      <c r="C60" s="14"/>
      <c r="D60" s="14"/>
      <c r="E60" s="14"/>
      <c r="F60" s="14"/>
    </row>
    <row r="61" spans="1:6" ht="20.100000000000001" customHeight="1" x14ac:dyDescent="0.25">
      <c r="A61" s="20" t="s">
        <v>206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207</v>
      </c>
      <c r="B62" s="57"/>
      <c r="C62" s="21"/>
      <c r="D62" s="21"/>
      <c r="E62" s="21"/>
      <c r="F62" s="21"/>
    </row>
    <row r="63" spans="1:6" ht="20.100000000000001" customHeight="1" x14ac:dyDescent="0.25">
      <c r="A63" s="28"/>
      <c r="B63" s="14"/>
      <c r="C63" s="14"/>
      <c r="D63" s="14"/>
      <c r="E63" s="14"/>
      <c r="F63" s="14"/>
    </row>
    <row r="64" spans="1:6" ht="20.100000000000001" customHeight="1" x14ac:dyDescent="0.25">
      <c r="A64" s="4" t="s">
        <v>208</v>
      </c>
      <c r="B64" s="14"/>
      <c r="C64" s="14"/>
      <c r="D64" s="14"/>
      <c r="E64" s="14"/>
      <c r="F64" s="14"/>
    </row>
    <row r="65" spans="1:6" ht="20.100000000000001" customHeight="1" x14ac:dyDescent="0.25">
      <c r="A65" s="20" t="s">
        <v>209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210</v>
      </c>
      <c r="B66" s="21"/>
      <c r="C66" s="21"/>
      <c r="D66" s="21"/>
      <c r="E66" s="21"/>
      <c r="F66" s="21"/>
    </row>
    <row r="67" spans="1:6" ht="20.100000000000001" customHeight="1" x14ac:dyDescent="0.25">
      <c r="A67" s="53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msancheza</cp:lastModifiedBy>
  <cp:revision/>
  <cp:lastPrinted>2024-03-20T14:35:03Z</cp:lastPrinted>
  <dcterms:created xsi:type="dcterms:W3CDTF">2023-03-16T22:14:51Z</dcterms:created>
  <dcterms:modified xsi:type="dcterms:W3CDTF">2025-02-05T20:23:23Z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