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2021\INFORMACION FINANCIERA 2021\PRIMER TRIMESTRE 2021\"/>
    </mc:Choice>
  </mc:AlternateContent>
  <bookViews>
    <workbookView xWindow="0" yWindow="0" windowWidth="18195" windowHeight="885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C61" i="3" s="1"/>
  <c r="D59" i="3"/>
  <c r="D22" i="3"/>
  <c r="C22" i="3"/>
  <c r="D61" i="3" l="1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<sst xmlns="http://schemas.openxmlformats.org/spreadsheetml/2006/main" count="78" uniqueCount="62">
  <si>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</si>
  <si>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</si>
  <si>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</si>
  <si>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</si>
  <si>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</si>
  <si>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</si>
  <si>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</si>
  <si>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</si>
  <si>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</si>
  <si>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</si>
  <si>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</si>
  <si>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</si>
  <si>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</si>
  <si>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</si>
  <si>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</si>
  <si>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</si>
  <si>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</si>
  <si>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</si>
  <si>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</si>
  <si>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</si>
  <si>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</si>
  <si>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</si>
  <si>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</si>
  <si>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</si>
  <si>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</si>
  <si>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</si>
  <si>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</si>
  <si>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</si>
  <si>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</si>
  <si>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</si>
  <si>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</si>
  <si>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</si>
  <si>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</si>
  <si>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</si>
  <si>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</si>
  <si>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</si>
  <si>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</si>
  <si>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</si>
  <si>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</si>
  <si>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</si>
  <si>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</si>
  <si>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</si>
  <si>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</si>
  <si>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</si>
  <si>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</si>
  <si>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</si>
  <si>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</si>
  <si>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</si>
  <si>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</si>
  <si>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</si>
  <si>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</si>
  <si>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</si>
  <si>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</si>
  <si>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</si>
  <si>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</si>
  <si>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</si>
  <si>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</si>
  <si>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INSTITUTO GUANAJUATENSE PARA PERSONAS CON DISCAPACIDAD
Estado de Actividades
Del 1 de Enero al 31 de Marzo de 2021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</si>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</sst>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10" fillId="0" borderId="0" xfId="0" applyFont="1" applyProtection="1">
      <protection locked="0"/>
    </xf>
    <xf numFmtId="0" fontId="0" fillId="0" borderId="0" xfId="0" applyAlignment="1">
      <alignment horizontal="center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topLeftCell="A42" zoomScaleNormal="100" workbookViewId="0">
      <selection activeCell="J55" sqref="J54:J55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3" width="25.83203125" style="1" customWidth="1"/>
    <col min="4" max="4" width="29" style="1" customWidth="1"/>
    <col min="5" max="16384" width="12" style="1"/>
  </cols>
  <sheetData>
    <row r="1" spans="1:5" ht="39.950000000000003" customHeight="1" x14ac:dyDescent="0.2">
      <c r="A1" s="36" t="s">
        <v>57</v>
      </c>
      <c r="B1" s="37"/>
      <c r="C1" s="37"/>
      <c r="D1" s="38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1160496.1100000001</v>
      </c>
      <c r="D4" s="28">
        <f>SUM(D5:D11)</f>
        <v>7011630.75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1160496.1100000001</v>
      </c>
      <c r="D11" s="30">
        <v>7011630.75</v>
      </c>
      <c r="E11" s="31">
        <v>4170</v>
      </c>
    </row>
    <row r="12" spans="1:5" ht="34.5" customHeight="1" x14ac:dyDescent="0.2">
      <c r="A12" s="39" t="s">
        <v>50</v>
      </c>
      <c r="B12" s="40"/>
      <c r="C12" s="27">
        <f>SUM(C13:C14)</f>
        <v>11552423.98</v>
      </c>
      <c r="D12" s="28">
        <f>SUM(D13:D14)</f>
        <v>68283854.090000004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11552423.98</v>
      </c>
      <c r="D14" s="30">
        <v>68283854.090000004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1520.81</v>
      </c>
      <c r="D15" s="28">
        <f>SUM(D16:D20)</f>
        <v>141654.78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1520.81</v>
      </c>
      <c r="D20" s="30">
        <v>141654.78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12714440.9</v>
      </c>
      <c r="D22" s="3">
        <f>SUM(D4+D12+D15)</f>
        <v>75437139.620000005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10113636.279999999</v>
      </c>
      <c r="D25" s="28">
        <f>SUM(D26:D28)</f>
        <v>70974676.280000001</v>
      </c>
      <c r="E25" s="31" t="s">
        <v>55</v>
      </c>
    </row>
    <row r="26" spans="1:5" x14ac:dyDescent="0.2">
      <c r="A26" s="19"/>
      <c r="B26" s="20" t="s">
        <v>37</v>
      </c>
      <c r="C26" s="29">
        <v>9055631.7799999993</v>
      </c>
      <c r="D26" s="30">
        <v>44404535.049999997</v>
      </c>
      <c r="E26" s="31">
        <v>5110</v>
      </c>
    </row>
    <row r="27" spans="1:5" x14ac:dyDescent="0.2">
      <c r="A27" s="19"/>
      <c r="B27" s="20" t="s">
        <v>16</v>
      </c>
      <c r="C27" s="29">
        <v>222321.02</v>
      </c>
      <c r="D27" s="30">
        <v>12543801.33</v>
      </c>
      <c r="E27" s="31">
        <v>5120</v>
      </c>
    </row>
    <row r="28" spans="1:5" x14ac:dyDescent="0.2">
      <c r="A28" s="19"/>
      <c r="B28" s="20" t="s">
        <v>17</v>
      </c>
      <c r="C28" s="29">
        <v>835683.48</v>
      </c>
      <c r="D28" s="30">
        <v>14026339.9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69870.86</v>
      </c>
      <c r="D29" s="28">
        <f>SUM(D30:D38)</f>
        <v>799758.91999999993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575713.1</v>
      </c>
      <c r="E33" s="31">
        <v>5240</v>
      </c>
    </row>
    <row r="34" spans="1:5" x14ac:dyDescent="0.2">
      <c r="A34" s="19"/>
      <c r="B34" s="20" t="s">
        <v>22</v>
      </c>
      <c r="C34" s="29">
        <v>69870.86</v>
      </c>
      <c r="D34" s="30">
        <v>224045.82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-3.76</v>
      </c>
      <c r="D49" s="28">
        <f>SUM(D50:D55)</f>
        <v>15044233.27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15044233.27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-3.76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10183503.379999999</v>
      </c>
      <c r="D59" s="3">
        <f>SUM(D56+D49+D43+D39+D29+D25)</f>
        <v>86818668.469999999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2530937.5200000014</v>
      </c>
      <c r="D61" s="28">
        <f>D22-D59</f>
        <v>-11381528.849999994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  <row r="67" spans="2:4" ht="12" x14ac:dyDescent="0.2">
      <c r="B67" s="34" t="s">
        <v>58</v>
      </c>
      <c r="C67" s="35"/>
      <c r="D67" s="34" t="s">
        <v>59</v>
      </c>
    </row>
    <row r="68" spans="2:4" ht="12" x14ac:dyDescent="0.2">
      <c r="B68" s="34" t="s">
        <v>60</v>
      </c>
      <c r="C68" s="35"/>
      <c r="D68" s="34" t="s">
        <v>61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4" fitToHeight="0" orientation="portrait" r:id="rId1"/>
  <ignoredErrors>
    <ignoredError sqref="C4:D25 C29:D49 C56:D6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2021-04-19T17:58:43Z</cp:lastPrinted>
  <dcterms:created xsi:type="dcterms:W3CDTF">2012-12-11T20:29:16Z</dcterms:created>
  <dcterms:modified xsi:type="dcterms:W3CDTF">2021-04-19T18:01:11Z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