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G41" i="1"/>
  <c r="E41" i="1"/>
  <c r="D41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H27" i="1"/>
  <c r="G27" i="1"/>
  <c r="E27" i="1"/>
  <c r="D27" i="1"/>
  <c r="F26" i="1"/>
  <c r="I26" i="1" s="1"/>
  <c r="F25" i="1"/>
  <c r="I25" i="1" s="1"/>
  <c r="F24" i="1"/>
  <c r="F27" i="1" s="1"/>
  <c r="I23" i="1"/>
  <c r="H16" i="1"/>
  <c r="G16" i="1"/>
  <c r="E16" i="1"/>
  <c r="D16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I16" i="1" s="1"/>
  <c r="F7" i="1"/>
  <c r="F16" i="1" s="1"/>
  <c r="I41" i="1" l="1"/>
  <c r="F41" i="1"/>
  <c r="I24" i="1"/>
  <c r="I27" i="1" s="1"/>
</calcChain>
</file>

<file path=xl/sharedStrings.xml><?xml version="1.0" encoding="utf-8"?>
<sst xmlns="http://schemas.openxmlformats.org/spreadsheetml/2006/main" count="56" uniqueCount="34">
  <si>
    <t>INSTITUTO GUANAJUATENSE PARA PERSONAS CON DISCAPACIDAD
Estado Analítico del Ejercicio del Presupuesto de Egresos
Clasificación Administrativa
Del 1 de Enero al 31 de Diciembre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</si>
  <si>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</si>
  <si>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</si>
  <si>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</si>
  <si>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</si>
  <si>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</si>
  <si>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</si>
  <si>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</si>
  <si>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</si>
  <si>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</si>
  <si>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</si>
  <si>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0101 DIRECCION GENERAL</t>
  </si>
  <si>
    <t>Dependencia o Unidad Administrativa 2</t>
  </si>
  <si>
    <t>Dependencia o Unidad Administrativa 3</t>
  </si>
  <si>
    <t>Dependencia o Unidad Administrativa 4</t>
  </si>
  <si>
    <t>Dependencia o Unidad Administrativa 5</t>
  </si>
  <si>
    <t>Dependencia o Unidad Administrativa 6</t>
  </si>
  <si>
    <t>Dependencia o Unidad Administrativa 7</t>
  </si>
  <si>
    <t>Total del Gasto</t>
  </si>
  <si>
    <t>Gobierno (Federal/Estatal/Municipal) de __________________________
Estado Analítico del Ejercicio del Presupuesto de Egresos
Clasificación Administrativa
Del XXXX al XXXX</t>
  </si>
  <si>
    <t>Poder Ejecutivo</t>
  </si>
  <si>
    <t>NO APLICA</t>
  </si>
  <si>
    <t>Poder Legislativo</t>
  </si>
  <si>
    <t>Poder Judicial</t>
  </si>
  <si>
    <t>Órganismos Autónomos</t>
  </si>
  <si>
    <t>INSTITUTO GUANAJUATENSE PARA PERSONAS CON DISCAPACIDAD
Estado Analítico del Ejercicio del Presupuesto de Egresos
Clasificación Administrativa (Sector Paraestatal)
Del 1 de Enero al 31 de Diciembre de 2019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</si>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</sst>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Protection="1">
      <protection locked="0"/>
    </xf>
    <xf numFmtId="0" fontId="4" fillId="0" borderId="5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10" xfId="0" applyNumberFormat="1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4" fontId="2" fillId="0" borderId="9" xfId="0" applyNumberFormat="1" applyFont="1" applyFill="1" applyBorder="1" applyProtection="1">
      <protection locked="0"/>
    </xf>
    <xf numFmtId="4" fontId="3" fillId="0" borderId="13" xfId="0" applyNumberFormat="1" applyFont="1" applyFill="1" applyBorder="1" applyAlignment="1" applyProtection="1">
      <alignment horizontal="center"/>
      <protection locked="0"/>
    </xf>
    <xf numFmtId="4" fontId="3" fillId="0" borderId="13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3"/>
  <sheetViews>
    <sheetView showGridLines="0" tabSelected="1" workbookViewId="0">
      <selection activeCell="C9" sqref="C9"/>
    </sheetView>
  </sheetViews>
  <sheetFormatPr baseColWidth="10" defaultRowHeight="11.25" x14ac:dyDescent="0.2"/>
  <cols>
    <col min="1" max="1" width="4.85546875" style="1" customWidth="1"/>
    <col min="2" max="2" width="1.140625" style="1" customWidth="1"/>
    <col min="3" max="3" width="54" style="1" customWidth="1"/>
    <col min="4" max="9" width="15.7109375" style="1" customWidth="1"/>
    <col min="10" max="16384" width="11.42578125" style="1"/>
  </cols>
  <sheetData>
    <row r="1" spans="2:9" ht="45" customHeight="1" x14ac:dyDescent="0.2">
      <c r="B1" s="19" t="s">
        <v>0</v>
      </c>
      <c r="C1" s="20"/>
      <c r="D1" s="20"/>
      <c r="E1" s="20"/>
      <c r="F1" s="20"/>
      <c r="G1" s="20"/>
      <c r="H1" s="20"/>
      <c r="I1" s="21"/>
    </row>
    <row r="2" spans="2:9" x14ac:dyDescent="0.2">
      <c r="C2" s="2"/>
      <c r="D2" s="2"/>
      <c r="E2" s="2"/>
      <c r="F2" s="2"/>
      <c r="G2" s="2"/>
      <c r="H2" s="2"/>
      <c r="I2" s="2"/>
    </row>
    <row r="3" spans="2:9" x14ac:dyDescent="0.2">
      <c r="B3" s="22" t="s">
        <v>1</v>
      </c>
      <c r="C3" s="23"/>
      <c r="D3" s="19" t="s">
        <v>2</v>
      </c>
      <c r="E3" s="20"/>
      <c r="F3" s="20"/>
      <c r="G3" s="20"/>
      <c r="H3" s="21"/>
      <c r="I3" s="28" t="s">
        <v>3</v>
      </c>
    </row>
    <row r="4" spans="2:9" ht="24.95" customHeight="1" x14ac:dyDescent="0.2">
      <c r="B4" s="24"/>
      <c r="C4" s="25"/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29"/>
    </row>
    <row r="5" spans="2:9" x14ac:dyDescent="0.2">
      <c r="B5" s="26"/>
      <c r="C5" s="27"/>
      <c r="D5" s="4">
        <v>1</v>
      </c>
      <c r="E5" s="4">
        <v>2</v>
      </c>
      <c r="F5" s="4" t="s">
        <v>9</v>
      </c>
      <c r="G5" s="4">
        <v>4</v>
      </c>
      <c r="H5" s="4">
        <v>5</v>
      </c>
      <c r="I5" s="4" t="s">
        <v>10</v>
      </c>
    </row>
    <row r="6" spans="2:9" x14ac:dyDescent="0.2">
      <c r="B6" s="5"/>
      <c r="C6" s="6"/>
      <c r="D6" s="7"/>
      <c r="E6" s="7"/>
      <c r="F6" s="7"/>
      <c r="G6" s="7"/>
      <c r="H6" s="7"/>
      <c r="I6" s="7"/>
    </row>
    <row r="7" spans="2:9" x14ac:dyDescent="0.2">
      <c r="B7" s="8"/>
      <c r="C7" s="9" t="s">
        <v>11</v>
      </c>
      <c r="D7" s="10">
        <v>93884357.900000006</v>
      </c>
      <c r="E7" s="10">
        <v>7367764.0199999996</v>
      </c>
      <c r="F7" s="10">
        <f>D7+E7</f>
        <v>101252121.92</v>
      </c>
      <c r="G7" s="10">
        <v>86030607.549999997</v>
      </c>
      <c r="H7" s="10">
        <v>84183838.230000004</v>
      </c>
      <c r="I7" s="10">
        <f>F7-G7</f>
        <v>15221514.370000005</v>
      </c>
    </row>
    <row r="8" spans="2:9" x14ac:dyDescent="0.2">
      <c r="B8" s="8"/>
      <c r="C8" s="9" t="s">
        <v>12</v>
      </c>
      <c r="D8" s="10">
        <v>0</v>
      </c>
      <c r="E8" s="10">
        <v>0</v>
      </c>
      <c r="F8" s="10">
        <f t="shared" ref="F8:F13" si="0">D8+E8</f>
        <v>0</v>
      </c>
      <c r="G8" s="10">
        <v>0</v>
      </c>
      <c r="H8" s="10">
        <v>0</v>
      </c>
      <c r="I8" s="10">
        <f t="shared" ref="I8:I13" si="1">F8-G8</f>
        <v>0</v>
      </c>
    </row>
    <row r="9" spans="2:9" x14ac:dyDescent="0.2">
      <c r="B9" s="8"/>
      <c r="C9" s="9" t="s">
        <v>13</v>
      </c>
      <c r="D9" s="10">
        <v>0</v>
      </c>
      <c r="E9" s="10">
        <v>0</v>
      </c>
      <c r="F9" s="10">
        <f t="shared" si="0"/>
        <v>0</v>
      </c>
      <c r="G9" s="10">
        <v>0</v>
      </c>
      <c r="H9" s="10">
        <v>0</v>
      </c>
      <c r="I9" s="10">
        <f t="shared" si="1"/>
        <v>0</v>
      </c>
    </row>
    <row r="10" spans="2:9" x14ac:dyDescent="0.2">
      <c r="B10" s="8"/>
      <c r="C10" s="9" t="s">
        <v>14</v>
      </c>
      <c r="D10" s="10">
        <v>0</v>
      </c>
      <c r="E10" s="10">
        <v>0</v>
      </c>
      <c r="F10" s="10">
        <f t="shared" si="0"/>
        <v>0</v>
      </c>
      <c r="G10" s="10">
        <v>0</v>
      </c>
      <c r="H10" s="10">
        <v>0</v>
      </c>
      <c r="I10" s="10">
        <f t="shared" si="1"/>
        <v>0</v>
      </c>
    </row>
    <row r="11" spans="2:9" x14ac:dyDescent="0.2">
      <c r="B11" s="8"/>
      <c r="C11" s="9" t="s">
        <v>15</v>
      </c>
      <c r="D11" s="10">
        <v>0</v>
      </c>
      <c r="E11" s="10">
        <v>0</v>
      </c>
      <c r="F11" s="10">
        <f t="shared" si="0"/>
        <v>0</v>
      </c>
      <c r="G11" s="10">
        <v>0</v>
      </c>
      <c r="H11" s="10">
        <v>0</v>
      </c>
      <c r="I11" s="10">
        <f t="shared" si="1"/>
        <v>0</v>
      </c>
    </row>
    <row r="12" spans="2:9" x14ac:dyDescent="0.2">
      <c r="B12" s="8"/>
      <c r="C12" s="9" t="s">
        <v>16</v>
      </c>
      <c r="D12" s="10">
        <v>0</v>
      </c>
      <c r="E12" s="10">
        <v>0</v>
      </c>
      <c r="F12" s="10">
        <f t="shared" si="0"/>
        <v>0</v>
      </c>
      <c r="G12" s="10">
        <v>0</v>
      </c>
      <c r="H12" s="10">
        <v>0</v>
      </c>
      <c r="I12" s="10">
        <f t="shared" si="1"/>
        <v>0</v>
      </c>
    </row>
    <row r="13" spans="2:9" x14ac:dyDescent="0.2">
      <c r="B13" s="8"/>
      <c r="C13" s="9" t="s">
        <v>17</v>
      </c>
      <c r="D13" s="10">
        <v>0</v>
      </c>
      <c r="E13" s="10">
        <v>0</v>
      </c>
      <c r="F13" s="10">
        <f t="shared" si="0"/>
        <v>0</v>
      </c>
      <c r="G13" s="10">
        <v>0</v>
      </c>
      <c r="H13" s="10">
        <v>0</v>
      </c>
      <c r="I13" s="10">
        <f t="shared" si="1"/>
        <v>0</v>
      </c>
    </row>
    <row r="14" spans="2:9" x14ac:dyDescent="0.2">
      <c r="B14" s="8"/>
      <c r="C14" s="9"/>
      <c r="D14" s="10"/>
      <c r="E14" s="10"/>
      <c r="F14" s="10"/>
      <c r="G14" s="10"/>
      <c r="H14" s="10"/>
      <c r="I14" s="10"/>
    </row>
    <row r="15" spans="2:9" x14ac:dyDescent="0.2">
      <c r="B15" s="8"/>
      <c r="C15" s="11"/>
      <c r="D15" s="12"/>
      <c r="E15" s="12"/>
      <c r="F15" s="12"/>
      <c r="G15" s="12"/>
      <c r="H15" s="12"/>
      <c r="I15" s="12"/>
    </row>
    <row r="16" spans="2:9" x14ac:dyDescent="0.2">
      <c r="B16" s="13"/>
      <c r="C16" s="14" t="s">
        <v>18</v>
      </c>
      <c r="D16" s="15">
        <f t="shared" ref="D16:I16" si="2">SUM(D7:D15)</f>
        <v>93884357.900000006</v>
      </c>
      <c r="E16" s="15">
        <f t="shared" si="2"/>
        <v>7367764.0199999996</v>
      </c>
      <c r="F16" s="15">
        <f t="shared" si="2"/>
        <v>101252121.92</v>
      </c>
      <c r="G16" s="15">
        <f t="shared" si="2"/>
        <v>86030607.549999997</v>
      </c>
      <c r="H16" s="15">
        <f t="shared" si="2"/>
        <v>84183838.230000004</v>
      </c>
      <c r="I16" s="15">
        <f t="shared" si="2"/>
        <v>15221514.370000005</v>
      </c>
    </row>
    <row r="19" spans="2:9" ht="45" customHeight="1" x14ac:dyDescent="0.2">
      <c r="B19" s="19" t="s">
        <v>19</v>
      </c>
      <c r="C19" s="20"/>
      <c r="D19" s="20"/>
      <c r="E19" s="20"/>
      <c r="F19" s="20"/>
      <c r="G19" s="20"/>
      <c r="H19" s="20"/>
      <c r="I19" s="21"/>
    </row>
    <row r="20" spans="2:9" x14ac:dyDescent="0.2">
      <c r="B20" s="22" t="s">
        <v>1</v>
      </c>
      <c r="C20" s="23"/>
      <c r="D20" s="19" t="s">
        <v>2</v>
      </c>
      <c r="E20" s="20"/>
      <c r="F20" s="20"/>
      <c r="G20" s="20"/>
      <c r="H20" s="21"/>
      <c r="I20" s="28" t="s">
        <v>3</v>
      </c>
    </row>
    <row r="21" spans="2:9" ht="22.5" x14ac:dyDescent="0.2">
      <c r="B21" s="24"/>
      <c r="C21" s="25"/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29"/>
    </row>
    <row r="22" spans="2:9" x14ac:dyDescent="0.2">
      <c r="B22" s="26"/>
      <c r="C22" s="27"/>
      <c r="D22" s="4">
        <v>1</v>
      </c>
      <c r="E22" s="4">
        <v>2</v>
      </c>
      <c r="F22" s="4" t="s">
        <v>9</v>
      </c>
      <c r="G22" s="4">
        <v>4</v>
      </c>
      <c r="H22" s="4">
        <v>5</v>
      </c>
      <c r="I22" s="4" t="s">
        <v>10</v>
      </c>
    </row>
    <row r="23" spans="2:9" x14ac:dyDescent="0.2">
      <c r="B23" s="8"/>
      <c r="C23" s="1" t="s">
        <v>20</v>
      </c>
      <c r="D23" s="16" t="s">
        <v>21</v>
      </c>
      <c r="E23" s="17">
        <v>0</v>
      </c>
      <c r="F23" s="17">
        <v>0</v>
      </c>
      <c r="G23" s="17">
        <v>0</v>
      </c>
      <c r="H23" s="17">
        <v>0</v>
      </c>
      <c r="I23" s="17">
        <f>F23-G23</f>
        <v>0</v>
      </c>
    </row>
    <row r="24" spans="2:9" x14ac:dyDescent="0.2">
      <c r="B24" s="8"/>
      <c r="C24" s="1" t="s">
        <v>22</v>
      </c>
      <c r="D24" s="17">
        <v>0</v>
      </c>
      <c r="E24" s="17">
        <v>0</v>
      </c>
      <c r="F24" s="17">
        <f t="shared" ref="F24:F26" si="3">D24+E24</f>
        <v>0</v>
      </c>
      <c r="G24" s="17">
        <v>0</v>
      </c>
      <c r="H24" s="17">
        <v>0</v>
      </c>
      <c r="I24" s="17">
        <f t="shared" ref="I24:I26" si="4">F24-G24</f>
        <v>0</v>
      </c>
    </row>
    <row r="25" spans="2:9" x14ac:dyDescent="0.2">
      <c r="B25" s="8"/>
      <c r="C25" s="1" t="s">
        <v>23</v>
      </c>
      <c r="D25" s="17">
        <v>0</v>
      </c>
      <c r="E25" s="17">
        <v>0</v>
      </c>
      <c r="F25" s="17">
        <f t="shared" si="3"/>
        <v>0</v>
      </c>
      <c r="G25" s="17">
        <v>0</v>
      </c>
      <c r="H25" s="17">
        <v>0</v>
      </c>
      <c r="I25" s="17">
        <f t="shared" si="4"/>
        <v>0</v>
      </c>
    </row>
    <row r="26" spans="2:9" x14ac:dyDescent="0.2">
      <c r="B26" s="8"/>
      <c r="C26" s="1" t="s">
        <v>24</v>
      </c>
      <c r="D26" s="17">
        <v>0</v>
      </c>
      <c r="E26" s="17">
        <v>0</v>
      </c>
      <c r="F26" s="17">
        <f t="shared" si="3"/>
        <v>0</v>
      </c>
      <c r="G26" s="17">
        <v>0</v>
      </c>
      <c r="H26" s="17">
        <v>0</v>
      </c>
      <c r="I26" s="17">
        <f t="shared" si="4"/>
        <v>0</v>
      </c>
    </row>
    <row r="27" spans="2:9" x14ac:dyDescent="0.2">
      <c r="B27" s="13"/>
      <c r="C27" s="14" t="s">
        <v>18</v>
      </c>
      <c r="D27" s="15">
        <f t="shared" ref="D27:I27" si="5">SUM(D23:D26)</f>
        <v>0</v>
      </c>
      <c r="E27" s="15">
        <f t="shared" si="5"/>
        <v>0</v>
      </c>
      <c r="F27" s="15">
        <f t="shared" si="5"/>
        <v>0</v>
      </c>
      <c r="G27" s="15">
        <f t="shared" si="5"/>
        <v>0</v>
      </c>
      <c r="H27" s="15">
        <f t="shared" si="5"/>
        <v>0</v>
      </c>
      <c r="I27" s="15">
        <f t="shared" si="5"/>
        <v>0</v>
      </c>
    </row>
    <row r="30" spans="2:9" ht="45" customHeight="1" x14ac:dyDescent="0.2">
      <c r="B30" s="19" t="s">
        <v>25</v>
      </c>
      <c r="C30" s="20"/>
      <c r="D30" s="20"/>
      <c r="E30" s="20"/>
      <c r="F30" s="20"/>
      <c r="G30" s="20"/>
      <c r="H30" s="20"/>
      <c r="I30" s="21"/>
    </row>
    <row r="31" spans="2:9" x14ac:dyDescent="0.2">
      <c r="B31" s="22" t="s">
        <v>1</v>
      </c>
      <c r="C31" s="23"/>
      <c r="D31" s="19" t="s">
        <v>2</v>
      </c>
      <c r="E31" s="20"/>
      <c r="F31" s="20"/>
      <c r="G31" s="20"/>
      <c r="H31" s="21"/>
      <c r="I31" s="28" t="s">
        <v>3</v>
      </c>
    </row>
    <row r="32" spans="2:9" ht="22.5" x14ac:dyDescent="0.2">
      <c r="B32" s="24"/>
      <c r="C32" s="25"/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29"/>
    </row>
    <row r="33" spans="2:9" x14ac:dyDescent="0.2">
      <c r="B33" s="26"/>
      <c r="C33" s="27"/>
      <c r="D33" s="4">
        <v>1</v>
      </c>
      <c r="E33" s="4">
        <v>2</v>
      </c>
      <c r="F33" s="4" t="s">
        <v>9</v>
      </c>
      <c r="G33" s="4">
        <v>4</v>
      </c>
      <c r="H33" s="4">
        <v>5</v>
      </c>
      <c r="I33" s="4" t="s">
        <v>10</v>
      </c>
    </row>
    <row r="34" spans="2:9" x14ac:dyDescent="0.2">
      <c r="B34" s="8"/>
      <c r="C34" s="18" t="s">
        <v>26</v>
      </c>
      <c r="D34" s="17">
        <v>93884357.900000006</v>
      </c>
      <c r="E34" s="17">
        <v>7367764.0199999996</v>
      </c>
      <c r="F34" s="17">
        <f t="shared" ref="F34:F40" si="6">D34+E34</f>
        <v>101252121.92</v>
      </c>
      <c r="G34" s="17">
        <v>86030607.549999997</v>
      </c>
      <c r="H34" s="17">
        <v>84183838.230000004</v>
      </c>
      <c r="I34" s="17">
        <f t="shared" ref="I34:I40" si="7">F34-G34</f>
        <v>15221514.370000005</v>
      </c>
    </row>
    <row r="35" spans="2:9" x14ac:dyDescent="0.2">
      <c r="B35" s="8"/>
      <c r="C35" s="18" t="s">
        <v>27</v>
      </c>
      <c r="D35" s="17">
        <v>0</v>
      </c>
      <c r="E35" s="17">
        <v>0</v>
      </c>
      <c r="F35" s="17">
        <f t="shared" si="6"/>
        <v>0</v>
      </c>
      <c r="G35" s="17">
        <v>0</v>
      </c>
      <c r="H35" s="17">
        <v>0</v>
      </c>
      <c r="I35" s="17">
        <f t="shared" si="7"/>
        <v>0</v>
      </c>
    </row>
    <row r="36" spans="2:9" ht="22.5" x14ac:dyDescent="0.2">
      <c r="B36" s="8"/>
      <c r="C36" s="18" t="s">
        <v>28</v>
      </c>
      <c r="D36" s="17">
        <v>0</v>
      </c>
      <c r="E36" s="17">
        <v>0</v>
      </c>
      <c r="F36" s="17">
        <f t="shared" si="6"/>
        <v>0</v>
      </c>
      <c r="G36" s="17">
        <v>0</v>
      </c>
      <c r="H36" s="17">
        <v>0</v>
      </c>
      <c r="I36" s="17">
        <f t="shared" si="7"/>
        <v>0</v>
      </c>
    </row>
    <row r="37" spans="2:9" ht="22.5" x14ac:dyDescent="0.2">
      <c r="B37" s="8"/>
      <c r="C37" s="18" t="s">
        <v>29</v>
      </c>
      <c r="D37" s="17">
        <v>0</v>
      </c>
      <c r="E37" s="17">
        <v>0</v>
      </c>
      <c r="F37" s="17">
        <f t="shared" si="6"/>
        <v>0</v>
      </c>
      <c r="G37" s="17">
        <v>0</v>
      </c>
      <c r="H37" s="17">
        <v>0</v>
      </c>
      <c r="I37" s="17">
        <f t="shared" si="7"/>
        <v>0</v>
      </c>
    </row>
    <row r="38" spans="2:9" ht="11.25" customHeight="1" x14ac:dyDescent="0.2">
      <c r="B38" s="8"/>
      <c r="C38" s="18" t="s">
        <v>30</v>
      </c>
      <c r="D38" s="17">
        <v>0</v>
      </c>
      <c r="E38" s="17">
        <v>0</v>
      </c>
      <c r="F38" s="17">
        <f t="shared" si="6"/>
        <v>0</v>
      </c>
      <c r="G38" s="17">
        <v>0</v>
      </c>
      <c r="H38" s="17">
        <v>0</v>
      </c>
      <c r="I38" s="17">
        <f t="shared" si="7"/>
        <v>0</v>
      </c>
    </row>
    <row r="39" spans="2:9" ht="22.5" x14ac:dyDescent="0.2">
      <c r="B39" s="8"/>
      <c r="C39" s="18" t="s">
        <v>31</v>
      </c>
      <c r="D39" s="17">
        <v>0</v>
      </c>
      <c r="E39" s="17">
        <v>0</v>
      </c>
      <c r="F39" s="17">
        <f t="shared" si="6"/>
        <v>0</v>
      </c>
      <c r="G39" s="17">
        <v>0</v>
      </c>
      <c r="H39" s="17">
        <v>0</v>
      </c>
      <c r="I39" s="17">
        <f t="shared" si="7"/>
        <v>0</v>
      </c>
    </row>
    <row r="40" spans="2:9" x14ac:dyDescent="0.2">
      <c r="B40" s="8"/>
      <c r="C40" s="18" t="s">
        <v>32</v>
      </c>
      <c r="D40" s="17">
        <v>0</v>
      </c>
      <c r="E40" s="17">
        <v>0</v>
      </c>
      <c r="F40" s="17">
        <f t="shared" si="6"/>
        <v>0</v>
      </c>
      <c r="G40" s="17">
        <v>0</v>
      </c>
      <c r="H40" s="17">
        <v>0</v>
      </c>
      <c r="I40" s="17">
        <f t="shared" si="7"/>
        <v>0</v>
      </c>
    </row>
    <row r="41" spans="2:9" x14ac:dyDescent="0.2">
      <c r="B41" s="13"/>
      <c r="C41" s="14" t="s">
        <v>18</v>
      </c>
      <c r="D41" s="15">
        <f t="shared" ref="D41:I41" si="8">SUM(D34:D40)</f>
        <v>93884357.900000006</v>
      </c>
      <c r="E41" s="15">
        <f t="shared" si="8"/>
        <v>7367764.0199999996</v>
      </c>
      <c r="F41" s="15">
        <f t="shared" si="8"/>
        <v>101252121.92</v>
      </c>
      <c r="G41" s="15">
        <f t="shared" si="8"/>
        <v>86030607.549999997</v>
      </c>
      <c r="H41" s="15">
        <f t="shared" si="8"/>
        <v>84183838.230000004</v>
      </c>
      <c r="I41" s="15">
        <f t="shared" si="8"/>
        <v>15221514.370000005</v>
      </c>
    </row>
    <row r="43" spans="2:9" x14ac:dyDescent="0.2">
      <c r="B43" s="1" t="s">
        <v>33</v>
      </c>
    </row>
  </sheetData>
  <mergeCells count="12">
    <mergeCell ref="B30:I30"/>
    <mergeCell ref="B31:C33"/>
    <mergeCell ref="D31:H31"/>
    <mergeCell ref="I31:I32"/>
    <mergeCell ref="B1:I1"/>
    <mergeCell ref="B3:C5"/>
    <mergeCell ref="D3:H3"/>
    <mergeCell ref="I3:I4"/>
    <mergeCell ref="B19:I19"/>
    <mergeCell ref="B20:C22"/>
    <mergeCell ref="D20:H20"/>
    <mergeCell ref="I20:I21"/>
  </mergeCells>
  <pageMargins left="0.19685039370078741" right="0.19685039370078741" top="0.39370078740157483" bottom="0.19685039370078741" header="0.31496062992125984" footer="0.31496062992125984"/>
  <pageSetup scale="82" orientation="landscape" horizontalDpi="4294967294" verticalDpi="4294967294" r:id="rId1"/>
  <ignoredErrors>
    <ignoredError sqref="F7:F13 I7:I13 D16:I16 F24:F26 I23:I26 I27 D27 F34:F40 I34:I40" unlockedFormula="1"/>
    <ignoredError sqref="H41:I41 F41:G41 D41:E41 G27:H27 E27 F27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2020-01-24T15:12:20Z</cp:lastPrinted>
  <dcterms:created xsi:type="dcterms:W3CDTF">2020-01-24T15:10:22Z</dcterms:created>
  <dcterms:modified xsi:type="dcterms:W3CDTF">2020-01-24T18:18:30Z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