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ACT" sheetId="4" r:id="rId1"/>
  </sheets>
  <definedNames>
    <definedName name="_xlnm._FilterDatabase" localSheetId="0" hidden="1">ACT!#REF!</definedName>
    <definedName name="_xlnm.Print_Area" localSheetId="0">ACT!$A$1:$C$80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<sst xmlns="http://schemas.openxmlformats.org/spreadsheetml/2006/main" count="60" uniqueCount="60">
  <si>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</si>
  <si>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</si>
  <si>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</si>
  <si>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</si>
  <si>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</si>
  <si>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</si>
  <si>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</si>
  <si>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</si>
  <si>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</si>
  <si>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</si>
  <si>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</si>
  <si>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</si>
  <si>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</si>
  <si>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</si>
  <si>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</si>
  <si>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</si>
  <si>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</si>
  <si>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</si>
  <si>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</si>
  <si>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</si>
  <si>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</si>
  <si>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</si>
  <si>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</si>
  <si>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</si>
  <si>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</si>
  <si>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</si>
  <si>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</si>
  <si>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</si>
  <si>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</si>
  <si>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</si>
  <si>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</si>
  <si>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</si>
  <si>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</si>
  <si>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</si>
  <si>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</si>
  <si>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</si>
  <si>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</si>
  <si>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</si>
  <si>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</si>
  <si>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</si>
  <si>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</si>
  <si>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</si>
  <si>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</si>
  <si>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</si>
  <si>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</si>
  <si>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</si>
  <si>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</si>
  <si>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</si>
  <si>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</si>
  <si>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</si>
  <si>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</si>
  <si>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</si>
  <si>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</si>
  <si>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</si>
  <si>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</si>
  <si>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GUANAJUATENSE PARA PERSONAS CON DISCAPACIDAD
Estado de Actividades
Del 1 de Enero 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</si>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</sst>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zoomScaleNormal="100" workbookViewId="0">
      <selection activeCell="B15" sqref="B14:B15"/>
    </sheetView>
  </sheetViews>
  <sheetFormatPr baseColWidth="10" defaultColWidth="12" defaultRowHeight="11.25" x14ac:dyDescent="0.2"/>
  <cols>
    <col min="1" max="1" width="69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1782722.78</v>
      </c>
      <c r="C4" s="13">
        <f>SUM(C5:C11)</f>
        <v>8647929.8800000008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1782722.78</v>
      </c>
      <c r="C11" s="14">
        <v>8647929.8800000008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45" x14ac:dyDescent="0.2">
      <c r="A13" s="7" t="s">
        <v>49</v>
      </c>
      <c r="B13" s="13">
        <f>SUM(B14:B15)</f>
        <v>13168063.619999999</v>
      </c>
      <c r="C13" s="13">
        <f>SUM(C14:C15)</f>
        <v>66043093.799999997</v>
      </c>
      <c r="D13" s="2"/>
    </row>
    <row r="14" spans="1:4" ht="22.5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13168063.619999999</v>
      </c>
      <c r="C15" s="14">
        <v>66043093.799999997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192.86</v>
      </c>
      <c r="C17" s="13">
        <f>SUM(C18:C22)</f>
        <v>167409.73000000001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192.86</v>
      </c>
      <c r="C22" s="14">
        <v>167409.73000000001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14950979.259999998</v>
      </c>
      <c r="C24" s="15">
        <f>SUM(C4+C13+C17)</f>
        <v>74858433.409999996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11375451.09</v>
      </c>
      <c r="C27" s="13">
        <f>SUM(C28:C30)</f>
        <v>66235892.290000007</v>
      </c>
      <c r="D27" s="2"/>
    </row>
    <row r="28" spans="1:5" ht="11.25" customHeight="1" x14ac:dyDescent="0.2">
      <c r="A28" s="8" t="s">
        <v>36</v>
      </c>
      <c r="B28" s="14">
        <v>9778556.7699999996</v>
      </c>
      <c r="C28" s="14">
        <v>45227299.420000002</v>
      </c>
      <c r="D28" s="4">
        <v>5110</v>
      </c>
    </row>
    <row r="29" spans="1:5" ht="11.25" customHeight="1" x14ac:dyDescent="0.2">
      <c r="A29" s="8" t="s">
        <v>16</v>
      </c>
      <c r="B29" s="14">
        <v>327892.90999999997</v>
      </c>
      <c r="C29" s="14">
        <v>7063094.71</v>
      </c>
      <c r="D29" s="4">
        <v>5120</v>
      </c>
    </row>
    <row r="30" spans="1:5" ht="11.25" customHeight="1" x14ac:dyDescent="0.2">
      <c r="A30" s="8" t="s">
        <v>17</v>
      </c>
      <c r="B30" s="14">
        <v>1269001.4099999999</v>
      </c>
      <c r="C30" s="14">
        <v>13945498.16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158852.66</v>
      </c>
      <c r="C32" s="13">
        <f>SUM(C33:C41)</f>
        <v>512349.08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0</v>
      </c>
      <c r="C36" s="14">
        <v>0</v>
      </c>
      <c r="D36" s="4">
        <v>5240</v>
      </c>
    </row>
    <row r="37" spans="1:4" ht="11.25" customHeight="1" x14ac:dyDescent="0.2">
      <c r="A37" s="8" t="s">
        <v>22</v>
      </c>
      <c r="B37" s="14">
        <v>158852.66</v>
      </c>
      <c r="C37" s="14">
        <v>512349.08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0.24</v>
      </c>
      <c r="C55" s="13">
        <f>SUM(C56:C59)</f>
        <v>15182812.1</v>
      </c>
      <c r="D55" s="2"/>
    </row>
    <row r="56" spans="1:5" ht="11.25" customHeight="1" x14ac:dyDescent="0.2">
      <c r="A56" s="8" t="s">
        <v>31</v>
      </c>
      <c r="B56" s="14">
        <v>0</v>
      </c>
      <c r="C56" s="14">
        <v>15182812.1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0.24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11534303.99</v>
      </c>
      <c r="C64" s="15">
        <f>C61+C55+C48+C43+C32+C27</f>
        <v>81931053.469999999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3416675.2699999977</v>
      </c>
      <c r="C66" s="13">
        <f>C24-C64</f>
        <v>-7072620.0600000024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2.75" customHeight="1" x14ac:dyDescent="0.2">
      <c r="A69" s="20" t="s">
        <v>54</v>
      </c>
      <c r="B69" s="20"/>
      <c r="C69" s="20"/>
    </row>
    <row r="70" spans="1:8" ht="11.25" customHeight="1" x14ac:dyDescent="0.2">
      <c r="A70" s="20"/>
      <c r="B70" s="20"/>
      <c r="C70" s="20"/>
    </row>
    <row r="73" spans="1:8" ht="12" x14ac:dyDescent="0.2">
      <c r="A73" s="16" t="s">
        <v>56</v>
      </c>
      <c r="B73" s="16" t="s">
        <v>57</v>
      </c>
    </row>
    <row r="74" spans="1:8" ht="12" x14ac:dyDescent="0.2">
      <c r="A74" s="16" t="s">
        <v>58</v>
      </c>
      <c r="B74" s="16" t="s">
        <v>59</v>
      </c>
    </row>
  </sheetData>
  <sheetProtection formatCells="0" formatColumns="0" formatRows="0" autoFilter="0"/>
  <mergeCells count="2">
    <mergeCell ref="A1:C1"/>
    <mergeCell ref="A69:C70"/>
  </mergeCells>
  <printOptions horizontalCentered="1"/>
  <pageMargins left="0.78740157480314965" right="0.59055118110236227" top="0.78740157480314965" bottom="0.39370078740157483" header="0.31496062992125984" footer="0.31496062992125984"/>
  <pageSetup scale="80" orientation="portrait" horizontalDpi="4294967294" verticalDpi="4294967294" r:id="rId1"/>
  <ignoredErrors>
    <ignoredError sqref="B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2024-04-22T17:04:35Z</cp:lastPrinted>
  <dcterms:created xsi:type="dcterms:W3CDTF">2012-12-11T20:29:16Z</dcterms:created>
  <dcterms:modified xsi:type="dcterms:W3CDTF">2024-04-23T19:30:37Z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