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2021\INFORMACION FINANCIERA 2021\PRIMER TRIMESTRE 2021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D35" i="1"/>
  <c r="E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<sst xmlns="http://schemas.openxmlformats.org/spreadsheetml/2006/main" count="70" uniqueCount="70">
  <si>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</si>
  <si>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</si>
  <si>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</si>
  <si>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</si>
  <si>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</si>
  <si>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</si>
  <si>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</si>
  <si>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</si>
  <si>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</si>
  <si>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</si>
  <si>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</si>
  <si>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</si>
  <si>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</si>
  <si>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</si>
  <si>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</si>
  <si>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</si>
  <si>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</si>
  <si>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</si>
  <si>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</si>
  <si>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</si>
  <si>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</si>
  <si>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</si>
  <si>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</si>
  <si>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</si>
  <si>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</si>
  <si>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</si>
  <si>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</si>
  <si>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</si>
  <si>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</si>
  <si>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</si>
  <si>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</si>
  <si>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</si>
  <si>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</si>
  <si>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</si>
  <si>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</si>
  <si>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</si>
  <si>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</si>
  <si>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</si>
  <si>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</si>
  <si>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</si>
  <si>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</si>
  <si>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</si>
  <si>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</si>
  <si>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</si>
  <si>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</si>
  <si>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</si>
  <si>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</si>
  <si>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</si>
  <si>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</si>
  <si>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</si>
  <si>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</si>
  <si>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</si>
  <si>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</si>
  <si>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</si>
  <si>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</si>
  <si>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</si>
  <si>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</si>
  <si>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</si>
  <si>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</si>
  <si>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</si>
  <si>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</si>
  <si>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</si>
  <si>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</si>
  <si>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</si>
  <si>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</si>
  <si>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GUANAJUATENSE PARA PERSONAS CON DISCAPACIDAD
Gasto por Categoría Programática
Del 1 de Enero al 31 de Marzo de 2021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</si>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</sst>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center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topLeftCell="A34" zoomScaleNormal="100" zoomScaleSheetLayoutView="90" workbookViewId="0">
      <selection activeCell="F14" sqref="F1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4" t="s">
        <v>65</v>
      </c>
      <c r="C1" s="24"/>
      <c r="D1" s="24"/>
      <c r="E1" s="24"/>
      <c r="F1" s="24"/>
      <c r="G1" s="24"/>
      <c r="H1" s="24"/>
      <c r="I1" s="27"/>
    </row>
    <row r="2" spans="1:9" ht="15" customHeight="1" x14ac:dyDescent="0.2">
      <c r="A2" s="14"/>
      <c r="B2" s="28" t="s">
        <v>64</v>
      </c>
      <c r="C2" s="29"/>
      <c r="D2" s="24" t="s">
        <v>32</v>
      </c>
      <c r="E2" s="24"/>
      <c r="F2" s="24"/>
      <c r="G2" s="24"/>
      <c r="H2" s="24"/>
      <c r="I2" s="25" t="s">
        <v>30</v>
      </c>
    </row>
    <row r="3" spans="1:9" ht="24.95" customHeight="1" x14ac:dyDescent="0.2">
      <c r="A3" s="14"/>
      <c r="B3" s="30"/>
      <c r="C3" s="31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6"/>
    </row>
    <row r="4" spans="1:9" x14ac:dyDescent="0.2">
      <c r="A4" s="14"/>
      <c r="B4" s="32"/>
      <c r="C4" s="33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2022881.16</v>
      </c>
      <c r="E6" s="16">
        <f>SUM(E7:E8)</f>
        <v>23518.39</v>
      </c>
      <c r="F6" s="16">
        <f t="shared" ref="F6:I6" si="0">SUM(F7:F8)</f>
        <v>2046399.5499999998</v>
      </c>
      <c r="G6" s="16">
        <f t="shared" si="0"/>
        <v>420100.38</v>
      </c>
      <c r="H6" s="16">
        <f t="shared" si="0"/>
        <v>420100.38</v>
      </c>
      <c r="I6" s="16">
        <f t="shared" si="0"/>
        <v>1626299.17</v>
      </c>
    </row>
    <row r="7" spans="1:9" x14ac:dyDescent="0.2">
      <c r="A7" s="15" t="s">
        <v>41</v>
      </c>
      <c r="B7" s="6"/>
      <c r="C7" s="3" t="s">
        <v>1</v>
      </c>
      <c r="D7" s="17">
        <v>2022881.16</v>
      </c>
      <c r="E7" s="17">
        <v>23518.39</v>
      </c>
      <c r="F7" s="17">
        <f>D7+E7</f>
        <v>2046399.5499999998</v>
      </c>
      <c r="G7" s="17">
        <v>420100.38</v>
      </c>
      <c r="H7" s="17">
        <v>420100.38</v>
      </c>
      <c r="I7" s="17">
        <f>F7-G7</f>
        <v>1626299.17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46789964.670000002</v>
      </c>
      <c r="E9" s="16">
        <f>SUM(E10:E17)</f>
        <v>6992926.4900000002</v>
      </c>
      <c r="F9" s="16">
        <f t="shared" ref="F9:I9" si="1">SUM(F10:F17)</f>
        <v>53782891.159999996</v>
      </c>
      <c r="G9" s="16">
        <f t="shared" si="1"/>
        <v>11760268.629999999</v>
      </c>
      <c r="H9" s="16">
        <f t="shared" si="1"/>
        <v>11367716.639999999</v>
      </c>
      <c r="I9" s="16">
        <f t="shared" si="1"/>
        <v>42022622.530000001</v>
      </c>
    </row>
    <row r="10" spans="1:9" x14ac:dyDescent="0.2">
      <c r="A10" s="15" t="s">
        <v>43</v>
      </c>
      <c r="B10" s="6"/>
      <c r="C10" s="3" t="s">
        <v>4</v>
      </c>
      <c r="D10" s="17">
        <v>35785267.310000002</v>
      </c>
      <c r="E10" s="17">
        <v>4027808.58</v>
      </c>
      <c r="F10" s="17">
        <f t="shared" ref="F10:F17" si="2">D10+E10</f>
        <v>39813075.890000001</v>
      </c>
      <c r="G10" s="17">
        <v>9773863.25</v>
      </c>
      <c r="H10" s="17">
        <v>9519285.6899999995</v>
      </c>
      <c r="I10" s="17">
        <f t="shared" ref="I10:I17" si="3">F10-G10</f>
        <v>30039212.640000001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11004697.359999999</v>
      </c>
      <c r="E12" s="17">
        <v>2965117.91</v>
      </c>
      <c r="F12" s="17">
        <f t="shared" si="2"/>
        <v>13969815.27</v>
      </c>
      <c r="G12" s="17">
        <v>1986405.38</v>
      </c>
      <c r="H12" s="17">
        <v>1848430.95</v>
      </c>
      <c r="I12" s="17">
        <f t="shared" si="3"/>
        <v>11983409.890000001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5077571.55</v>
      </c>
      <c r="E18" s="16">
        <f>SUM(E19:E21)</f>
        <v>1090748.6100000001</v>
      </c>
      <c r="F18" s="16">
        <f t="shared" ref="F18:I18" si="4">SUM(F19:F21)</f>
        <v>6168320.1600000001</v>
      </c>
      <c r="G18" s="16">
        <f t="shared" si="4"/>
        <v>1094133.5900000001</v>
      </c>
      <c r="H18" s="16">
        <f t="shared" si="4"/>
        <v>1094133.5900000001</v>
      </c>
      <c r="I18" s="16">
        <f t="shared" si="4"/>
        <v>5074186.57</v>
      </c>
    </row>
    <row r="19" spans="1:9" x14ac:dyDescent="0.2">
      <c r="A19" s="15" t="s">
        <v>51</v>
      </c>
      <c r="B19" s="6"/>
      <c r="C19" s="3" t="s">
        <v>13</v>
      </c>
      <c r="D19" s="17">
        <v>5077571.55</v>
      </c>
      <c r="E19" s="17">
        <v>1090748.6100000001</v>
      </c>
      <c r="F19" s="17">
        <f t="shared" ref="F19:F21" si="5">D19+E19</f>
        <v>6168320.1600000001</v>
      </c>
      <c r="G19" s="17">
        <v>1094133.5900000001</v>
      </c>
      <c r="H19" s="17">
        <v>1094133.5900000001</v>
      </c>
      <c r="I19" s="17">
        <f t="shared" ref="I19:I21" si="6">F19-G19</f>
        <v>5074186.57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2" t="s">
        <v>31</v>
      </c>
      <c r="C35" s="23"/>
      <c r="D35" s="18">
        <f>SUM(D6+D9+D18+D22+D25+D30+D32+D33+D34)</f>
        <v>53890417.379999995</v>
      </c>
      <c r="E35" s="18">
        <f t="shared" ref="E35:I35" si="16">SUM(E6+E9+E18+E22+E25+E30+E32+E33+E34)</f>
        <v>8107193.4900000002</v>
      </c>
      <c r="F35" s="18">
        <f t="shared" si="16"/>
        <v>61997610.86999999</v>
      </c>
      <c r="G35" s="18">
        <f t="shared" si="16"/>
        <v>13274502.6</v>
      </c>
      <c r="H35" s="18">
        <f t="shared" si="16"/>
        <v>12881950.609999999</v>
      </c>
      <c r="I35" s="18">
        <f t="shared" si="16"/>
        <v>48723108.270000003</v>
      </c>
    </row>
    <row r="36" spans="1:9" x14ac:dyDescent="0.2">
      <c r="B36" s="1" t="s">
        <v>36</v>
      </c>
    </row>
    <row r="40" spans="1:9" ht="15" x14ac:dyDescent="0.25">
      <c r="C40" s="19" t="s">
        <v>66</v>
      </c>
      <c r="D40" s="20"/>
      <c r="E40" s="21"/>
      <c r="F40" s="21"/>
      <c r="G40" s="19" t="s">
        <v>67</v>
      </c>
    </row>
    <row r="41" spans="1:9" ht="15" x14ac:dyDescent="0.25">
      <c r="C41" s="19" t="s">
        <v>68</v>
      </c>
      <c r="D41" s="20"/>
      <c r="E41" s="21"/>
      <c r="F41" s="21"/>
      <c r="G41" s="19" t="s">
        <v>69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D6:I8 D35:E35 D9:E34" unlockedFormula="1"/>
    <ignoredError sqref="F35:I35 F9:I34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2021-04-19T18:48:12Z</cp:lastPrinted>
  <dcterms:created xsi:type="dcterms:W3CDTF">2012-12-11T21:13:37Z</dcterms:created>
  <dcterms:modified xsi:type="dcterms:W3CDTF">2021-04-20T20:23:29Z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