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PARA PUBLICAR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<sst xmlns="http://schemas.openxmlformats.org/spreadsheetml/2006/main" count="138" uniqueCount="108">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</sst>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D42" sqref="D42"/>
    </sheetView>
  </sheetViews>
  <sheetFormatPr baseColWidth="10" defaultRowHeight="15"/>
  <cols>
    <col min="1" max="1" width="58.5703125" customWidth="1"/>
    <col min="2" max="7" width="22" customWidth="1"/>
  </cols>
  <sheetData>
    <row r="1" spans="1:8" ht="51.75" customHeight="1">
      <c r="A1" s="45" t="s">
        <v>104</v>
      </c>
      <c r="B1" s="46"/>
      <c r="C1" s="46"/>
      <c r="D1" s="46"/>
      <c r="E1" s="46"/>
      <c r="F1" s="46"/>
      <c r="G1" s="46"/>
    </row>
    <row r="2" spans="1:8">
      <c r="A2" s="36" t="s">
        <v>105</v>
      </c>
      <c r="B2" s="37"/>
      <c r="C2" s="37"/>
      <c r="D2" s="37"/>
      <c r="E2" s="37"/>
      <c r="F2" s="37"/>
      <c r="G2" s="38"/>
    </row>
    <row r="3" spans="1:8">
      <c r="A3" s="39" t="s">
        <v>8</v>
      </c>
      <c r="B3" s="40"/>
      <c r="C3" s="40"/>
      <c r="D3" s="40"/>
      <c r="E3" s="40"/>
      <c r="F3" s="40"/>
      <c r="G3" s="41"/>
    </row>
    <row r="4" spans="1:8">
      <c r="A4" s="39" t="s">
        <v>9</v>
      </c>
      <c r="B4" s="40"/>
      <c r="C4" s="40"/>
      <c r="D4" s="40"/>
      <c r="E4" s="40"/>
      <c r="F4" s="40"/>
      <c r="G4" s="41"/>
    </row>
    <row r="5" spans="1:8">
      <c r="A5" s="42" t="s">
        <v>106</v>
      </c>
      <c r="B5" s="43"/>
      <c r="C5" s="43"/>
      <c r="D5" s="43"/>
      <c r="E5" s="43"/>
      <c r="F5" s="43"/>
      <c r="G5" s="44"/>
    </row>
    <row r="6" spans="1:8">
      <c r="A6" s="33" t="s">
        <v>0</v>
      </c>
      <c r="B6" s="34"/>
      <c r="C6" s="34"/>
      <c r="D6" s="34"/>
      <c r="E6" s="34"/>
      <c r="F6" s="34"/>
      <c r="G6" s="35"/>
    </row>
    <row r="7" spans="1:8">
      <c r="A7" s="40" t="s">
        <v>1</v>
      </c>
      <c r="B7" s="33" t="s">
        <v>2</v>
      </c>
      <c r="C7" s="34"/>
      <c r="D7" s="34"/>
      <c r="E7" s="34"/>
      <c r="F7" s="35"/>
      <c r="G7" s="32" t="s">
        <v>10</v>
      </c>
    </row>
    <row r="8" spans="1:8" ht="30">
      <c r="A8" s="40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1"/>
    </row>
    <row r="9" spans="1:8">
      <c r="A9" s="7" t="s">
        <v>12</v>
      </c>
      <c r="B9" s="24">
        <f>B10+B19+B27+B37</f>
        <v>74718507.789999992</v>
      </c>
      <c r="C9" s="24">
        <f t="shared" ref="C9:G9" si="0">C10+C19+C27+C37</f>
        <v>15455507.18</v>
      </c>
      <c r="D9" s="24">
        <f t="shared" si="0"/>
        <v>90174014.969999999</v>
      </c>
      <c r="E9" s="24">
        <f t="shared" si="0"/>
        <v>26695071.080000002</v>
      </c>
      <c r="F9" s="24">
        <f t="shared" si="0"/>
        <v>26695071.080000002</v>
      </c>
      <c r="G9" s="24">
        <f t="shared" si="0"/>
        <v>63478943.890000001</v>
      </c>
    </row>
    <row r="10" spans="1:8">
      <c r="A10" s="8" t="s">
        <v>13</v>
      </c>
      <c r="B10" s="25">
        <f>SUM(B11:B18)</f>
        <v>693286</v>
      </c>
      <c r="C10" s="25">
        <f t="shared" ref="C10:G10" si="1">SUM(C11:C18)</f>
        <v>317219.58</v>
      </c>
      <c r="D10" s="25">
        <f t="shared" si="1"/>
        <v>1010505.5800000001</v>
      </c>
      <c r="E10" s="25">
        <f t="shared" si="1"/>
        <v>431869.32</v>
      </c>
      <c r="F10" s="25">
        <f t="shared" si="1"/>
        <v>431869.32</v>
      </c>
      <c r="G10" s="25">
        <f t="shared" si="1"/>
        <v>578636.26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9">
        <v>693286</v>
      </c>
      <c r="C13" s="29">
        <v>317219.58</v>
      </c>
      <c r="D13" s="25">
        <f t="shared" si="2"/>
        <v>1010505.5800000001</v>
      </c>
      <c r="E13" s="29">
        <v>431869.32</v>
      </c>
      <c r="F13" s="29">
        <v>431869.32</v>
      </c>
      <c r="G13" s="25">
        <f t="shared" si="3"/>
        <v>578636.26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74025221.789999992</v>
      </c>
      <c r="C19" s="25">
        <f t="shared" ref="C19:G19" si="4">SUM(C20:C26)</f>
        <v>15138287.6</v>
      </c>
      <c r="D19" s="25">
        <f t="shared" si="4"/>
        <v>89163509.390000001</v>
      </c>
      <c r="E19" s="25">
        <f t="shared" si="4"/>
        <v>26263201.760000002</v>
      </c>
      <c r="F19" s="25">
        <f t="shared" si="4"/>
        <v>26263201.760000002</v>
      </c>
      <c r="G19" s="25">
        <f t="shared" si="4"/>
        <v>62900307.630000003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9">
        <v>15000000</v>
      </c>
      <c r="C22" s="29">
        <v>2944344.77</v>
      </c>
      <c r="D22" s="25">
        <f t="shared" si="5"/>
        <v>17944344.77</v>
      </c>
      <c r="E22" s="29">
        <v>1316295.94</v>
      </c>
      <c r="F22" s="29">
        <v>1316295.94</v>
      </c>
      <c r="G22" s="25">
        <f t="shared" si="6"/>
        <v>16628048.83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9">
        <v>59025221.789999999</v>
      </c>
      <c r="C25" s="29">
        <v>12193942.83</v>
      </c>
      <c r="D25" s="25">
        <f t="shared" si="5"/>
        <v>71219164.620000005</v>
      </c>
      <c r="E25" s="29">
        <v>24946905.82</v>
      </c>
      <c r="F25" s="29">
        <v>24946905.82</v>
      </c>
      <c r="G25" s="25">
        <f t="shared" si="6"/>
        <v>46272258.800000004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 ht="30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30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 ht="30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30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 ht="30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 ht="30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 ht="30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 ht="30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 ht="30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30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74718507.789999992</v>
      </c>
      <c r="C77" s="26">
        <f t="shared" ref="C77:G77" si="26">C9+C43</f>
        <v>15455507.18</v>
      </c>
      <c r="D77" s="26">
        <f t="shared" si="26"/>
        <v>90174014.969999999</v>
      </c>
      <c r="E77" s="26">
        <f t="shared" si="26"/>
        <v>26695071.080000002</v>
      </c>
      <c r="F77" s="26">
        <f t="shared" si="26"/>
        <v>26695071.080000002</v>
      </c>
      <c r="G77" s="26">
        <f t="shared" si="26"/>
        <v>63478943.890000001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  <row r="79" spans="1:8">
      <c r="A79" s="30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  <ignoredErrors>
    <ignoredError sqref="B9:G18 B28:G30 B19:C27 D31:D36 D38:D42 B37:C37 E37:F37 G31:G36 G38:G52 D45:D52 D43:D44 B43:C44 E43:F44 B63:G70 B53:C62 G62 E53:F62 D62 B71:C71 E71:F71 D72:D77 B77:C77 E77:G77 G72:G75" unlockedFormula="1"/>
    <ignoredError sqref="D19:G27 G37 G53:G61 D53:D61 D71 G71 D37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2018-12-04T18:00:32Z</cp:lastPrinted>
  <dcterms:created xsi:type="dcterms:W3CDTF">2018-11-21T18:09:30Z</dcterms:created>
  <dcterms:modified xsi:type="dcterms:W3CDTF">2024-07-30T19:36:36Z</dcterms:modified>
</cp:coreProperties>
</file>