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PRIMER TRIMESTRE 2022\LDF\"/>
    </mc:Choice>
  </mc:AlternateContent>
  <bookViews>
    <workbookView xWindow="0" yWindow="0" windowWidth="28800" windowHeight="12435" tabRatio="45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C39" i="3"/>
  <c r="D36" i="3"/>
  <c r="C36" i="3"/>
  <c r="G73" i="3" l="1"/>
  <c r="F73" i="3"/>
  <c r="G66" i="3"/>
  <c r="F66" i="3"/>
  <c r="G61" i="3"/>
  <c r="F61" i="3"/>
  <c r="D58" i="3"/>
  <c r="C58" i="3"/>
  <c r="G55" i="3"/>
  <c r="F55" i="3"/>
  <c r="G40" i="3"/>
  <c r="F40" i="3"/>
  <c r="G36" i="3"/>
  <c r="F36" i="3"/>
  <c r="G29" i="3"/>
  <c r="F29" i="3"/>
  <c r="D29" i="3"/>
  <c r="C29" i="3"/>
  <c r="G25" i="3"/>
  <c r="F25" i="3"/>
  <c r="D23" i="3"/>
  <c r="C23" i="3"/>
  <c r="G21" i="3"/>
  <c r="F21" i="3"/>
  <c r="G17" i="3"/>
  <c r="F17" i="3"/>
  <c r="D15" i="3"/>
  <c r="C15" i="3"/>
  <c r="G7" i="3"/>
  <c r="F7" i="3"/>
  <c r="D7" i="3"/>
  <c r="C7" i="3"/>
  <c r="G45" i="3" l="1"/>
  <c r="F45" i="3"/>
  <c r="F57" i="3" s="1"/>
  <c r="C45" i="3"/>
  <c r="C60" i="3" s="1"/>
  <c r="D45" i="3"/>
  <c r="D60" i="3" s="1"/>
  <c r="F77" i="3"/>
  <c r="G57" i="3"/>
  <c r="G77" i="3"/>
  <c r="G79" i="3" l="1"/>
  <c r="F79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<sst xmlns="http://schemas.openxmlformats.org/spreadsheetml/2006/main" count="121" uniqueCount="120">
  <si>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</si>
  <si>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</si>
  <si>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</si>
  <si>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</si>
  <si>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</si>
  <si>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</si>
  <si>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</si>
  <si>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</si>
  <si>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</si>
  <si>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</si>
  <si>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</si>
  <si>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</si>
  <si>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</si>
  <si>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</si>
  <si>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</si>
  <si>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</si>
  <si>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</si>
  <si>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</si>
  <si>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</si>
  <si>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</si>
  <si>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</si>
  <si>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</si>
  <si>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</si>
  <si>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</si>
  <si>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</si>
  <si>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</si>
  <si>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</si>
  <si>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</si>
  <si>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</si>
  <si>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</si>
  <si>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</si>
  <si>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</si>
  <si>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</si>
  <si>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</si>
  <si>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</si>
  <si>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</si>
  <si>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</si>
  <si>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</si>
  <si>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</si>
  <si>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</si>
  <si>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</si>
  <si>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</si>
  <si>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</si>
  <si>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</si>
  <si>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</si>
  <si>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</si>
  <si>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</si>
  <si>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</si>
  <si>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</si>
  <si>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</si>
  <si>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</si>
  <si>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</si>
  <si>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</si>
  <si>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</si>
  <si>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</si>
  <si>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</si>
  <si>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</si>
  <si>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</si>
  <si>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</si>
  <si>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</si>
  <si>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</si>
  <si>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</si>
  <si>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</si>
  <si>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</si>
  <si>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</si>
  <si>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</si>
  <si>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</si>
  <si>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</si>
  <si>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</si>
  <si>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</si>
  <si>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</si>
  <si>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</si>
  <si>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</si>
  <si>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</si>
  <si>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</si>
  <si>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</si>
  <si>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</si>
  <si>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</si>
  <si>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</si>
  <si>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</si>
  <si>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</si>
  <si>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</si>
  <si>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</si>
  <si>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</si>
  <si>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</si>
  <si>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</si>
  <si>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</si>
  <si>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</si>
  <si>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</si>
  <si>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</si>
  <si>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</si>
  <si>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</si>
  <si>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</si>
  <si>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</si>
  <si>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</si>
  <si>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</si>
  <si>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</si>
  <si>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</si>
  <si>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</si>
  <si>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</si>
  <si>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</si>
  <si>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</si>
  <si>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</si>
  <si>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</si>
  <si>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</si>
  <si>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</si>
  <si>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</si>
  <si>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</si>
  <si>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</si>
  <si>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</si>
  <si>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</si>
  <si>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</si>
  <si>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</si>
  <si>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</si>
  <si>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</si>
  <si>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</si>
  <si>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</si>
  <si>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</si>
  <si>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</si>
  <si>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GUANAJUATENSE PARA PERSONAS CON DISCAPACIDAD
Estado de Situación Financiera Detallado - LDF
al 31 de Marzo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</si>
</sst>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topLeftCell="A77" zoomScaleNormal="100" workbookViewId="0">
      <selection activeCell="D93" sqref="D93"/>
    </sheetView>
  </sheetViews>
  <sheetFormatPr baseColWidth="10" defaultRowHeight="11.25" x14ac:dyDescent="0.2"/>
  <cols>
    <col min="1" max="1" width="3.33203125" style="12" customWidth="1"/>
    <col min="2" max="2" width="59.6640625" style="12" customWidth="1"/>
    <col min="3" max="4" width="13.83203125" style="12" customWidth="1"/>
    <col min="5" max="5" width="50.5" style="12" customWidth="1"/>
    <col min="6" max="7" width="13.83203125" style="12" customWidth="1"/>
    <col min="8" max="8" width="4.83203125" style="12" customWidth="1"/>
    <col min="9" max="16384" width="12" style="12"/>
  </cols>
  <sheetData>
    <row r="1" spans="1:7" x14ac:dyDescent="0.2">
      <c r="A1" s="17"/>
      <c r="B1" s="17"/>
      <c r="C1" s="17"/>
      <c r="D1" s="17"/>
      <c r="E1" s="17"/>
      <c r="F1" s="17"/>
      <c r="G1" s="17"/>
    </row>
    <row r="2" spans="1:7" ht="45.95" customHeight="1" x14ac:dyDescent="0.2">
      <c r="A2" s="17"/>
      <c r="B2" s="16" t="s">
        <v>119</v>
      </c>
      <c r="C2" s="18"/>
      <c r="D2" s="18"/>
      <c r="E2" s="18"/>
      <c r="F2" s="18"/>
      <c r="G2" s="19"/>
    </row>
    <row r="3" spans="1:7" x14ac:dyDescent="0.2">
      <c r="A3" s="17"/>
      <c r="B3" s="1" t="s">
        <v>0</v>
      </c>
      <c r="C3" s="2">
        <v>2022</v>
      </c>
      <c r="D3" s="2">
        <v>2021</v>
      </c>
      <c r="E3" s="1" t="s">
        <v>0</v>
      </c>
      <c r="F3" s="2">
        <v>2022</v>
      </c>
      <c r="G3" s="2">
        <v>2021</v>
      </c>
    </row>
    <row r="4" spans="1:7" ht="6" customHeight="1" x14ac:dyDescent="0.2">
      <c r="A4" s="17"/>
      <c r="B4" s="3"/>
      <c r="C4" s="20"/>
      <c r="D4" s="20"/>
      <c r="E4" s="4"/>
      <c r="F4" s="20"/>
      <c r="G4" s="20"/>
    </row>
    <row r="5" spans="1:7" x14ac:dyDescent="0.2">
      <c r="A5" s="17"/>
      <c r="B5" s="5" t="s">
        <v>1</v>
      </c>
      <c r="C5" s="21"/>
      <c r="D5" s="21"/>
      <c r="E5" s="6" t="s">
        <v>2</v>
      </c>
      <c r="F5" s="21"/>
      <c r="G5" s="21"/>
    </row>
    <row r="6" spans="1:7" x14ac:dyDescent="0.2">
      <c r="A6" s="17"/>
      <c r="B6" s="5" t="s">
        <v>3</v>
      </c>
      <c r="C6" s="22"/>
      <c r="D6" s="22"/>
      <c r="E6" s="6" t="s">
        <v>4</v>
      </c>
      <c r="F6" s="22"/>
      <c r="G6" s="22"/>
    </row>
    <row r="7" spans="1:7" ht="22.5" x14ac:dyDescent="0.2">
      <c r="A7" s="17"/>
      <c r="B7" s="3" t="s">
        <v>5</v>
      </c>
      <c r="C7" s="22">
        <f>SUM(C8:C14)</f>
        <v>14941611.939999999</v>
      </c>
      <c r="D7" s="22">
        <f>SUM(D8:D14)</f>
        <v>13583198.35</v>
      </c>
      <c r="E7" s="4" t="s">
        <v>6</v>
      </c>
      <c r="F7" s="22">
        <f>SUM(F8:F16)</f>
        <v>9816143.6500000004</v>
      </c>
      <c r="G7" s="22">
        <f>SUM(G8:G16)</f>
        <v>4269559.92</v>
      </c>
    </row>
    <row r="8" spans="1:7" x14ac:dyDescent="0.2">
      <c r="A8" s="17"/>
      <c r="B8" s="23" t="s">
        <v>7</v>
      </c>
      <c r="C8" s="22"/>
      <c r="D8" s="22"/>
      <c r="E8" s="24" t="s">
        <v>8</v>
      </c>
      <c r="F8" s="22">
        <v>0</v>
      </c>
      <c r="G8" s="22">
        <v>0</v>
      </c>
    </row>
    <row r="9" spans="1:7" x14ac:dyDescent="0.2">
      <c r="A9" s="17"/>
      <c r="B9" s="23" t="s">
        <v>9</v>
      </c>
      <c r="C9" s="22">
        <v>14941611.939999999</v>
      </c>
      <c r="D9" s="22">
        <v>13583198.35</v>
      </c>
      <c r="E9" s="24" t="s">
        <v>10</v>
      </c>
      <c r="F9" s="22">
        <v>0</v>
      </c>
      <c r="G9" s="22">
        <v>0</v>
      </c>
    </row>
    <row r="10" spans="1:7" ht="22.5" x14ac:dyDescent="0.2">
      <c r="A10" s="17"/>
      <c r="B10" s="23" t="s">
        <v>11</v>
      </c>
      <c r="C10" s="22"/>
      <c r="D10" s="22"/>
      <c r="E10" s="24" t="s">
        <v>12</v>
      </c>
      <c r="F10" s="22">
        <v>0</v>
      </c>
      <c r="G10" s="22">
        <v>0</v>
      </c>
    </row>
    <row r="11" spans="1:7" ht="22.5" x14ac:dyDescent="0.2">
      <c r="A11" s="17"/>
      <c r="B11" s="23" t="s">
        <v>13</v>
      </c>
      <c r="C11" s="22"/>
      <c r="D11" s="22"/>
      <c r="E11" s="24" t="s">
        <v>14</v>
      </c>
      <c r="F11" s="22"/>
      <c r="G11" s="22"/>
    </row>
    <row r="12" spans="1:7" x14ac:dyDescent="0.2">
      <c r="A12" s="17"/>
      <c r="B12" s="23" t="s">
        <v>15</v>
      </c>
      <c r="C12" s="22"/>
      <c r="D12" s="22"/>
      <c r="E12" s="24" t="s">
        <v>16</v>
      </c>
      <c r="F12" s="22"/>
      <c r="G12" s="22"/>
    </row>
    <row r="13" spans="1:7" ht="22.5" x14ac:dyDescent="0.2">
      <c r="A13" s="17"/>
      <c r="B13" s="23" t="s">
        <v>17</v>
      </c>
      <c r="C13" s="22"/>
      <c r="D13" s="22"/>
      <c r="E13" s="24" t="s">
        <v>18</v>
      </c>
      <c r="F13" s="22"/>
      <c r="G13" s="22"/>
    </row>
    <row r="14" spans="1:7" ht="22.5" x14ac:dyDescent="0.2">
      <c r="A14" s="17"/>
      <c r="B14" s="23" t="s">
        <v>19</v>
      </c>
      <c r="C14" s="22"/>
      <c r="D14" s="22"/>
      <c r="E14" s="24" t="s">
        <v>20</v>
      </c>
      <c r="F14" s="22">
        <v>0.49</v>
      </c>
      <c r="G14" s="22">
        <v>0</v>
      </c>
    </row>
    <row r="15" spans="1:7" ht="22.5" x14ac:dyDescent="0.2">
      <c r="A15" s="17"/>
      <c r="B15" s="3" t="s">
        <v>21</v>
      </c>
      <c r="C15" s="22">
        <f>SUM(C16:C22)</f>
        <v>40000</v>
      </c>
      <c r="D15" s="22">
        <f>SUM(D16:D22)</f>
        <v>0</v>
      </c>
      <c r="E15" s="24" t="s">
        <v>22</v>
      </c>
      <c r="F15" s="22"/>
      <c r="G15" s="22"/>
    </row>
    <row r="16" spans="1:7" x14ac:dyDescent="0.2">
      <c r="A16" s="17"/>
      <c r="B16" s="23" t="s">
        <v>23</v>
      </c>
      <c r="C16" s="22"/>
      <c r="D16" s="22"/>
      <c r="E16" s="24" t="s">
        <v>24</v>
      </c>
      <c r="F16" s="22">
        <v>9816143.1600000001</v>
      </c>
      <c r="G16" s="22">
        <v>4269559.92</v>
      </c>
    </row>
    <row r="17" spans="1:7" x14ac:dyDescent="0.2">
      <c r="A17" s="17"/>
      <c r="B17" s="23" t="s">
        <v>25</v>
      </c>
      <c r="C17" s="22">
        <v>0</v>
      </c>
      <c r="D17" s="22">
        <v>0</v>
      </c>
      <c r="E17" s="4" t="s">
        <v>26</v>
      </c>
      <c r="F17" s="22">
        <f>SUM(F18:F20)</f>
        <v>0</v>
      </c>
      <c r="G17" s="22">
        <f>SUM(G18:G20)</f>
        <v>0</v>
      </c>
    </row>
    <row r="18" spans="1:7" ht="21" customHeight="1" x14ac:dyDescent="0.2">
      <c r="A18" s="17"/>
      <c r="B18" s="23" t="s">
        <v>27</v>
      </c>
      <c r="C18" s="22">
        <v>0</v>
      </c>
      <c r="D18" s="22">
        <v>0</v>
      </c>
      <c r="E18" s="24" t="s">
        <v>28</v>
      </c>
      <c r="F18" s="22">
        <v>0</v>
      </c>
      <c r="G18" s="22">
        <v>0</v>
      </c>
    </row>
    <row r="19" spans="1:7" ht="21" customHeight="1" x14ac:dyDescent="0.2">
      <c r="A19" s="17"/>
      <c r="B19" s="23" t="s">
        <v>29</v>
      </c>
      <c r="C19" s="22"/>
      <c r="D19" s="22"/>
      <c r="E19" s="24" t="s">
        <v>30</v>
      </c>
      <c r="F19" s="22">
        <v>0</v>
      </c>
      <c r="G19" s="22">
        <v>0</v>
      </c>
    </row>
    <row r="20" spans="1:7" x14ac:dyDescent="0.2">
      <c r="A20" s="17"/>
      <c r="B20" s="23" t="s">
        <v>31</v>
      </c>
      <c r="C20" s="22">
        <v>40000</v>
      </c>
      <c r="D20" s="22">
        <v>0</v>
      </c>
      <c r="E20" s="24" t="s">
        <v>32</v>
      </c>
      <c r="F20" s="22">
        <v>0</v>
      </c>
      <c r="G20" s="22">
        <v>0</v>
      </c>
    </row>
    <row r="21" spans="1:7" ht="22.5" x14ac:dyDescent="0.2">
      <c r="A21" s="17"/>
      <c r="B21" s="23" t="s">
        <v>33</v>
      </c>
      <c r="C21" s="22"/>
      <c r="D21" s="22"/>
      <c r="E21" s="4" t="s">
        <v>34</v>
      </c>
      <c r="F21" s="22">
        <f>SUM(F22:F23)</f>
        <v>0</v>
      </c>
      <c r="G21" s="22">
        <f>SUM(G22:G23)</f>
        <v>0</v>
      </c>
    </row>
    <row r="22" spans="1:7" x14ac:dyDescent="0.2">
      <c r="A22" s="17"/>
      <c r="B22" s="23" t="s">
        <v>35</v>
      </c>
      <c r="C22" s="22">
        <v>0</v>
      </c>
      <c r="D22" s="22">
        <v>0</v>
      </c>
      <c r="E22" s="24" t="s">
        <v>36</v>
      </c>
      <c r="F22" s="22">
        <v>0</v>
      </c>
      <c r="G22" s="22">
        <v>0</v>
      </c>
    </row>
    <row r="23" spans="1:7" x14ac:dyDescent="0.2">
      <c r="A23" s="17"/>
      <c r="B23" s="3" t="s">
        <v>37</v>
      </c>
      <c r="C23" s="22">
        <f>SUM(C24:C28)</f>
        <v>0</v>
      </c>
      <c r="D23" s="22">
        <f>SUM(D24:D28)</f>
        <v>0</v>
      </c>
      <c r="E23" s="24" t="s">
        <v>38</v>
      </c>
      <c r="F23" s="22">
        <v>0</v>
      </c>
      <c r="G23" s="22">
        <v>0</v>
      </c>
    </row>
    <row r="24" spans="1:7" ht="22.5" x14ac:dyDescent="0.2">
      <c r="A24" s="17"/>
      <c r="B24" s="23" t="s">
        <v>39</v>
      </c>
      <c r="C24" s="22"/>
      <c r="D24" s="22"/>
      <c r="E24" s="4" t="s">
        <v>40</v>
      </c>
      <c r="F24" s="22">
        <v>0</v>
      </c>
      <c r="G24" s="22">
        <v>0</v>
      </c>
    </row>
    <row r="25" spans="1:7" ht="22.5" x14ac:dyDescent="0.2">
      <c r="A25" s="17"/>
      <c r="B25" s="23" t="s">
        <v>41</v>
      </c>
      <c r="C25" s="22"/>
      <c r="D25" s="22"/>
      <c r="E25" s="4" t="s">
        <v>42</v>
      </c>
      <c r="F25" s="22">
        <f>SUM(F26:F28)</f>
        <v>0</v>
      </c>
      <c r="G25" s="22">
        <f>SUM(G26:G28)</f>
        <v>0</v>
      </c>
    </row>
    <row r="26" spans="1:7" ht="22.5" x14ac:dyDescent="0.2">
      <c r="A26" s="17"/>
      <c r="B26" s="23" t="s">
        <v>43</v>
      </c>
      <c r="C26" s="22"/>
      <c r="D26" s="22"/>
      <c r="E26" s="24" t="s">
        <v>44</v>
      </c>
      <c r="F26" s="22">
        <v>0</v>
      </c>
      <c r="G26" s="22">
        <v>0</v>
      </c>
    </row>
    <row r="27" spans="1:7" x14ac:dyDescent="0.2">
      <c r="A27" s="17"/>
      <c r="B27" s="23" t="s">
        <v>45</v>
      </c>
      <c r="C27" s="22">
        <v>0</v>
      </c>
      <c r="D27" s="22">
        <v>0</v>
      </c>
      <c r="E27" s="24" t="s">
        <v>46</v>
      </c>
      <c r="F27" s="22">
        <v>0</v>
      </c>
      <c r="G27" s="22">
        <v>0</v>
      </c>
    </row>
    <row r="28" spans="1:7" x14ac:dyDescent="0.2">
      <c r="A28" s="17"/>
      <c r="B28" s="23" t="s">
        <v>47</v>
      </c>
      <c r="C28" s="22"/>
      <c r="D28" s="22"/>
      <c r="E28" s="24" t="s">
        <v>48</v>
      </c>
      <c r="F28" s="22">
        <v>0</v>
      </c>
      <c r="G28" s="22">
        <v>0</v>
      </c>
    </row>
    <row r="29" spans="1:7" ht="22.5" x14ac:dyDescent="0.2">
      <c r="A29" s="17"/>
      <c r="B29" s="3" t="s">
        <v>49</v>
      </c>
      <c r="C29" s="22">
        <f>SUM(C30:C34)</f>
        <v>0</v>
      </c>
      <c r="D29" s="22">
        <f>SUM(D30:D34)</f>
        <v>0</v>
      </c>
      <c r="E29" s="4" t="s">
        <v>50</v>
      </c>
      <c r="F29" s="22">
        <f>SUM(F30:F35)</f>
        <v>0</v>
      </c>
      <c r="G29" s="22">
        <f>SUM(G30:G35)</f>
        <v>0</v>
      </c>
    </row>
    <row r="30" spans="1:7" x14ac:dyDescent="0.2">
      <c r="A30" s="17"/>
      <c r="B30" s="23" t="s">
        <v>51</v>
      </c>
      <c r="C30" s="22">
        <v>0</v>
      </c>
      <c r="D30" s="22">
        <v>0</v>
      </c>
      <c r="E30" s="24" t="s">
        <v>52</v>
      </c>
      <c r="F30" s="22"/>
      <c r="G30" s="22"/>
    </row>
    <row r="31" spans="1:7" x14ac:dyDescent="0.2">
      <c r="A31" s="17"/>
      <c r="B31" s="23" t="s">
        <v>53</v>
      </c>
      <c r="C31" s="22"/>
      <c r="D31" s="22"/>
      <c r="E31" s="24" t="s">
        <v>54</v>
      </c>
      <c r="F31" s="22"/>
      <c r="G31" s="22"/>
    </row>
    <row r="32" spans="1:7" x14ac:dyDescent="0.2">
      <c r="A32" s="17"/>
      <c r="B32" s="23" t="s">
        <v>55</v>
      </c>
      <c r="C32" s="22"/>
      <c r="D32" s="22"/>
      <c r="E32" s="24" t="s">
        <v>56</v>
      </c>
      <c r="F32" s="22"/>
      <c r="G32" s="22"/>
    </row>
    <row r="33" spans="1:7" ht="22.5" x14ac:dyDescent="0.2">
      <c r="A33" s="17"/>
      <c r="B33" s="23" t="s">
        <v>57</v>
      </c>
      <c r="C33" s="22"/>
      <c r="D33" s="22"/>
      <c r="E33" s="24" t="s">
        <v>58</v>
      </c>
      <c r="F33" s="22"/>
      <c r="G33" s="22"/>
    </row>
    <row r="34" spans="1:7" ht="22.5" x14ac:dyDescent="0.2">
      <c r="A34" s="17"/>
      <c r="B34" s="23" t="s">
        <v>59</v>
      </c>
      <c r="C34" s="22"/>
      <c r="D34" s="22"/>
      <c r="E34" s="24" t="s">
        <v>60</v>
      </c>
      <c r="F34" s="22"/>
      <c r="G34" s="22"/>
    </row>
    <row r="35" spans="1:7" x14ac:dyDescent="0.2">
      <c r="A35" s="17"/>
      <c r="B35" s="3" t="s">
        <v>61</v>
      </c>
      <c r="C35" s="22">
        <v>0</v>
      </c>
      <c r="D35" s="22">
        <v>0</v>
      </c>
      <c r="E35" s="24" t="s">
        <v>62</v>
      </c>
      <c r="F35" s="22"/>
      <c r="G35" s="22"/>
    </row>
    <row r="36" spans="1:7" x14ac:dyDescent="0.2">
      <c r="A36" s="17"/>
      <c r="B36" s="3" t="s">
        <v>63</v>
      </c>
      <c r="C36" s="22">
        <f>SUM(C37:C38)</f>
        <v>0</v>
      </c>
      <c r="D36" s="22">
        <f>SUM(D37:D38)</f>
        <v>0</v>
      </c>
      <c r="E36" s="4" t="s">
        <v>64</v>
      </c>
      <c r="F36" s="22">
        <f>SUM(F37:F39)</f>
        <v>0</v>
      </c>
      <c r="G36" s="22">
        <f>SUM(G37:G39)</f>
        <v>0</v>
      </c>
    </row>
    <row r="37" spans="1:7" ht="22.5" x14ac:dyDescent="0.2">
      <c r="A37" s="17"/>
      <c r="B37" s="23" t="s">
        <v>65</v>
      </c>
      <c r="C37" s="22">
        <v>0</v>
      </c>
      <c r="D37" s="22">
        <v>0</v>
      </c>
      <c r="E37" s="24" t="s">
        <v>66</v>
      </c>
      <c r="F37" s="22">
        <v>0</v>
      </c>
      <c r="G37" s="22">
        <v>0</v>
      </c>
    </row>
    <row r="38" spans="1:7" x14ac:dyDescent="0.2">
      <c r="A38" s="17"/>
      <c r="B38" s="23" t="s">
        <v>67</v>
      </c>
      <c r="C38" s="22">
        <v>0</v>
      </c>
      <c r="D38" s="22">
        <v>0</v>
      </c>
      <c r="E38" s="24" t="s">
        <v>68</v>
      </c>
      <c r="F38" s="22">
        <v>0</v>
      </c>
      <c r="G38" s="22">
        <v>0</v>
      </c>
    </row>
    <row r="39" spans="1:7" x14ac:dyDescent="0.2">
      <c r="A39" s="17"/>
      <c r="B39" s="3" t="s">
        <v>69</v>
      </c>
      <c r="C39" s="22">
        <f>SUM(C40:C43)</f>
        <v>0</v>
      </c>
      <c r="D39" s="22">
        <f>SUM(D40:D43)</f>
        <v>0</v>
      </c>
      <c r="E39" s="24" t="s">
        <v>70</v>
      </c>
      <c r="F39" s="22">
        <v>0</v>
      </c>
      <c r="G39" s="22">
        <v>0</v>
      </c>
    </row>
    <row r="40" spans="1:7" x14ac:dyDescent="0.2">
      <c r="A40" s="17"/>
      <c r="B40" s="23" t="s">
        <v>71</v>
      </c>
      <c r="C40" s="22"/>
      <c r="D40" s="22"/>
      <c r="E40" s="4" t="s">
        <v>72</v>
      </c>
      <c r="F40" s="22">
        <f>SUM(F41:F43)</f>
        <v>0</v>
      </c>
      <c r="G40" s="22">
        <f>SUM(G41:G43)</f>
        <v>0</v>
      </c>
    </row>
    <row r="41" spans="1:7" x14ac:dyDescent="0.2">
      <c r="A41" s="17"/>
      <c r="B41" s="23" t="s">
        <v>73</v>
      </c>
      <c r="C41" s="22"/>
      <c r="D41" s="22"/>
      <c r="E41" s="24" t="s">
        <v>74</v>
      </c>
      <c r="F41" s="22">
        <v>0</v>
      </c>
      <c r="G41" s="22">
        <v>0</v>
      </c>
    </row>
    <row r="42" spans="1:7" ht="22.5" x14ac:dyDescent="0.2">
      <c r="A42" s="17"/>
      <c r="B42" s="23" t="s">
        <v>75</v>
      </c>
      <c r="C42" s="22"/>
      <c r="D42" s="22"/>
      <c r="E42" s="24" t="s">
        <v>76</v>
      </c>
      <c r="F42" s="22">
        <v>0</v>
      </c>
      <c r="G42" s="22">
        <v>0</v>
      </c>
    </row>
    <row r="43" spans="1:7" x14ac:dyDescent="0.2">
      <c r="A43" s="17"/>
      <c r="B43" s="23" t="s">
        <v>77</v>
      </c>
      <c r="C43" s="22"/>
      <c r="D43" s="22"/>
      <c r="E43" s="24" t="s">
        <v>78</v>
      </c>
      <c r="F43" s="22">
        <v>0</v>
      </c>
      <c r="G43" s="22">
        <v>0</v>
      </c>
    </row>
    <row r="44" spans="1:7" ht="6" customHeight="1" x14ac:dyDescent="0.2">
      <c r="A44" s="17"/>
      <c r="B44" s="3"/>
      <c r="C44" s="22"/>
      <c r="D44" s="22"/>
      <c r="E44" s="4"/>
      <c r="F44" s="22"/>
      <c r="G44" s="22"/>
    </row>
    <row r="45" spans="1:7" ht="22.5" x14ac:dyDescent="0.2">
      <c r="A45" s="17"/>
      <c r="B45" s="5" t="s">
        <v>79</v>
      </c>
      <c r="C45" s="21">
        <f>C7+C15+C23+C29+C35+C36+C39</f>
        <v>14981611.939999999</v>
      </c>
      <c r="D45" s="21">
        <f>D7+D15+D23+D29+D35+D36+D39</f>
        <v>13583198.35</v>
      </c>
      <c r="E45" s="6" t="s">
        <v>80</v>
      </c>
      <c r="F45" s="21">
        <f>F7+F17+F21+F24+F25+F29+F36+F40</f>
        <v>9816143.6500000004</v>
      </c>
      <c r="G45" s="21">
        <f>G7+G17+G21+G24+G25+G29+G36+G40</f>
        <v>4269559.92</v>
      </c>
    </row>
    <row r="46" spans="1:7" ht="4.5" customHeight="1" x14ac:dyDescent="0.2">
      <c r="A46" s="17"/>
      <c r="B46" s="5"/>
      <c r="C46" s="22"/>
      <c r="D46" s="22"/>
      <c r="E46" s="6"/>
      <c r="F46" s="22"/>
      <c r="G46" s="22"/>
    </row>
    <row r="47" spans="1:7" x14ac:dyDescent="0.2">
      <c r="A47" s="17"/>
      <c r="B47" s="7" t="s">
        <v>81</v>
      </c>
      <c r="C47" s="22"/>
      <c r="D47" s="22"/>
      <c r="E47" s="6" t="s">
        <v>82</v>
      </c>
      <c r="F47" s="22"/>
      <c r="G47" s="22"/>
    </row>
    <row r="48" spans="1:7" x14ac:dyDescent="0.2">
      <c r="A48" s="17"/>
      <c r="B48" s="8" t="s">
        <v>83</v>
      </c>
      <c r="C48" s="22">
        <v>0</v>
      </c>
      <c r="D48" s="22">
        <v>0</v>
      </c>
      <c r="E48" s="4" t="s">
        <v>84</v>
      </c>
      <c r="F48" s="22">
        <v>0</v>
      </c>
      <c r="G48" s="22">
        <v>0</v>
      </c>
    </row>
    <row r="49" spans="1:7" x14ac:dyDescent="0.2">
      <c r="A49" s="17"/>
      <c r="B49" s="8" t="s">
        <v>85</v>
      </c>
      <c r="C49" s="22">
        <v>0</v>
      </c>
      <c r="D49" s="22">
        <v>0</v>
      </c>
      <c r="E49" s="4" t="s">
        <v>86</v>
      </c>
      <c r="F49" s="22">
        <v>0</v>
      </c>
      <c r="G49" s="22">
        <v>0</v>
      </c>
    </row>
    <row r="50" spans="1:7" x14ac:dyDescent="0.2">
      <c r="A50" s="17"/>
      <c r="B50" s="8" t="s">
        <v>87</v>
      </c>
      <c r="C50" s="22">
        <v>84158786.950000003</v>
      </c>
      <c r="D50" s="22">
        <v>84158786.950000003</v>
      </c>
      <c r="E50" s="4" t="s">
        <v>88</v>
      </c>
      <c r="F50" s="22">
        <v>0</v>
      </c>
      <c r="G50" s="22">
        <v>0</v>
      </c>
    </row>
    <row r="51" spans="1:7" x14ac:dyDescent="0.2">
      <c r="A51" s="17"/>
      <c r="B51" s="8" t="s">
        <v>89</v>
      </c>
      <c r="C51" s="22">
        <v>121463064.45</v>
      </c>
      <c r="D51" s="22">
        <v>121463064.45</v>
      </c>
      <c r="E51" s="4" t="s">
        <v>90</v>
      </c>
      <c r="F51" s="22">
        <v>0</v>
      </c>
      <c r="G51" s="22">
        <v>0</v>
      </c>
    </row>
    <row r="52" spans="1:7" ht="19.5" customHeight="1" x14ac:dyDescent="0.2">
      <c r="A52" s="17"/>
      <c r="B52" s="8" t="s">
        <v>91</v>
      </c>
      <c r="C52" s="22">
        <v>2671.86</v>
      </c>
      <c r="D52" s="22">
        <v>2671.86</v>
      </c>
      <c r="E52" s="4" t="s">
        <v>92</v>
      </c>
      <c r="F52" s="22">
        <v>0</v>
      </c>
      <c r="G52" s="22">
        <v>0</v>
      </c>
    </row>
    <row r="53" spans="1:7" x14ac:dyDescent="0.2">
      <c r="A53" s="17"/>
      <c r="B53" s="8" t="s">
        <v>93</v>
      </c>
      <c r="C53" s="22">
        <v>-82573207.290000007</v>
      </c>
      <c r="D53" s="22">
        <v>-82573207.290000007</v>
      </c>
      <c r="E53" s="4" t="s">
        <v>94</v>
      </c>
      <c r="F53" s="22">
        <v>0</v>
      </c>
      <c r="G53" s="22">
        <v>0</v>
      </c>
    </row>
    <row r="54" spans="1:7" x14ac:dyDescent="0.2">
      <c r="A54" s="17"/>
      <c r="B54" s="8" t="s">
        <v>95</v>
      </c>
      <c r="C54" s="22">
        <v>855977.8</v>
      </c>
      <c r="D54" s="22">
        <v>855977.8</v>
      </c>
      <c r="E54" s="6"/>
      <c r="F54" s="22"/>
      <c r="G54" s="22"/>
    </row>
    <row r="55" spans="1:7" ht="22.5" x14ac:dyDescent="0.2">
      <c r="A55" s="17"/>
      <c r="B55" s="8" t="s">
        <v>96</v>
      </c>
      <c r="C55" s="22">
        <v>0</v>
      </c>
      <c r="D55" s="22">
        <v>0</v>
      </c>
      <c r="E55" s="6" t="s">
        <v>97</v>
      </c>
      <c r="F55" s="21">
        <f>SUM(F48:F53)</f>
        <v>0</v>
      </c>
      <c r="G55" s="21">
        <f>SUM(G48:G53)</f>
        <v>0</v>
      </c>
    </row>
    <row r="56" spans="1:7" x14ac:dyDescent="0.2">
      <c r="A56" s="17"/>
      <c r="B56" s="8" t="s">
        <v>98</v>
      </c>
      <c r="C56" s="22">
        <v>0</v>
      </c>
      <c r="D56" s="22">
        <v>0</v>
      </c>
      <c r="E56" s="9"/>
      <c r="F56" s="22"/>
      <c r="G56" s="22"/>
    </row>
    <row r="57" spans="1:7" x14ac:dyDescent="0.2">
      <c r="A57" s="17"/>
      <c r="B57" s="8"/>
      <c r="C57" s="22"/>
      <c r="D57" s="22"/>
      <c r="E57" s="6" t="s">
        <v>99</v>
      </c>
      <c r="F57" s="21">
        <f>F55+F45</f>
        <v>9816143.6500000004</v>
      </c>
      <c r="G57" s="21">
        <f>G55+G45</f>
        <v>4269559.92</v>
      </c>
    </row>
    <row r="58" spans="1:7" ht="22.5" x14ac:dyDescent="0.2">
      <c r="A58" s="17"/>
      <c r="B58" s="7" t="s">
        <v>100</v>
      </c>
      <c r="C58" s="21">
        <f>SUM(C48:C56)</f>
        <v>123907293.77000001</v>
      </c>
      <c r="D58" s="21">
        <f>SUM(D48:D56)</f>
        <v>123907293.77000001</v>
      </c>
      <c r="E58" s="4"/>
      <c r="F58" s="22"/>
      <c r="G58" s="22"/>
    </row>
    <row r="59" spans="1:7" x14ac:dyDescent="0.2">
      <c r="A59" s="17"/>
      <c r="B59" s="8"/>
      <c r="C59" s="22"/>
      <c r="D59" s="22"/>
      <c r="E59" s="6" t="s">
        <v>101</v>
      </c>
      <c r="F59" s="22"/>
      <c r="G59" s="22"/>
    </row>
    <row r="60" spans="1:7" x14ac:dyDescent="0.2">
      <c r="A60" s="17"/>
      <c r="B60" s="7" t="s">
        <v>102</v>
      </c>
      <c r="C60" s="21">
        <f>C45+C58</f>
        <v>138888905.71000001</v>
      </c>
      <c r="D60" s="21">
        <f>D45+D58</f>
        <v>137490492.12</v>
      </c>
      <c r="E60" s="6"/>
      <c r="F60" s="22"/>
      <c r="G60" s="22"/>
    </row>
    <row r="61" spans="1:7" ht="22.5" x14ac:dyDescent="0.2">
      <c r="A61" s="17"/>
      <c r="B61" s="8"/>
      <c r="C61" s="22"/>
      <c r="D61" s="22"/>
      <c r="E61" s="6" t="s">
        <v>103</v>
      </c>
      <c r="F61" s="22">
        <f>SUM(F62:F64)</f>
        <v>163052254.40000001</v>
      </c>
      <c r="G61" s="22">
        <f>SUM(G62:G64)</f>
        <v>163052254.40000001</v>
      </c>
    </row>
    <row r="62" spans="1:7" x14ac:dyDescent="0.2">
      <c r="A62" s="17"/>
      <c r="B62" s="8"/>
      <c r="C62" s="22"/>
      <c r="D62" s="22"/>
      <c r="E62" s="4" t="s">
        <v>104</v>
      </c>
      <c r="F62" s="22">
        <v>163052254.40000001</v>
      </c>
      <c r="G62" s="22">
        <v>163052254.40000001</v>
      </c>
    </row>
    <row r="63" spans="1:7" x14ac:dyDescent="0.2">
      <c r="A63" s="17"/>
      <c r="B63" s="8"/>
      <c r="C63" s="22"/>
      <c r="D63" s="22"/>
      <c r="E63" s="4" t="s">
        <v>105</v>
      </c>
      <c r="F63" s="22">
        <v>0</v>
      </c>
      <c r="G63" s="22">
        <v>0</v>
      </c>
    </row>
    <row r="64" spans="1:7" x14ac:dyDescent="0.2">
      <c r="A64" s="17"/>
      <c r="B64" s="8"/>
      <c r="C64" s="22"/>
      <c r="D64" s="22"/>
      <c r="E64" s="4" t="s">
        <v>106</v>
      </c>
      <c r="F64" s="22">
        <v>0</v>
      </c>
      <c r="G64" s="22">
        <v>0</v>
      </c>
    </row>
    <row r="65" spans="1:7" x14ac:dyDescent="0.2">
      <c r="A65" s="17"/>
      <c r="B65" s="8"/>
      <c r="C65" s="22"/>
      <c r="D65" s="22"/>
      <c r="E65" s="4"/>
      <c r="F65" s="22"/>
      <c r="G65" s="22"/>
    </row>
    <row r="66" spans="1:7" ht="22.5" x14ac:dyDescent="0.2">
      <c r="A66" s="17"/>
      <c r="B66" s="8"/>
      <c r="C66" s="22"/>
      <c r="D66" s="22"/>
      <c r="E66" s="6" t="s">
        <v>107</v>
      </c>
      <c r="F66" s="22">
        <f>SUM(F67:F71)</f>
        <v>-33979492.340000004</v>
      </c>
      <c r="G66" s="22">
        <f>SUM(G67:G71)</f>
        <v>-29831322.199999999</v>
      </c>
    </row>
    <row r="67" spans="1:7" x14ac:dyDescent="0.2">
      <c r="A67" s="17"/>
      <c r="B67" s="8"/>
      <c r="C67" s="22"/>
      <c r="D67" s="22"/>
      <c r="E67" s="4" t="s">
        <v>108</v>
      </c>
      <c r="F67" s="22">
        <v>1413730.48</v>
      </c>
      <c r="G67" s="22">
        <v>-9524309.5899999999</v>
      </c>
    </row>
    <row r="68" spans="1:7" x14ac:dyDescent="0.2">
      <c r="A68" s="17"/>
      <c r="B68" s="8"/>
      <c r="C68" s="22"/>
      <c r="D68" s="22"/>
      <c r="E68" s="4" t="s">
        <v>109</v>
      </c>
      <c r="F68" s="22">
        <v>-35394432.229999997</v>
      </c>
      <c r="G68" s="22">
        <v>-20307012.609999999</v>
      </c>
    </row>
    <row r="69" spans="1:7" x14ac:dyDescent="0.2">
      <c r="A69" s="17"/>
      <c r="B69" s="8"/>
      <c r="C69" s="22"/>
      <c r="D69" s="22"/>
      <c r="E69" s="4" t="s">
        <v>110</v>
      </c>
      <c r="F69" s="22">
        <v>0</v>
      </c>
      <c r="G69" s="22">
        <v>0</v>
      </c>
    </row>
    <row r="70" spans="1:7" x14ac:dyDescent="0.2">
      <c r="A70" s="17"/>
      <c r="B70" s="8"/>
      <c r="C70" s="22"/>
      <c r="D70" s="22"/>
      <c r="E70" s="4" t="s">
        <v>111</v>
      </c>
      <c r="F70" s="22">
        <v>0</v>
      </c>
      <c r="G70" s="22">
        <v>0</v>
      </c>
    </row>
    <row r="71" spans="1:7" x14ac:dyDescent="0.2">
      <c r="A71" s="17"/>
      <c r="B71" s="8"/>
      <c r="C71" s="22"/>
      <c r="D71" s="22"/>
      <c r="E71" s="4" t="s">
        <v>112</v>
      </c>
      <c r="F71" s="22">
        <v>1209.4100000000001</v>
      </c>
      <c r="G71" s="22">
        <v>0</v>
      </c>
    </row>
    <row r="72" spans="1:7" x14ac:dyDescent="0.2">
      <c r="A72" s="17"/>
      <c r="B72" s="8"/>
      <c r="C72" s="22"/>
      <c r="D72" s="22"/>
      <c r="E72" s="4"/>
      <c r="F72" s="22"/>
      <c r="G72" s="22"/>
    </row>
    <row r="73" spans="1:7" ht="22.5" x14ac:dyDescent="0.2">
      <c r="A73" s="17"/>
      <c r="B73" s="8"/>
      <c r="C73" s="22"/>
      <c r="D73" s="22"/>
      <c r="E73" s="6" t="s">
        <v>113</v>
      </c>
      <c r="F73" s="22">
        <f>SUM(F74:F75)</f>
        <v>0</v>
      </c>
      <c r="G73" s="22">
        <f>SUM(G74:G75)</f>
        <v>0</v>
      </c>
    </row>
    <row r="74" spans="1:7" x14ac:dyDescent="0.2">
      <c r="A74" s="17"/>
      <c r="B74" s="8"/>
      <c r="C74" s="22"/>
      <c r="D74" s="22"/>
      <c r="E74" s="4" t="s">
        <v>114</v>
      </c>
      <c r="F74" s="22">
        <v>0</v>
      </c>
      <c r="G74" s="22">
        <v>0</v>
      </c>
    </row>
    <row r="75" spans="1:7" x14ac:dyDescent="0.2">
      <c r="A75" s="17"/>
      <c r="B75" s="8"/>
      <c r="C75" s="22"/>
      <c r="D75" s="22"/>
      <c r="E75" s="4" t="s">
        <v>115</v>
      </c>
      <c r="F75" s="22">
        <v>0</v>
      </c>
      <c r="G75" s="22">
        <v>0</v>
      </c>
    </row>
    <row r="76" spans="1:7" x14ac:dyDescent="0.2">
      <c r="A76" s="17"/>
      <c r="B76" s="8"/>
      <c r="C76" s="22"/>
      <c r="D76" s="22"/>
      <c r="E76" s="4"/>
      <c r="F76" s="22"/>
      <c r="G76" s="22"/>
    </row>
    <row r="77" spans="1:7" ht="22.5" x14ac:dyDescent="0.2">
      <c r="A77" s="17"/>
      <c r="B77" s="8"/>
      <c r="C77" s="22"/>
      <c r="D77" s="22"/>
      <c r="E77" s="6" t="s">
        <v>116</v>
      </c>
      <c r="F77" s="21">
        <f>F61+F66+F73</f>
        <v>129072762.06</v>
      </c>
      <c r="G77" s="21">
        <f>G61+G66+G73</f>
        <v>133220932.2</v>
      </c>
    </row>
    <row r="78" spans="1:7" x14ac:dyDescent="0.2">
      <c r="A78" s="17"/>
      <c r="B78" s="8"/>
      <c r="C78" s="22"/>
      <c r="D78" s="22"/>
      <c r="E78" s="4"/>
      <c r="F78" s="22"/>
      <c r="G78" s="22"/>
    </row>
    <row r="79" spans="1:7" ht="22.5" x14ac:dyDescent="0.2">
      <c r="A79" s="17"/>
      <c r="B79" s="8"/>
      <c r="C79" s="22"/>
      <c r="D79" s="22"/>
      <c r="E79" s="6" t="s">
        <v>117</v>
      </c>
      <c r="F79" s="21">
        <f>F57+F77</f>
        <v>138888905.71000001</v>
      </c>
      <c r="G79" s="21">
        <f>G57+G77</f>
        <v>137490492.12</v>
      </c>
    </row>
    <row r="80" spans="1:7" x14ac:dyDescent="0.2">
      <c r="A80" s="17"/>
      <c r="B80" s="10"/>
      <c r="C80" s="25"/>
      <c r="D80" s="25"/>
      <c r="E80" s="11"/>
      <c r="F80" s="25"/>
      <c r="G80" s="25"/>
    </row>
  </sheetData>
  <mergeCells count="1">
    <mergeCell ref="B2:G2"/>
  </mergeCells>
  <printOptions horizontalCentered="1"/>
  <pageMargins left="0.39370078740157483" right="0.39370078740157483" top="0.39370078740157483" bottom="0.11811023622047245" header="0.31496062992125984" footer="0.31496062992125984"/>
  <pageSetup scale="60" orientation="portrait" r:id="rId1"/>
  <ignoredErrors>
    <ignoredError sqref="C29:D29 F21:G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Maleni</cp:lastModifiedBy>
  <cp:lastPrinted>2022-04-22T19:42:43Z</cp:lastPrinted>
  <dcterms:created xsi:type="dcterms:W3CDTF">2017-01-11T17:17:46Z</dcterms:created>
  <dcterms:modified xsi:type="dcterms:W3CDTF">2022-04-22T19:53:29Z</dcterms:modified>
</cp:coreProperties>
</file>