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<sst xmlns="http://schemas.openxmlformats.org/spreadsheetml/2006/main" count="66" uniqueCount="65">
  <si>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</si>
  <si>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</si>
  <si>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</si>
  <si>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</si>
  <si>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</si>
  <si>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</si>
  <si>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</si>
  <si>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</si>
  <si>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</si>
  <si>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</si>
  <si>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</si>
  <si>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</si>
  <si>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</si>
  <si>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</si>
  <si>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</si>
  <si>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</si>
  <si>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</si>
  <si>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</si>
  <si>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</si>
  <si>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</si>
  <si>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</si>
  <si>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</si>
  <si>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</si>
  <si>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</si>
  <si>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</si>
  <si>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</si>
  <si>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</si>
  <si>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</si>
  <si>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</si>
  <si>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</si>
  <si>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</si>
  <si>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</si>
  <si>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</si>
  <si>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</si>
  <si>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</si>
  <si>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</si>
  <si>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</si>
  <si>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</si>
  <si>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</si>
  <si>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</si>
  <si>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</si>
  <si>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</si>
  <si>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</si>
  <si>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</si>
  <si>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</si>
  <si>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</si>
  <si>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</si>
  <si>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</si>
  <si>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</si>
  <si>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</si>
  <si>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</si>
  <si>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</si>
  <si>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</si>
  <si>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</si>
  <si>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</si>
  <si>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</si>
  <si>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</si>
  <si>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</si>
  <si>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</si>
  <si>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</si>
  <si>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GUANAJUATENSE PARA PERSONAS CON DISCAPACIDAD
Estado de Situación Financiera
Al 30 de Septiembre de 2024
(Cifras en Pesos)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</si>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</sst>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0" fontId="8" fillId="0" borderId="0" xfId="0" applyFont="1" applyAlignment="1">
      <alignment vertical="center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34" zoomScaleNormal="100" zoomScaleSheetLayoutView="100" workbookViewId="0">
      <selection activeCell="H60" sqref="H6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60</v>
      </c>
      <c r="B1" s="33"/>
      <c r="C1" s="33"/>
      <c r="D1" s="33"/>
      <c r="E1" s="33"/>
      <c r="F1" s="34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29517951.5</v>
      </c>
      <c r="C5" s="20">
        <v>24795178.690000001</v>
      </c>
      <c r="D5" s="9" t="s">
        <v>36</v>
      </c>
      <c r="E5" s="20">
        <v>7121028.7699999996</v>
      </c>
      <c r="F5" s="23">
        <v>7975640.6699999999</v>
      </c>
    </row>
    <row r="6" spans="1:6" x14ac:dyDescent="0.2">
      <c r="A6" s="9" t="s">
        <v>23</v>
      </c>
      <c r="B6" s="20">
        <v>-1633076.26</v>
      </c>
      <c r="C6" s="20">
        <v>0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116328.26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28001203.5</v>
      </c>
      <c r="C13" s="22">
        <f>SUM(C5:C11)</f>
        <v>24795178.690000001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7121028.7699999996</v>
      </c>
      <c r="F14" s="27">
        <f>SUM(F5:F12)</f>
        <v>7975640.6699999999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84158786.950000003</v>
      </c>
      <c r="C18" s="20">
        <v>84158786.950000003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123025031.59999999</v>
      </c>
      <c r="C19" s="20">
        <v>121506834.93000001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2671.86</v>
      </c>
      <c r="C20" s="20">
        <v>2671.86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-112149765.44</v>
      </c>
      <c r="C21" s="20">
        <v>-112149765.44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855977.8</v>
      </c>
      <c r="C22" s="20">
        <v>855977.8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95892702.770000026</v>
      </c>
      <c r="C26" s="22">
        <f>SUM(C16:C24)</f>
        <v>94374506.100000009</v>
      </c>
      <c r="D26" s="12" t="s">
        <v>50</v>
      </c>
      <c r="E26" s="22">
        <f>SUM(E24+E14)</f>
        <v>7121028.7699999996</v>
      </c>
      <c r="F26" s="27">
        <f>SUM(F14+F24)</f>
        <v>7975640.6699999999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123893906.27000003</v>
      </c>
      <c r="C28" s="22">
        <f>C13+C26</f>
        <v>119169684.79000001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171191055.99000001</v>
      </c>
      <c r="F30" s="27">
        <f>SUM(F31:F33)</f>
        <v>167726022.56999999</v>
      </c>
    </row>
    <row r="31" spans="1:6" x14ac:dyDescent="0.2">
      <c r="A31" s="16"/>
      <c r="B31" s="14"/>
      <c r="C31" s="15"/>
      <c r="D31" s="9" t="s">
        <v>2</v>
      </c>
      <c r="E31" s="20">
        <v>171191055.99000001</v>
      </c>
      <c r="F31" s="23">
        <v>167726022.56999999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-54418178.490000002</v>
      </c>
      <c r="F35" s="27">
        <f>SUM(F36:F40)</f>
        <v>-56531978.450000003</v>
      </c>
    </row>
    <row r="36" spans="1:6" x14ac:dyDescent="0.2">
      <c r="A36" s="16"/>
      <c r="B36" s="14"/>
      <c r="C36" s="15"/>
      <c r="D36" s="9" t="s">
        <v>46</v>
      </c>
      <c r="E36" s="20">
        <v>8465702.0700000003</v>
      </c>
      <c r="F36" s="23">
        <v>-7072620.0599999996</v>
      </c>
    </row>
    <row r="37" spans="1:6" x14ac:dyDescent="0.2">
      <c r="A37" s="16"/>
      <c r="B37" s="14"/>
      <c r="C37" s="15"/>
      <c r="D37" s="9" t="s">
        <v>14</v>
      </c>
      <c r="E37" s="20">
        <v>-62883880.560000002</v>
      </c>
      <c r="F37" s="23">
        <v>-49459358.390000001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116772877.5</v>
      </c>
      <c r="F46" s="27">
        <f>SUM(F42+F35+F30)</f>
        <v>111194044.11999999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123893906.27</v>
      </c>
      <c r="F48" s="22">
        <f>F46+F26</f>
        <v>119169684.78999999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ht="12.75" x14ac:dyDescent="0.2">
      <c r="A52" s="19"/>
    </row>
    <row r="53" spans="1:6" ht="12.75" x14ac:dyDescent="0.2">
      <c r="A53" s="19"/>
    </row>
    <row r="54" spans="1:6" ht="12.75" x14ac:dyDescent="0.2">
      <c r="A54" s="19"/>
    </row>
    <row r="56" spans="1:6" ht="12.75" x14ac:dyDescent="0.2">
      <c r="A56" s="28" t="s">
        <v>61</v>
      </c>
      <c r="B56" s="2"/>
      <c r="C56" s="30"/>
      <c r="D56" s="29" t="s">
        <v>62</v>
      </c>
    </row>
    <row r="57" spans="1:6" ht="12.75" x14ac:dyDescent="0.2">
      <c r="A57" s="31" t="s">
        <v>63</v>
      </c>
      <c r="B57" s="2"/>
      <c r="C57" s="30"/>
      <c r="D57" s="29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F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2018-03-04T05:00:29Z</cp:lastPrinted>
  <dcterms:created xsi:type="dcterms:W3CDTF">2012-12-11T20:26:08Z</dcterms:created>
  <dcterms:modified xsi:type="dcterms:W3CDTF">2024-10-28T18:59:46Z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