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PRIMER TRIMESTRE\"/>
    </mc:Choice>
  </mc:AlternateContent>
  <bookViews>
    <workbookView xWindow="0" yWindow="0" windowWidth="21600" windowHeight="1080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F12" i="2"/>
  <c r="E4" i="2"/>
  <c r="F4" i="2"/>
  <c r="F3" i="2" l="1"/>
  <c r="E3" i="2"/>
</calcChain>
</file>

<file path=xl/sharedStrings.xml><?xml version="1.0" encoding="utf-8"?>
<sst xmlns="http://schemas.openxmlformats.org/spreadsheetml/2006/main" count="31" uniqueCount="31">
  <si>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</si>
  <si>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</si>
  <si>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</si>
  <si>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</si>
  <si>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</si>
  <si>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</si>
  <si>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</si>
  <si>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</si>
  <si>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</si>
  <si>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</si>
  <si>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</si>
  <si>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</si>
  <si>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</si>
  <si>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</si>
  <si>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</si>
  <si>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</si>
  <si>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</si>
  <si>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</si>
  <si>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</si>
  <si>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</si>
  <si>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</si>
  <si>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</si>
  <si>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</si>
  <si>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</si>
  <si>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</si>
  <si>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</si>
  <si>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INSTITUTO GUANAJUATENSE PARA PERSONAS CON DISCAPACIDAD
Estado Analítico del Activo
Del 1 de Enero al 31 de Marzo de 2024
(Cifras en Pesos)</t>
  </si>
  <si>
    <t xml:space="preserve">LIC. JOSE JOSE GRIMALDO COLMENERO </t>
  </si>
  <si>
    <t>CP. EDUARDO ALVAREZ HERNANDEZ</t>
  </si>
  <si>
    <t xml:space="preserve">DIRECTOR GENERAL 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</si>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</sst>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6" fillId="0" borderId="0" xfId="0" applyFo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zoomScaleNormal="100" workbookViewId="0">
      <selection activeCell="E28" sqref="E28"/>
    </sheetView>
  </sheetViews>
  <sheetFormatPr baseColWidth="10" defaultColWidth="12" defaultRowHeight="11.25" x14ac:dyDescent="0.2"/>
  <cols>
    <col min="1" max="1" width="55.5" style="1" customWidth="1"/>
    <col min="2" max="2" width="19.1640625" style="1" customWidth="1"/>
    <col min="3" max="6" width="18.83203125" style="1" customWidth="1"/>
    <col min="7" max="16384" width="12" style="1"/>
  </cols>
  <sheetData>
    <row r="1" spans="1:6" ht="45" customHeight="1" x14ac:dyDescent="0.2">
      <c r="A1" s="14" t="s">
        <v>26</v>
      </c>
      <c r="B1" s="15"/>
      <c r="C1" s="15"/>
      <c r="D1" s="15"/>
      <c r="E1" s="15"/>
      <c r="F1" s="16"/>
    </row>
    <row r="2" spans="1:6" ht="22.5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119169684.79000001</v>
      </c>
      <c r="C3" s="8">
        <f t="shared" ref="C3:F3" si="0">C4+C12</f>
        <v>33604822.840000004</v>
      </c>
      <c r="D3" s="8">
        <f t="shared" si="0"/>
        <v>30077957.32</v>
      </c>
      <c r="E3" s="8">
        <f t="shared" si="0"/>
        <v>122696550.31</v>
      </c>
      <c r="F3" s="8">
        <f t="shared" si="0"/>
        <v>3526865.5199999996</v>
      </c>
    </row>
    <row r="4" spans="1:6" x14ac:dyDescent="0.2">
      <c r="A4" s="5" t="s">
        <v>4</v>
      </c>
      <c r="B4" s="8">
        <f>SUM(B5:B11)</f>
        <v>24795178.690000001</v>
      </c>
      <c r="C4" s="8">
        <f>SUM(C5:C11)</f>
        <v>32236022.84</v>
      </c>
      <c r="D4" s="8">
        <f>SUM(D5:D11)</f>
        <v>29393557.32</v>
      </c>
      <c r="E4" s="8">
        <f>SUM(E5:E11)</f>
        <v>27637644.210000001</v>
      </c>
      <c r="F4" s="8">
        <f>SUM(F5:F11)</f>
        <v>2842465.5199999996</v>
      </c>
    </row>
    <row r="5" spans="1:6" x14ac:dyDescent="0.2">
      <c r="A5" s="6" t="s">
        <v>5</v>
      </c>
      <c r="B5" s="9">
        <v>24795178.690000001</v>
      </c>
      <c r="C5" s="9">
        <v>16593146.560000001</v>
      </c>
      <c r="D5" s="9">
        <v>13805681.039999999</v>
      </c>
      <c r="E5" s="9">
        <f>B5+C5-D5</f>
        <v>27582644.210000001</v>
      </c>
      <c r="F5" s="9">
        <f t="shared" ref="F5:F11" si="1">E5-B5</f>
        <v>2787465.5199999996</v>
      </c>
    </row>
    <row r="6" spans="1:6" x14ac:dyDescent="0.2">
      <c r="A6" s="6" t="s">
        <v>6</v>
      </c>
      <c r="B6" s="9">
        <v>0</v>
      </c>
      <c r="C6" s="9">
        <v>15642876.279999999</v>
      </c>
      <c r="D6" s="9">
        <v>15587876.279999999</v>
      </c>
      <c r="E6" s="9">
        <f t="shared" ref="E6:E11" si="2">B6+C6-D6</f>
        <v>55000</v>
      </c>
      <c r="F6" s="9">
        <f t="shared" si="1"/>
        <v>55000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94374506.100000009</v>
      </c>
      <c r="C12" s="8">
        <f>SUM(C13:C21)</f>
        <v>1368800</v>
      </c>
      <c r="D12" s="8">
        <f>SUM(D13:D21)</f>
        <v>684400</v>
      </c>
      <c r="E12" s="8">
        <f>SUM(E13:E21)</f>
        <v>95058906.100000009</v>
      </c>
      <c r="F12" s="8">
        <f>SUM(F13:F21)</f>
        <v>684400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84158786.950000003</v>
      </c>
      <c r="C15" s="10">
        <v>0</v>
      </c>
      <c r="D15" s="10">
        <v>0</v>
      </c>
      <c r="E15" s="10">
        <f t="shared" si="4"/>
        <v>84158786.950000003</v>
      </c>
      <c r="F15" s="10">
        <f t="shared" si="3"/>
        <v>0</v>
      </c>
    </row>
    <row r="16" spans="1:6" x14ac:dyDescent="0.2">
      <c r="A16" s="6" t="s">
        <v>14</v>
      </c>
      <c r="B16" s="9">
        <v>121506834.93000001</v>
      </c>
      <c r="C16" s="9">
        <v>1368800</v>
      </c>
      <c r="D16" s="9">
        <v>684400</v>
      </c>
      <c r="E16" s="9">
        <f t="shared" si="4"/>
        <v>122191234.93000001</v>
      </c>
      <c r="F16" s="9">
        <f t="shared" si="3"/>
        <v>684400</v>
      </c>
    </row>
    <row r="17" spans="1:6" x14ac:dyDescent="0.2">
      <c r="A17" s="6" t="s">
        <v>15</v>
      </c>
      <c r="B17" s="9">
        <v>2671.86</v>
      </c>
      <c r="C17" s="9">
        <v>0</v>
      </c>
      <c r="D17" s="9">
        <v>0</v>
      </c>
      <c r="E17" s="9">
        <f t="shared" si="4"/>
        <v>2671.86</v>
      </c>
      <c r="F17" s="9">
        <f t="shared" si="3"/>
        <v>0</v>
      </c>
    </row>
    <row r="18" spans="1:6" x14ac:dyDescent="0.2">
      <c r="A18" s="6" t="s">
        <v>16</v>
      </c>
      <c r="B18" s="9">
        <v>-112149765.44</v>
      </c>
      <c r="C18" s="9">
        <v>0</v>
      </c>
      <c r="D18" s="9">
        <v>0</v>
      </c>
      <c r="E18" s="9">
        <f t="shared" si="4"/>
        <v>-112149765.44</v>
      </c>
      <c r="F18" s="9">
        <f t="shared" si="3"/>
        <v>0</v>
      </c>
    </row>
    <row r="19" spans="1:6" x14ac:dyDescent="0.2">
      <c r="A19" s="6" t="s">
        <v>17</v>
      </c>
      <c r="B19" s="9">
        <v>855977.8</v>
      </c>
      <c r="C19" s="9">
        <v>0</v>
      </c>
      <c r="D19" s="9">
        <v>0</v>
      </c>
      <c r="E19" s="9">
        <f t="shared" si="4"/>
        <v>855977.8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  <row r="26" spans="1:6" ht="12" x14ac:dyDescent="0.2">
      <c r="A26" s="11" t="s">
        <v>27</v>
      </c>
      <c r="B26" s="12"/>
      <c r="C26" s="13"/>
      <c r="D26" s="11" t="s">
        <v>28</v>
      </c>
    </row>
    <row r="27" spans="1:6" ht="12" x14ac:dyDescent="0.2">
      <c r="A27" s="11" t="s">
        <v>29</v>
      </c>
      <c r="B27" s="12"/>
      <c r="C27" s="13"/>
      <c r="D27" s="11" t="s">
        <v>30</v>
      </c>
    </row>
    <row r="28" spans="1:6" x14ac:dyDescent="0.2">
      <c r="A28" s="12"/>
      <c r="B28" s="12"/>
      <c r="C28" s="13"/>
      <c r="D28" s="13"/>
    </row>
  </sheetData>
  <sheetProtection formatCells="0" formatColumns="0" formatRows="0" autoFilter="0"/>
  <mergeCells count="1">
    <mergeCell ref="A1:F1"/>
  </mergeCells>
  <printOptions horizontalCentered="1"/>
  <pageMargins left="0.39370078740157483" right="0.39370078740157483" top="0.74803149606299213" bottom="0.39370078740157483" header="0.31496062992125984" footer="0.31496062992125984"/>
  <pageSetup paperSize="9" scale="80" orientation="portrait" horizontalDpi="4294967294" verticalDpi="4294967294" r:id="rId1"/>
  <ignoredErrors>
    <ignoredError sqref="B3:F11 B13:F21 B12:D12" unlockedFormula="1"/>
    <ignoredError sqref="E12:F12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msancheza</cp:lastModifiedBy>
  <cp:lastPrinted>2024-04-22T17:43:56Z</cp:lastPrinted>
  <dcterms:created xsi:type="dcterms:W3CDTF">2014-02-09T04:04:15Z</dcterms:created>
  <dcterms:modified xsi:type="dcterms:W3CDTF">2024-04-22T17:44:02Z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