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F34" i="1"/>
  <c r="E34" i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<sst xmlns="http://schemas.openxmlformats.org/spreadsheetml/2006/main" count="36" uniqueCount="26">
  <si>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</si>
  <si>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</si>
  <si>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</si>
  <si>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</si>
  <si>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</si>
  <si>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</si>
  <si>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</si>
  <si>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</si>
  <si>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</si>
  <si>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</si>
  <si>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</si>
  <si>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</si>
  <si>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</si>
  <si>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</si>
  <si>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</si>
  <si>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</si>
  <si>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</si>
  <si>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“Bajo protesta de decir verdad declaramos que los Estados Financieros y sus notas, son razonablemente correctos y son responsabilidad del emisor”.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</si>
  <si>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</si>
  <si>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</si>
  <si>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</si>
  <si>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</si>
  <si>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</si>
  <si>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</si>
  <si>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</si>
  <si>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INSTITUTO GUANAJUATENSE PARA PERSONAS CON DISCAPACIDAD
Del 1 de Enero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</si>
</sst>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="85" zoomScaleNormal="85" workbookViewId="0">
      <selection activeCell="B18" sqref="B18"/>
    </sheetView>
  </sheetViews>
  <sheetFormatPr baseColWidth="10" defaultColWidth="12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56.25" customHeight="1" x14ac:dyDescent="0.2">
      <c r="A1" s="24" t="s">
        <v>25</v>
      </c>
      <c r="B1" s="25"/>
      <c r="C1" s="25"/>
      <c r="D1" s="25"/>
      <c r="E1" s="25"/>
      <c r="F1" s="26"/>
    </row>
    <row r="2" spans="1:6" s="5" customFormat="1" ht="58.5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18</v>
      </c>
      <c r="B4" s="14">
        <f>+B5+B6+B7</f>
        <v>118755292.76000001</v>
      </c>
      <c r="C4" s="18"/>
      <c r="D4" s="18"/>
      <c r="E4" s="18"/>
      <c r="F4" s="14">
        <f>+B4</f>
        <v>118755292.76000001</v>
      </c>
    </row>
    <row r="5" spans="1:6" x14ac:dyDescent="0.2">
      <c r="A5" s="10" t="s">
        <v>0</v>
      </c>
      <c r="B5" s="15">
        <v>118755292.76000001</v>
      </c>
      <c r="C5" s="18"/>
      <c r="D5" s="18"/>
      <c r="E5" s="18"/>
      <c r="F5" s="15">
        <f>+B5</f>
        <v>118755292.76000001</v>
      </c>
    </row>
    <row r="6" spans="1:6" x14ac:dyDescent="0.2">
      <c r="A6" s="10" t="s">
        <v>4</v>
      </c>
      <c r="B6" s="15">
        <v>0</v>
      </c>
      <c r="C6" s="18"/>
      <c r="D6" s="18"/>
      <c r="E6" s="18"/>
      <c r="F6" s="15">
        <f>+B6</f>
        <v>0</v>
      </c>
    </row>
    <row r="7" spans="1:6" x14ac:dyDescent="0.2">
      <c r="A7" s="10" t="s">
        <v>6</v>
      </c>
      <c r="B7" s="15">
        <v>0</v>
      </c>
      <c r="C7" s="18"/>
      <c r="D7" s="18"/>
      <c r="E7" s="18"/>
      <c r="F7" s="15">
        <f>+B7</f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19</v>
      </c>
      <c r="B9" s="18"/>
      <c r="C9" s="14">
        <f>+C11+C12+C13+C14</f>
        <v>31978307.390000001</v>
      </c>
      <c r="D9" s="14">
        <f>+D10</f>
        <v>-9034071.4600000009</v>
      </c>
      <c r="E9" s="18"/>
      <c r="F9" s="14">
        <f>+C9+D9</f>
        <v>22944235.93</v>
      </c>
    </row>
    <row r="10" spans="1:6" x14ac:dyDescent="0.2">
      <c r="A10" s="10" t="s">
        <v>7</v>
      </c>
      <c r="B10" s="18"/>
      <c r="C10" s="18"/>
      <c r="D10" s="15">
        <v>-9034071.4600000009</v>
      </c>
      <c r="E10" s="18"/>
      <c r="F10" s="15">
        <f>+D10</f>
        <v>-9034071.4600000009</v>
      </c>
    </row>
    <row r="11" spans="1:6" x14ac:dyDescent="0.2">
      <c r="A11" s="10" t="s">
        <v>8</v>
      </c>
      <c r="B11" s="18"/>
      <c r="C11" s="15">
        <v>31978307.390000001</v>
      </c>
      <c r="D11" s="18"/>
      <c r="E11" s="18"/>
      <c r="F11" s="15">
        <f>+C11</f>
        <v>31978307.390000001</v>
      </c>
    </row>
    <row r="12" spans="1:6" x14ac:dyDescent="0.2">
      <c r="A12" s="10" t="s">
        <v>9</v>
      </c>
      <c r="B12" s="18"/>
      <c r="C12" s="15">
        <v>0</v>
      </c>
      <c r="D12" s="18"/>
      <c r="E12" s="18"/>
      <c r="F12" s="15">
        <f t="shared" ref="F12:F14" si="0">+C12</f>
        <v>0</v>
      </c>
    </row>
    <row r="13" spans="1:6" x14ac:dyDescent="0.2">
      <c r="A13" s="10" t="s">
        <v>1</v>
      </c>
      <c r="B13" s="18"/>
      <c r="C13" s="15">
        <v>0</v>
      </c>
      <c r="D13" s="18"/>
      <c r="E13" s="18"/>
      <c r="F13" s="15">
        <f t="shared" si="0"/>
        <v>0</v>
      </c>
    </row>
    <row r="14" spans="1:6" x14ac:dyDescent="0.2">
      <c r="A14" s="10" t="s">
        <v>2</v>
      </c>
      <c r="B14" s="18"/>
      <c r="C14" s="15">
        <v>0</v>
      </c>
      <c r="D14" s="18"/>
      <c r="E14" s="18"/>
      <c r="F14" s="15">
        <f t="shared" si="0"/>
        <v>0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20</v>
      </c>
      <c r="B16" s="18"/>
      <c r="C16" s="18"/>
      <c r="D16" s="18"/>
      <c r="E16" s="14">
        <f>+E17+E18</f>
        <v>0</v>
      </c>
      <c r="F16" s="14">
        <f>+E16</f>
        <v>0</v>
      </c>
    </row>
    <row r="17" spans="1:6" x14ac:dyDescent="0.2">
      <c r="A17" s="10" t="s">
        <v>10</v>
      </c>
      <c r="B17" s="18"/>
      <c r="C17" s="18"/>
      <c r="D17" s="18"/>
      <c r="E17" s="15">
        <v>0</v>
      </c>
      <c r="F17" s="15">
        <f>+E17</f>
        <v>0</v>
      </c>
    </row>
    <row r="18" spans="1:6" x14ac:dyDescent="0.2">
      <c r="A18" s="10" t="s">
        <v>11</v>
      </c>
      <c r="B18" s="18"/>
      <c r="C18" s="18"/>
      <c r="D18" s="18"/>
      <c r="E18" s="15">
        <v>0</v>
      </c>
      <c r="F18" s="15">
        <f>+E18</f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16</v>
      </c>
      <c r="B20" s="14">
        <f>+B4</f>
        <v>118755292.76000001</v>
      </c>
      <c r="C20" s="14">
        <f>+C9</f>
        <v>31978307.390000001</v>
      </c>
      <c r="D20" s="14">
        <f>+D9</f>
        <v>-9034071.4600000009</v>
      </c>
      <c r="E20" s="14">
        <f>+E16</f>
        <v>0</v>
      </c>
      <c r="F20" s="14">
        <f>+B20+C20+D20+E20</f>
        <v>141699528.69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21</v>
      </c>
      <c r="B22" s="14">
        <f>+B23+B24+B25</f>
        <v>20240976.75</v>
      </c>
      <c r="C22" s="18"/>
      <c r="D22" s="18"/>
      <c r="E22" s="19"/>
      <c r="F22" s="14">
        <f>+B22</f>
        <v>20240976.75</v>
      </c>
    </row>
    <row r="23" spans="1:6" x14ac:dyDescent="0.2">
      <c r="A23" s="10" t="s">
        <v>0</v>
      </c>
      <c r="B23" s="15">
        <v>20240976.75</v>
      </c>
      <c r="C23" s="18"/>
      <c r="D23" s="18"/>
      <c r="E23" s="18"/>
      <c r="F23" s="15">
        <f>+B23</f>
        <v>20240976.75</v>
      </c>
    </row>
    <row r="24" spans="1:6" x14ac:dyDescent="0.2">
      <c r="A24" s="10" t="s">
        <v>4</v>
      </c>
      <c r="B24" s="15">
        <v>0</v>
      </c>
      <c r="C24" s="18"/>
      <c r="D24" s="18"/>
      <c r="E24" s="18"/>
      <c r="F24" s="15">
        <f t="shared" ref="F24:F25" si="1">+B24</f>
        <v>0</v>
      </c>
    </row>
    <row r="25" spans="1:6" x14ac:dyDescent="0.2">
      <c r="A25" s="10" t="s">
        <v>6</v>
      </c>
      <c r="B25" s="15">
        <v>0</v>
      </c>
      <c r="C25" s="18"/>
      <c r="D25" s="18"/>
      <c r="E25" s="18"/>
      <c r="F25" s="15">
        <f t="shared" si="1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ht="22.5" x14ac:dyDescent="0.2">
      <c r="A27" s="9" t="s">
        <v>22</v>
      </c>
      <c r="B27" s="18"/>
      <c r="C27" s="14">
        <f>+C29</f>
        <v>-9023898.1500000004</v>
      </c>
      <c r="D27" s="14">
        <f>+D28+D29+D30+D31+D32</f>
        <v>2808803.6300000008</v>
      </c>
      <c r="E27" s="19"/>
      <c r="F27" s="14">
        <f>+C27+D27</f>
        <v>-6215094.5199999996</v>
      </c>
    </row>
    <row r="28" spans="1:6" x14ac:dyDescent="0.2">
      <c r="A28" s="10" t="s">
        <v>7</v>
      </c>
      <c r="B28" s="18"/>
      <c r="C28" s="18"/>
      <c r="D28" s="15">
        <v>-6225267.8300000001</v>
      </c>
      <c r="E28" s="18"/>
      <c r="F28" s="15">
        <f>+D28</f>
        <v>-6225267.8300000001</v>
      </c>
    </row>
    <row r="29" spans="1:6" x14ac:dyDescent="0.2">
      <c r="A29" s="10" t="s">
        <v>8</v>
      </c>
      <c r="B29" s="18"/>
      <c r="C29" s="15">
        <v>-9023898.1500000004</v>
      </c>
      <c r="D29" s="15">
        <v>9034071.4600000009</v>
      </c>
      <c r="E29" s="18"/>
      <c r="F29" s="15">
        <f>+C29+D29</f>
        <v>10173.310000000522</v>
      </c>
    </row>
    <row r="30" spans="1:6" x14ac:dyDescent="0.2">
      <c r="A30" s="10" t="s">
        <v>9</v>
      </c>
      <c r="B30" s="18"/>
      <c r="C30" s="20"/>
      <c r="D30" s="16">
        <v>0</v>
      </c>
      <c r="E30" s="20"/>
      <c r="F30" s="15">
        <f>+D30</f>
        <v>0</v>
      </c>
    </row>
    <row r="31" spans="1:6" x14ac:dyDescent="0.2">
      <c r="A31" s="10" t="s">
        <v>1</v>
      </c>
      <c r="B31" s="18"/>
      <c r="C31" s="20"/>
      <c r="D31" s="16">
        <v>0</v>
      </c>
      <c r="E31" s="20"/>
      <c r="F31" s="15">
        <f>+D31</f>
        <v>0</v>
      </c>
    </row>
    <row r="32" spans="1:6" x14ac:dyDescent="0.2">
      <c r="A32" s="10" t="s">
        <v>2</v>
      </c>
      <c r="B32" s="18"/>
      <c r="C32" s="20"/>
      <c r="D32" s="16">
        <v>0</v>
      </c>
      <c r="E32" s="20"/>
      <c r="F32" s="15">
        <f>+D32</f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8"/>
      <c r="C34" s="18"/>
      <c r="D34" s="18"/>
      <c r="E34" s="14">
        <f>+E35+E36</f>
        <v>0</v>
      </c>
      <c r="F34" s="14">
        <f>+E34</f>
        <v>0</v>
      </c>
    </row>
    <row r="35" spans="1:6" x14ac:dyDescent="0.2">
      <c r="A35" s="10" t="s">
        <v>10</v>
      </c>
      <c r="B35" s="18"/>
      <c r="C35" s="18"/>
      <c r="D35" s="18"/>
      <c r="E35" s="15">
        <v>0</v>
      </c>
      <c r="F35" s="15">
        <f>+E35</f>
        <v>0</v>
      </c>
    </row>
    <row r="36" spans="1:6" x14ac:dyDescent="0.2">
      <c r="A36" s="10" t="s">
        <v>11</v>
      </c>
      <c r="B36" s="18"/>
      <c r="C36" s="18"/>
      <c r="D36" s="18"/>
      <c r="E36" s="15">
        <v>0</v>
      </c>
      <c r="F36" s="15">
        <f>+E36</f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+B20+B22</f>
        <v>138996269.50999999</v>
      </c>
      <c r="C38" s="17">
        <f>+C20+C27</f>
        <v>22954409.240000002</v>
      </c>
      <c r="D38" s="17">
        <f>+D20+D27</f>
        <v>-6225267.8300000001</v>
      </c>
      <c r="E38" s="17">
        <f>+E20+E34</f>
        <v>0</v>
      </c>
      <c r="F38" s="17">
        <f>+B38+C38+D38+E38</f>
        <v>155725410.91999999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23" t="s">
        <v>17</v>
      </c>
    </row>
    <row r="41" spans="1:6" x14ac:dyDescent="0.2">
      <c r="A41" s="21"/>
      <c r="B41" s="22"/>
    </row>
    <row r="42" spans="1:6" x14ac:dyDescent="0.2">
      <c r="A42" s="21"/>
      <c r="B42" s="22"/>
    </row>
    <row r="44" spans="1:6" x14ac:dyDescent="0.2">
      <c r="B44" s="22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8" fitToHeight="0" orientation="portrait" r:id="rId1"/>
  <ignoredErrors>
    <ignoredError sqref="B4:F26 F27 F29:F38 E34:E38 B38:D38 C27:D27" unlockedFormula="1"/>
    <ignoredError sqref="F28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2019-05-15T20:48:16Z</cp:lastPrinted>
  <dcterms:created xsi:type="dcterms:W3CDTF">2012-12-11T20:30:33Z</dcterms:created>
  <dcterms:modified xsi:type="dcterms:W3CDTF">2020-01-23T21:57:47Z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