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TERCER TRIMESTRE 2022\PARA PUBLICAR\"/>
    </mc:Choice>
  </mc:AlternateContent>
  <bookViews>
    <workbookView xWindow="0" yWindow="0" windowWidth="21600" windowHeight="10080" tabRatio="517"/>
  </bookViews>
  <sheets>
    <sheet name="ACT" sheetId="4" r:id="rId1"/>
  </sheets>
  <definedNames>
    <definedName name="_xlnm._FilterDatabase" localSheetId="0" hidden="1">ACT!#REF!</definedName>
    <definedName name="_xlnm.Print_Area" localSheetId="0">ACT!$A$1:$C$84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<sst xmlns="http://schemas.openxmlformats.org/spreadsheetml/2006/main" count="62" uniqueCount="62">
  <si>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</si>
  <si>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</si>
  <si>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</si>
  <si>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</si>
  <si>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</si>
  <si>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</si>
  <si>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</si>
  <si>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</si>
  <si>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</si>
  <si>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</si>
  <si>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</si>
  <si>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</si>
  <si>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</si>
  <si>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</si>
  <si>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</si>
  <si>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</si>
  <si>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</si>
  <si>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</si>
  <si>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</si>
  <si>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</si>
  <si>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</si>
  <si>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</si>
  <si>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</si>
  <si>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</si>
  <si>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</si>
  <si>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</si>
  <si>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</si>
  <si>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</si>
  <si>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</si>
  <si>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</si>
  <si>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</si>
  <si>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</si>
  <si>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</si>
  <si>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</si>
  <si>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</si>
  <si>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</si>
  <si>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</si>
  <si>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</si>
  <si>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</si>
  <si>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</si>
  <si>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</si>
  <si>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</si>
  <si>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</si>
  <si>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</si>
  <si>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</si>
  <si>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</si>
  <si>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</si>
  <si>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</si>
  <si>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</si>
  <si>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</si>
  <si>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</si>
  <si>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</si>
  <si>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</si>
  <si>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</si>
  <si>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</si>
  <si>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</si>
  <si>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</si>
  <si>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INSTITUTO GUANAJUATENSE PARA PERSONAS CON DISCAPACIDAD
Estado de Actividades
Del 1 de Enero al 30 de Septiembre de 2022
(Cifras en Pesos)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</si>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</sst>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topLeftCell="A53" zoomScaleNormal="100" workbookViewId="0">
      <selection activeCell="B66" sqref="B66"/>
    </sheetView>
  </sheetViews>
  <sheetFormatPr baseColWidth="10" defaultColWidth="12" defaultRowHeight="11.25" x14ac:dyDescent="0.2"/>
  <cols>
    <col min="1" max="1" width="95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7694425.6900000004</v>
      </c>
      <c r="C4" s="14">
        <f>SUM(C5:C11)</f>
        <v>8721513.7799999993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7694425.6900000004</v>
      </c>
      <c r="C11" s="15">
        <v>8721513.7799999993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33833904.590000004</v>
      </c>
      <c r="C13" s="14">
        <f>SUM(C14:C15)</f>
        <v>59879184.950000003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33833904.590000004</v>
      </c>
      <c r="C15" s="15">
        <v>59879184.950000003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634.02</v>
      </c>
      <c r="C17" s="14">
        <f>SUM(C18:C22)</f>
        <v>213792.81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634.02</v>
      </c>
      <c r="C22" s="15">
        <v>213792.81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41528964.300000004</v>
      </c>
      <c r="C24" s="16">
        <f>SUM(C4+C13+C17)</f>
        <v>68814491.540000007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40147734.079999998</v>
      </c>
      <c r="C27" s="14">
        <f>SUM(C28:C30)</f>
        <v>59699909.680000007</v>
      </c>
      <c r="D27" s="2"/>
    </row>
    <row r="28" spans="1:5" ht="11.25" customHeight="1" x14ac:dyDescent="0.2">
      <c r="A28" s="8" t="s">
        <v>37</v>
      </c>
      <c r="B28" s="15">
        <v>30037661.149999999</v>
      </c>
      <c r="C28" s="15">
        <v>43237736.420000002</v>
      </c>
      <c r="D28" s="4">
        <v>5110</v>
      </c>
    </row>
    <row r="29" spans="1:5" ht="11.25" customHeight="1" x14ac:dyDescent="0.2">
      <c r="A29" s="8" t="s">
        <v>16</v>
      </c>
      <c r="B29" s="15">
        <v>3891567.14</v>
      </c>
      <c r="C29" s="15">
        <v>1970633.42</v>
      </c>
      <c r="D29" s="4">
        <v>5120</v>
      </c>
    </row>
    <row r="30" spans="1:5" ht="11.25" customHeight="1" x14ac:dyDescent="0.2">
      <c r="A30" s="8" t="s">
        <v>17</v>
      </c>
      <c r="B30" s="15">
        <v>6218505.79</v>
      </c>
      <c r="C30" s="15">
        <v>14491539.84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294687.57</v>
      </c>
      <c r="C32" s="14">
        <f>SUM(C33:C41)</f>
        <v>285125.28999999998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1450</v>
      </c>
      <c r="D36" s="4">
        <v>5240</v>
      </c>
    </row>
    <row r="37" spans="1:4" ht="11.25" customHeight="1" x14ac:dyDescent="0.2">
      <c r="A37" s="8" t="s">
        <v>22</v>
      </c>
      <c r="B37" s="15">
        <v>294687.57</v>
      </c>
      <c r="C37" s="15">
        <v>283675.28999999998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8.8699999999999992</v>
      </c>
      <c r="C55" s="14">
        <f>SUM(C56:C61)</f>
        <v>18353766.16</v>
      </c>
      <c r="D55" s="2"/>
    </row>
    <row r="56" spans="1:4" ht="11.25" customHeight="1" x14ac:dyDescent="0.2">
      <c r="A56" s="8" t="s">
        <v>31</v>
      </c>
      <c r="B56" s="15">
        <v>0</v>
      </c>
      <c r="C56" s="15">
        <v>18353766.16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8.8699999999999992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40442430.519999996</v>
      </c>
      <c r="C66" s="16">
        <f>C63+C55+C48+C43+C32+C27</f>
        <v>78338801.13000001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1086533.7800000086</v>
      </c>
      <c r="C68" s="14">
        <f>C24-C66</f>
        <v>-9524309.5900000036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  <row r="75" spans="1:8" customFormat="1" x14ac:dyDescent="0.2"/>
    <row r="77" spans="1:8" x14ac:dyDescent="0.2">
      <c r="A77" s="2" t="s">
        <v>58</v>
      </c>
      <c r="B77" s="2" t="s">
        <v>59</v>
      </c>
      <c r="C77" s="2"/>
    </row>
    <row r="78" spans="1:8" x14ac:dyDescent="0.2">
      <c r="A78" s="2" t="s">
        <v>60</v>
      </c>
      <c r="B78" s="2" t="s">
        <v>61</v>
      </c>
      <c r="C78" s="2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3" orientation="portrait" r:id="rId1"/>
  <ignoredErrors>
    <ignoredError sqref="B4:C6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Maleni</cp:lastModifiedBy>
  <cp:lastPrinted>2022-10-20T14:19:24Z</cp:lastPrinted>
  <dcterms:created xsi:type="dcterms:W3CDTF">2012-12-11T20:29:16Z</dcterms:created>
  <dcterms:modified xsi:type="dcterms:W3CDTF">2022-10-20T14:20:15Z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