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ancheza\Documents\INSTITUTO\2024\INFORMACION FINANCIERA 2024\"/>
    </mc:Choice>
  </mc:AlternateContent>
  <bookViews>
    <workbookView xWindow="0" yWindow="0" windowWidth="19200" windowHeight="8100"/>
  </bookViews>
  <sheets>
    <sheet name="F6C" sheetId="3" r:id="rId1"/>
  </sheets>
  <definedNames>
    <definedName name="_xlnm.Print_Area" localSheetId="0">F6C!$B$1:$H$78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5" i="3" l="1"/>
  <c r="H75" i="3" s="1"/>
  <c r="E74" i="3"/>
  <c r="H74" i="3" s="1"/>
  <c r="E73" i="3"/>
  <c r="H73" i="3" s="1"/>
  <c r="E72" i="3"/>
  <c r="H72" i="3" s="1"/>
  <c r="E70" i="3"/>
  <c r="H70" i="3" s="1"/>
  <c r="E69" i="3"/>
  <c r="H69" i="3" s="1"/>
  <c r="E68" i="3"/>
  <c r="H68" i="3" s="1"/>
  <c r="E67" i="3"/>
  <c r="H67" i="3" s="1"/>
  <c r="E66" i="3"/>
  <c r="H66" i="3" s="1"/>
  <c r="E65" i="3"/>
  <c r="H65" i="3" s="1"/>
  <c r="E64" i="3"/>
  <c r="H64" i="3" s="1"/>
  <c r="E63" i="3"/>
  <c r="H63" i="3" s="1"/>
  <c r="E62" i="3"/>
  <c r="H62" i="3" s="1"/>
  <c r="E60" i="3"/>
  <c r="H60" i="3" s="1"/>
  <c r="E59" i="3"/>
  <c r="H59" i="3" s="1"/>
  <c r="E58" i="3"/>
  <c r="H58" i="3" s="1"/>
  <c r="E57" i="3"/>
  <c r="H57" i="3" s="1"/>
  <c r="E56" i="3"/>
  <c r="H56" i="3" s="1"/>
  <c r="E55" i="3"/>
  <c r="H55" i="3" s="1"/>
  <c r="E54" i="3"/>
  <c r="H54" i="3" s="1"/>
  <c r="E52" i="3"/>
  <c r="H52" i="3" s="1"/>
  <c r="E51" i="3"/>
  <c r="H51" i="3" s="1"/>
  <c r="E50" i="3"/>
  <c r="H50" i="3" s="1"/>
  <c r="E49" i="3"/>
  <c r="H49" i="3" s="1"/>
  <c r="E48" i="3"/>
  <c r="H48" i="3" s="1"/>
  <c r="E47" i="3"/>
  <c r="H47" i="3" s="1"/>
  <c r="E46" i="3"/>
  <c r="H46" i="3" s="1"/>
  <c r="E45" i="3"/>
  <c r="H45" i="3" s="1"/>
  <c r="E41" i="3"/>
  <c r="H41" i="3" s="1"/>
  <c r="E40" i="3"/>
  <c r="H40" i="3" s="1"/>
  <c r="E39" i="3"/>
  <c r="H39" i="3" s="1"/>
  <c r="E38" i="3"/>
  <c r="H38" i="3" s="1"/>
  <c r="E36" i="3"/>
  <c r="H36" i="3" s="1"/>
  <c r="E35" i="3"/>
  <c r="H35" i="3" s="1"/>
  <c r="E34" i="3"/>
  <c r="H34" i="3" s="1"/>
  <c r="E33" i="3"/>
  <c r="H33" i="3" s="1"/>
  <c r="E32" i="3"/>
  <c r="H32" i="3" s="1"/>
  <c r="E31" i="3"/>
  <c r="H31" i="3" s="1"/>
  <c r="E30" i="3"/>
  <c r="H30" i="3" s="1"/>
  <c r="E29" i="3"/>
  <c r="H29" i="3" s="1"/>
  <c r="H28" i="3"/>
  <c r="E28" i="3"/>
  <c r="E26" i="3"/>
  <c r="H26" i="3" s="1"/>
  <c r="E25" i="3"/>
  <c r="H25" i="3" s="1"/>
  <c r="E24" i="3"/>
  <c r="H24" i="3" s="1"/>
  <c r="E23" i="3"/>
  <c r="H23" i="3" s="1"/>
  <c r="E22" i="3"/>
  <c r="H22" i="3" s="1"/>
  <c r="E21" i="3"/>
  <c r="H21" i="3" s="1"/>
  <c r="E20" i="3"/>
  <c r="H20" i="3" s="1"/>
  <c r="E18" i="3"/>
  <c r="H18" i="3" s="1"/>
  <c r="E17" i="3"/>
  <c r="H17" i="3" s="1"/>
  <c r="E16" i="3"/>
  <c r="H16" i="3" s="1"/>
  <c r="E15" i="3"/>
  <c r="H15" i="3" s="1"/>
  <c r="E14" i="3"/>
  <c r="H14" i="3" s="1"/>
  <c r="E13" i="3"/>
  <c r="H13" i="3" s="1"/>
  <c r="E12" i="3"/>
  <c r="H12" i="3" s="1"/>
  <c r="E11" i="3"/>
  <c r="H11" i="3" s="1"/>
  <c r="H71" i="3" l="1"/>
  <c r="G71" i="3"/>
  <c r="F71" i="3"/>
  <c r="E71" i="3"/>
  <c r="D71" i="3"/>
  <c r="C71" i="3"/>
  <c r="H61" i="3"/>
  <c r="G61" i="3"/>
  <c r="F61" i="3"/>
  <c r="E61" i="3"/>
  <c r="D61" i="3"/>
  <c r="C61" i="3"/>
  <c r="H53" i="3"/>
  <c r="G53" i="3"/>
  <c r="F53" i="3"/>
  <c r="E53" i="3"/>
  <c r="D53" i="3"/>
  <c r="C53" i="3"/>
  <c r="H44" i="3"/>
  <c r="G44" i="3"/>
  <c r="F44" i="3"/>
  <c r="E44" i="3"/>
  <c r="D44" i="3"/>
  <c r="C44" i="3"/>
  <c r="H37" i="3"/>
  <c r="G37" i="3"/>
  <c r="F37" i="3"/>
  <c r="E37" i="3"/>
  <c r="D37" i="3"/>
  <c r="C37" i="3"/>
  <c r="H27" i="3"/>
  <c r="G27" i="3"/>
  <c r="F27" i="3"/>
  <c r="E27" i="3"/>
  <c r="D27" i="3"/>
  <c r="C27" i="3"/>
  <c r="H19" i="3"/>
  <c r="G19" i="3"/>
  <c r="F19" i="3"/>
  <c r="E19" i="3"/>
  <c r="D19" i="3"/>
  <c r="C19" i="3"/>
  <c r="H10" i="3"/>
  <c r="G10" i="3"/>
  <c r="F10" i="3"/>
  <c r="E10" i="3"/>
  <c r="D10" i="3"/>
  <c r="C10" i="3"/>
  <c r="G43" i="3" l="1"/>
  <c r="D9" i="3"/>
  <c r="F43" i="3"/>
  <c r="G9" i="3"/>
  <c r="D43" i="3"/>
  <c r="H43" i="3"/>
  <c r="E43" i="3"/>
  <c r="C43" i="3"/>
  <c r="H9" i="3"/>
  <c r="E9" i="3"/>
  <c r="F9" i="3"/>
  <c r="C9" i="3"/>
  <c r="C77" i="3" s="1"/>
  <c r="G77" i="3" l="1"/>
  <c r="D77" i="3"/>
  <c r="H77" i="3"/>
  <c r="F77" i="3"/>
  <c r="E77" i="3"/>
</calcChain>
</file>

<file path=xl/sharedStrings.xml><?xml version="1.0" encoding="utf-8"?>
<sst xmlns="http://schemas.openxmlformats.org/spreadsheetml/2006/main" count="142" uniqueCount="112">
  <si>
    <t>(PESOS)</t>
  </si>
  <si>
    <t>Concepto (c)</t>
  </si>
  <si>
    <t>Egresos</t>
  </si>
  <si>
    <t>Aprobado (d)</t>
  </si>
  <si>
    <t xml:space="preserve">Modificado </t>
  </si>
  <si>
    <t>Devengado</t>
  </si>
  <si>
    <t>III. Total de Egresos (III = I + II)</t>
  </si>
  <si>
    <t>Pagado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</si>
  <si>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</si>
  <si>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</si>
  <si>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</si>
  <si>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</si>
  <si>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</si>
  <si>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</si>
  <si>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</si>
  <si>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</si>
  <si>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</si>
  <si>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</si>
  <si>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</si>
  <si>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</si>
  <si>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</si>
  <si>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</si>
  <si>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</si>
  <si>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</si>
  <si>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</si>
  <si>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</si>
  <si>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</si>
  <si>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</si>
  <si>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</si>
  <si>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</si>
  <si>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</si>
  <si>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</si>
  <si>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</si>
  <si>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</si>
  <si>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</si>
  <si>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</si>
  <si>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</si>
  <si>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</si>
  <si>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</si>
  <si>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</si>
  <si>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</si>
  <si>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</si>
  <si>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</si>
  <si>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</si>
  <si>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</si>
  <si>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</si>
  <si>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</si>
  <si>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</si>
  <si>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01.01N</t>
  </si>
  <si>
    <t>01.02N</t>
  </si>
  <si>
    <t>01.03N</t>
  </si>
  <si>
    <t>01.04N</t>
  </si>
  <si>
    <t>01.05N</t>
  </si>
  <si>
    <t>01.06N</t>
  </si>
  <si>
    <t>01.07N</t>
  </si>
  <si>
    <t>01.08N</t>
  </si>
  <si>
    <t>02.01N</t>
  </si>
  <si>
    <t>02.02N</t>
  </si>
  <si>
    <t>02.03N</t>
  </si>
  <si>
    <t>02.04N</t>
  </si>
  <si>
    <t>02.05N</t>
  </si>
  <si>
    <t>02.06N</t>
  </si>
  <si>
    <t>02.07N</t>
  </si>
  <si>
    <t>03.01N</t>
  </si>
  <si>
    <t>03.02N</t>
  </si>
  <si>
    <t>03.03N</t>
  </si>
  <si>
    <t>03.04N</t>
  </si>
  <si>
    <t>03.05N</t>
  </si>
  <si>
    <t>03.06N</t>
  </si>
  <si>
    <t>03.07N</t>
  </si>
  <si>
    <t>03.08N</t>
  </si>
  <si>
    <t>03.09N</t>
  </si>
  <si>
    <t>04.01N</t>
  </si>
  <si>
    <t>04.02N</t>
  </si>
  <si>
    <t>04.03N</t>
  </si>
  <si>
    <t>04.04N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</si>
  <si>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</si>
  <si>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</si>
  <si>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</si>
  <si>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</si>
  <si>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</si>
  <si>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</si>
  <si>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</si>
  <si>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</si>
  <si>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</si>
  <si>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</si>
  <si>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</si>
  <si>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</si>
  <si>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</si>
  <si>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</si>
  <si>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</si>
  <si>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</si>
  <si>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</si>
  <si>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</si>
  <si>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</si>
  <si>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</si>
  <si>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</si>
  <si>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</si>
  <si>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</si>
  <si>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</si>
  <si>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</si>
  <si>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</si>
  <si>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</si>
  <si>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</si>
  <si>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Formato 6 c) Estado Analítico del Ejercicio del Presupuesto de Egresos Detallado -LDF 
                       (Clasificación Funcional)</t>
  </si>
  <si>
    <t xml:space="preserve"> INSTITUTO GUANAJUATENSE PARA PERSONAS CON DISCAPACIDAD</t>
  </si>
  <si>
    <t>del 01 de Enero al 31 de Marzo de 2024</t>
  </si>
  <si>
    <t>Bajo protesta de decir verdad declaramos de los formatos de la LDF son correctos y responsabilidad del ente emisor</t>
  </si>
  <si>
    <t xml:space="preserve">LIC. JOSE JOSE GRIMALDO COLMENERO </t>
  </si>
  <si>
    <t>CP. EDUARDO ALVAREZ HERNANDEZ</t>
  </si>
  <si>
    <t xml:space="preserve">DIRECTOR GENERAL </t>
  </si>
  <si>
    <t>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</si>
</sst>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0_ ;\-#,##0.00\ "/>
    <numFmt numFmtId="165" formatCode="#,##0_ ;\-#,##0\ 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8"/>
      <color theme="0"/>
      <name val="Intro Book"/>
      <family val="3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43" fontId="6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/>
    <xf numFmtId="0" fontId="0" fillId="0" borderId="0" xfId="0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164" fontId="0" fillId="0" borderId="10" xfId="3" applyNumberFormat="1" applyFont="1" applyFill="1" applyBorder="1"/>
    <xf numFmtId="165" fontId="1" fillId="0" borderId="5" xfId="3" applyNumberFormat="1" applyFont="1" applyFill="1" applyBorder="1" applyAlignment="1" applyProtection="1">
      <alignment vertical="center"/>
      <protection locked="0"/>
    </xf>
    <xf numFmtId="165" fontId="0" fillId="0" borderId="7" xfId="3" applyNumberFormat="1" applyFont="1" applyFill="1" applyBorder="1" applyAlignment="1" applyProtection="1">
      <alignment vertical="center"/>
      <protection locked="0"/>
    </xf>
    <xf numFmtId="165" fontId="1" fillId="0" borderId="7" xfId="3" applyNumberFormat="1" applyFont="1" applyFill="1" applyBorder="1" applyAlignment="1" applyProtection="1">
      <alignment vertical="center"/>
      <protection locked="0"/>
    </xf>
    <xf numFmtId="165" fontId="0" fillId="0" borderId="7" xfId="3" applyNumberFormat="1" applyFont="1" applyFill="1" applyBorder="1" applyAlignment="1" applyProtection="1">
      <alignment vertical="center" wrapText="1"/>
      <protection locked="0"/>
    </xf>
    <xf numFmtId="165" fontId="0" fillId="0" borderId="7" xfId="3" applyNumberFormat="1" applyFont="1" applyFill="1" applyBorder="1" applyAlignment="1">
      <alignment vertical="center"/>
    </xf>
    <xf numFmtId="165" fontId="6" fillId="0" borderId="7" xfId="3" applyNumberFormat="1" applyFont="1" applyFill="1" applyBorder="1" applyAlignment="1" applyProtection="1">
      <alignment vertical="center"/>
      <protection locked="0"/>
    </xf>
    <xf numFmtId="0" fontId="0" fillId="0" borderId="12" xfId="0" applyFill="1" applyBorder="1" applyAlignment="1">
      <alignment vertical="center" wrapText="1"/>
    </xf>
    <xf numFmtId="0" fontId="0" fillId="0" borderId="0" xfId="0" applyAlignment="1">
      <alignment wrapText="1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0" fontId="0" fillId="0" borderId="12" xfId="0" applyFill="1" applyBorder="1" applyAlignment="1">
      <alignment wrapText="1"/>
    </xf>
    <xf numFmtId="0" fontId="1" fillId="0" borderId="11" xfId="0" applyFont="1" applyFill="1" applyBorder="1" applyAlignment="1">
      <alignment vertical="center" wrapText="1"/>
    </xf>
    <xf numFmtId="0" fontId="1" fillId="0" borderId="12" xfId="0" applyFont="1" applyFill="1" applyBorder="1" applyAlignment="1">
      <alignment vertical="center" wrapText="1"/>
    </xf>
    <xf numFmtId="0" fontId="0" fillId="0" borderId="13" xfId="0" applyFill="1" applyBorder="1" applyAlignment="1">
      <alignment vertical="center" wrapText="1"/>
    </xf>
    <xf numFmtId="0" fontId="0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>
      <alignment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</cellXfs>
  <cellStyles count="4">
    <cellStyle name="Millares" xfId="3" builtinId="3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3"/>
  <sheetViews>
    <sheetView showGridLines="0" tabSelected="1" topLeftCell="A73" zoomScaleNormal="100" workbookViewId="0">
      <selection activeCell="C93" sqref="C93"/>
    </sheetView>
  </sheetViews>
  <sheetFormatPr baseColWidth="10" defaultRowHeight="15"/>
  <cols>
    <col min="1" max="1" width="5.28515625" style="1" customWidth="1"/>
    <col min="2" max="2" width="47.140625" style="22" customWidth="1"/>
    <col min="3" max="8" width="22" customWidth="1"/>
    <col min="9" max="9" width="5.5703125" customWidth="1"/>
  </cols>
  <sheetData>
    <row r="1" spans="2:9" ht="51.75" customHeight="1">
      <c r="B1" s="45" t="s">
        <v>104</v>
      </c>
      <c r="C1" s="46"/>
      <c r="D1" s="46"/>
      <c r="E1" s="46"/>
      <c r="F1" s="46"/>
      <c r="G1" s="46"/>
      <c r="H1" s="46"/>
    </row>
    <row r="2" spans="2:9">
      <c r="B2" s="35" t="s">
        <v>105</v>
      </c>
      <c r="C2" s="36"/>
      <c r="D2" s="36"/>
      <c r="E2" s="36"/>
      <c r="F2" s="36"/>
      <c r="G2" s="36"/>
      <c r="H2" s="37"/>
    </row>
    <row r="3" spans="2:9">
      <c r="B3" s="38" t="s">
        <v>8</v>
      </c>
      <c r="C3" s="39"/>
      <c r="D3" s="39"/>
      <c r="E3" s="39"/>
      <c r="F3" s="39"/>
      <c r="G3" s="39"/>
      <c r="H3" s="40"/>
    </row>
    <row r="4" spans="2:9">
      <c r="B4" s="38" t="s">
        <v>9</v>
      </c>
      <c r="C4" s="39"/>
      <c r="D4" s="39"/>
      <c r="E4" s="39"/>
      <c r="F4" s="39"/>
      <c r="G4" s="39"/>
      <c r="H4" s="40"/>
    </row>
    <row r="5" spans="2:9">
      <c r="B5" s="41" t="s">
        <v>106</v>
      </c>
      <c r="C5" s="42"/>
      <c r="D5" s="42"/>
      <c r="E5" s="42"/>
      <c r="F5" s="42"/>
      <c r="G5" s="42"/>
      <c r="H5" s="43"/>
    </row>
    <row r="6" spans="2:9">
      <c r="B6" s="32" t="s">
        <v>0</v>
      </c>
      <c r="C6" s="33"/>
      <c r="D6" s="33"/>
      <c r="E6" s="33"/>
      <c r="F6" s="33"/>
      <c r="G6" s="33"/>
      <c r="H6" s="34"/>
    </row>
    <row r="7" spans="2:9">
      <c r="B7" s="44" t="s">
        <v>1</v>
      </c>
      <c r="C7" s="32" t="s">
        <v>2</v>
      </c>
      <c r="D7" s="33"/>
      <c r="E7" s="33"/>
      <c r="F7" s="33"/>
      <c r="G7" s="34"/>
      <c r="H7" s="31" t="s">
        <v>10</v>
      </c>
    </row>
    <row r="8" spans="2:9" ht="30">
      <c r="B8" s="44"/>
      <c r="C8" s="4" t="s">
        <v>3</v>
      </c>
      <c r="D8" s="3" t="s">
        <v>11</v>
      </c>
      <c r="E8" s="4" t="s">
        <v>4</v>
      </c>
      <c r="F8" s="4" t="s">
        <v>5</v>
      </c>
      <c r="G8" s="5" t="s">
        <v>7</v>
      </c>
      <c r="H8" s="30"/>
    </row>
    <row r="9" spans="2:9">
      <c r="B9" s="26" t="s">
        <v>12</v>
      </c>
      <c r="C9" s="15">
        <f>C10+C19+C27+C37</f>
        <v>74718507.789999992</v>
      </c>
      <c r="D9" s="15">
        <f t="shared" ref="D9:H9" si="0">D10+D19+D27+D37</f>
        <v>13438934.15</v>
      </c>
      <c r="E9" s="15">
        <f t="shared" si="0"/>
        <v>88157441.939999998</v>
      </c>
      <c r="F9" s="15">
        <f t="shared" si="0"/>
        <v>12218703.75</v>
      </c>
      <c r="G9" s="15">
        <f t="shared" si="0"/>
        <v>12218703.75</v>
      </c>
      <c r="H9" s="15">
        <f t="shared" si="0"/>
        <v>75938738.189999998</v>
      </c>
    </row>
    <row r="10" spans="2:9">
      <c r="B10" s="21" t="s">
        <v>13</v>
      </c>
      <c r="C10" s="16">
        <f>SUM(C11:C18)</f>
        <v>693286</v>
      </c>
      <c r="D10" s="16">
        <f t="shared" ref="D10:H10" si="1">SUM(D11:D18)</f>
        <v>318551.65999999997</v>
      </c>
      <c r="E10" s="16">
        <f t="shared" si="1"/>
        <v>1011837.6599999999</v>
      </c>
      <c r="F10" s="16">
        <f t="shared" si="1"/>
        <v>193560.13</v>
      </c>
      <c r="G10" s="16">
        <f t="shared" si="1"/>
        <v>193560.13</v>
      </c>
      <c r="H10" s="16">
        <f t="shared" si="1"/>
        <v>818277.52999999991</v>
      </c>
    </row>
    <row r="11" spans="2:9">
      <c r="B11" s="21" t="s">
        <v>14</v>
      </c>
      <c r="C11" s="16">
        <v>0</v>
      </c>
      <c r="D11" s="16">
        <v>0</v>
      </c>
      <c r="E11" s="16">
        <f>C11+D11</f>
        <v>0</v>
      </c>
      <c r="F11" s="16">
        <v>0</v>
      </c>
      <c r="G11" s="16">
        <v>0</v>
      </c>
      <c r="H11" s="16">
        <f>E11-F11</f>
        <v>0</v>
      </c>
      <c r="I11" s="6" t="s">
        <v>48</v>
      </c>
    </row>
    <row r="12" spans="2:9">
      <c r="B12" s="21" t="s">
        <v>15</v>
      </c>
      <c r="C12" s="16">
        <v>0</v>
      </c>
      <c r="D12" s="16">
        <v>0</v>
      </c>
      <c r="E12" s="16">
        <f t="shared" ref="E12:E18" si="2">C12+D12</f>
        <v>0</v>
      </c>
      <c r="F12" s="16">
        <v>0</v>
      </c>
      <c r="G12" s="16">
        <v>0</v>
      </c>
      <c r="H12" s="16">
        <f t="shared" ref="H12:H18" si="3">E12-F12</f>
        <v>0</v>
      </c>
      <c r="I12" s="6" t="s">
        <v>49</v>
      </c>
    </row>
    <row r="13" spans="2:9">
      <c r="B13" s="21" t="s">
        <v>16</v>
      </c>
      <c r="C13" s="20">
        <v>693286</v>
      </c>
      <c r="D13" s="20">
        <v>318551.65999999997</v>
      </c>
      <c r="E13" s="16">
        <f t="shared" si="2"/>
        <v>1011837.6599999999</v>
      </c>
      <c r="F13" s="20">
        <v>193560.13</v>
      </c>
      <c r="G13" s="20">
        <v>193560.13</v>
      </c>
      <c r="H13" s="16">
        <f t="shared" si="3"/>
        <v>818277.52999999991</v>
      </c>
      <c r="I13" s="6" t="s">
        <v>50</v>
      </c>
    </row>
    <row r="14" spans="2:9">
      <c r="B14" s="21" t="s">
        <v>17</v>
      </c>
      <c r="C14" s="16">
        <v>0</v>
      </c>
      <c r="D14" s="16">
        <v>0</v>
      </c>
      <c r="E14" s="16">
        <f t="shared" si="2"/>
        <v>0</v>
      </c>
      <c r="F14" s="16">
        <v>0</v>
      </c>
      <c r="G14" s="16">
        <v>0</v>
      </c>
      <c r="H14" s="16">
        <f t="shared" si="3"/>
        <v>0</v>
      </c>
      <c r="I14" s="6" t="s">
        <v>51</v>
      </c>
    </row>
    <row r="15" spans="2:9">
      <c r="B15" s="21" t="s">
        <v>18</v>
      </c>
      <c r="C15" s="16">
        <v>0</v>
      </c>
      <c r="D15" s="16">
        <v>0</v>
      </c>
      <c r="E15" s="16">
        <f t="shared" si="2"/>
        <v>0</v>
      </c>
      <c r="F15" s="16">
        <v>0</v>
      </c>
      <c r="G15" s="16">
        <v>0</v>
      </c>
      <c r="H15" s="16">
        <f t="shared" si="3"/>
        <v>0</v>
      </c>
      <c r="I15" s="6" t="s">
        <v>52</v>
      </c>
    </row>
    <row r="16" spans="2:9">
      <c r="B16" s="21" t="s">
        <v>19</v>
      </c>
      <c r="C16" s="16">
        <v>0</v>
      </c>
      <c r="D16" s="16">
        <v>0</v>
      </c>
      <c r="E16" s="16">
        <f t="shared" si="2"/>
        <v>0</v>
      </c>
      <c r="F16" s="16">
        <v>0</v>
      </c>
      <c r="G16" s="16">
        <v>0</v>
      </c>
      <c r="H16" s="16">
        <f t="shared" si="3"/>
        <v>0</v>
      </c>
      <c r="I16" s="6" t="s">
        <v>53</v>
      </c>
    </row>
    <row r="17" spans="2:9" ht="30">
      <c r="B17" s="21" t="s">
        <v>20</v>
      </c>
      <c r="C17" s="16">
        <v>0</v>
      </c>
      <c r="D17" s="16">
        <v>0</v>
      </c>
      <c r="E17" s="16">
        <f t="shared" si="2"/>
        <v>0</v>
      </c>
      <c r="F17" s="16">
        <v>0</v>
      </c>
      <c r="G17" s="16">
        <v>0</v>
      </c>
      <c r="H17" s="16">
        <f t="shared" si="3"/>
        <v>0</v>
      </c>
      <c r="I17" s="6" t="s">
        <v>54</v>
      </c>
    </row>
    <row r="18" spans="2:9">
      <c r="B18" s="21" t="s">
        <v>21</v>
      </c>
      <c r="C18" s="16">
        <v>0</v>
      </c>
      <c r="D18" s="16">
        <v>0</v>
      </c>
      <c r="E18" s="16">
        <f t="shared" si="2"/>
        <v>0</v>
      </c>
      <c r="F18" s="16">
        <v>0</v>
      </c>
      <c r="G18" s="16">
        <v>0</v>
      </c>
      <c r="H18" s="16">
        <f t="shared" si="3"/>
        <v>0</v>
      </c>
      <c r="I18" s="6" t="s">
        <v>55</v>
      </c>
    </row>
    <row r="19" spans="2:9">
      <c r="B19" s="21" t="s">
        <v>22</v>
      </c>
      <c r="C19" s="16">
        <f>SUM(C20:C26)</f>
        <v>74025221.789999992</v>
      </c>
      <c r="D19" s="16">
        <f t="shared" ref="D19:H19" si="4">SUM(D20:D26)</f>
        <v>13120382.49</v>
      </c>
      <c r="E19" s="16">
        <f t="shared" si="4"/>
        <v>87145604.280000001</v>
      </c>
      <c r="F19" s="16">
        <f t="shared" si="4"/>
        <v>12025143.619999999</v>
      </c>
      <c r="G19" s="16">
        <f t="shared" si="4"/>
        <v>12025143.619999999</v>
      </c>
      <c r="H19" s="16">
        <f t="shared" si="4"/>
        <v>75120460.659999996</v>
      </c>
    </row>
    <row r="20" spans="2:9">
      <c r="B20" s="21" t="s">
        <v>23</v>
      </c>
      <c r="C20" s="16">
        <v>0</v>
      </c>
      <c r="D20" s="16">
        <v>0</v>
      </c>
      <c r="E20" s="16">
        <f t="shared" ref="E20:E26" si="5">C20+D20</f>
        <v>0</v>
      </c>
      <c r="F20" s="16">
        <v>0</v>
      </c>
      <c r="G20" s="16">
        <v>0</v>
      </c>
      <c r="H20" s="16">
        <f t="shared" ref="H20:H26" si="6">E20-F20</f>
        <v>0</v>
      </c>
      <c r="I20" s="7" t="s">
        <v>56</v>
      </c>
    </row>
    <row r="21" spans="2:9">
      <c r="B21" s="21" t="s">
        <v>24</v>
      </c>
      <c r="C21" s="16">
        <v>0</v>
      </c>
      <c r="D21" s="16">
        <v>0</v>
      </c>
      <c r="E21" s="16">
        <f t="shared" si="5"/>
        <v>0</v>
      </c>
      <c r="F21" s="16">
        <v>0</v>
      </c>
      <c r="G21" s="16">
        <v>0</v>
      </c>
      <c r="H21" s="16">
        <f t="shared" si="6"/>
        <v>0</v>
      </c>
      <c r="I21" s="7" t="s">
        <v>57</v>
      </c>
    </row>
    <row r="22" spans="2:9">
      <c r="B22" s="21" t="s">
        <v>25</v>
      </c>
      <c r="C22" s="20">
        <v>15000000</v>
      </c>
      <c r="D22" s="20">
        <v>738984.8</v>
      </c>
      <c r="E22" s="16">
        <f t="shared" si="5"/>
        <v>15738984.800000001</v>
      </c>
      <c r="F22" s="20">
        <v>768530.7</v>
      </c>
      <c r="G22" s="20">
        <v>768530.7</v>
      </c>
      <c r="H22" s="16">
        <f t="shared" si="6"/>
        <v>14970454.100000001</v>
      </c>
      <c r="I22" s="7" t="s">
        <v>58</v>
      </c>
    </row>
    <row r="23" spans="2:9" ht="30">
      <c r="B23" s="21" t="s">
        <v>26</v>
      </c>
      <c r="C23" s="16">
        <v>0</v>
      </c>
      <c r="D23" s="16">
        <v>0</v>
      </c>
      <c r="E23" s="16">
        <f t="shared" si="5"/>
        <v>0</v>
      </c>
      <c r="F23" s="16">
        <v>0</v>
      </c>
      <c r="G23" s="16">
        <v>0</v>
      </c>
      <c r="H23" s="16">
        <f t="shared" si="6"/>
        <v>0</v>
      </c>
      <c r="I23" s="7" t="s">
        <v>59</v>
      </c>
    </row>
    <row r="24" spans="2:9">
      <c r="B24" s="21" t="s">
        <v>27</v>
      </c>
      <c r="C24" s="16">
        <v>0</v>
      </c>
      <c r="D24" s="16">
        <v>0</v>
      </c>
      <c r="E24" s="16">
        <f t="shared" si="5"/>
        <v>0</v>
      </c>
      <c r="F24" s="16">
        <v>0</v>
      </c>
      <c r="G24" s="16">
        <v>0</v>
      </c>
      <c r="H24" s="16">
        <f t="shared" si="6"/>
        <v>0</v>
      </c>
      <c r="I24" s="7" t="s">
        <v>60</v>
      </c>
    </row>
    <row r="25" spans="2:9">
      <c r="B25" s="21" t="s">
        <v>28</v>
      </c>
      <c r="C25" s="20">
        <v>59025221.789999999</v>
      </c>
      <c r="D25" s="20">
        <v>12381397.689999999</v>
      </c>
      <c r="E25" s="16">
        <f t="shared" si="5"/>
        <v>71406619.480000004</v>
      </c>
      <c r="F25" s="20">
        <v>11256612.92</v>
      </c>
      <c r="G25" s="20">
        <v>11256612.92</v>
      </c>
      <c r="H25" s="16">
        <f t="shared" si="6"/>
        <v>60150006.560000002</v>
      </c>
      <c r="I25" s="7" t="s">
        <v>61</v>
      </c>
    </row>
    <row r="26" spans="2:9">
      <c r="B26" s="21" t="s">
        <v>29</v>
      </c>
      <c r="C26" s="16">
        <v>0</v>
      </c>
      <c r="D26" s="16">
        <v>0</v>
      </c>
      <c r="E26" s="16">
        <f t="shared" si="5"/>
        <v>0</v>
      </c>
      <c r="F26" s="16">
        <v>0</v>
      </c>
      <c r="G26" s="16">
        <v>0</v>
      </c>
      <c r="H26" s="16">
        <f t="shared" si="6"/>
        <v>0</v>
      </c>
      <c r="I26" s="7" t="s">
        <v>62</v>
      </c>
    </row>
    <row r="27" spans="2:9" ht="30">
      <c r="B27" s="21" t="s">
        <v>30</v>
      </c>
      <c r="C27" s="16">
        <f>SUM(C28:C36)</f>
        <v>0</v>
      </c>
      <c r="D27" s="16">
        <f t="shared" ref="D27:H27" si="7">SUM(D28:D36)</f>
        <v>0</v>
      </c>
      <c r="E27" s="16">
        <f t="shared" si="7"/>
        <v>0</v>
      </c>
      <c r="F27" s="16">
        <f t="shared" si="7"/>
        <v>0</v>
      </c>
      <c r="G27" s="16">
        <f t="shared" si="7"/>
        <v>0</v>
      </c>
      <c r="H27" s="16">
        <f t="shared" si="7"/>
        <v>0</v>
      </c>
    </row>
    <row r="28" spans="2:9" ht="30">
      <c r="B28" s="21" t="s">
        <v>31</v>
      </c>
      <c r="C28" s="16">
        <v>0</v>
      </c>
      <c r="D28" s="16">
        <v>0</v>
      </c>
      <c r="E28" s="16">
        <f t="shared" ref="E28:E36" si="8">C28+D28</f>
        <v>0</v>
      </c>
      <c r="F28" s="16">
        <v>0</v>
      </c>
      <c r="G28" s="16">
        <v>0</v>
      </c>
      <c r="H28" s="16">
        <f t="shared" ref="H28:H36" si="9">E28-F28</f>
        <v>0</v>
      </c>
      <c r="I28" s="8" t="s">
        <v>63</v>
      </c>
    </row>
    <row r="29" spans="2:9">
      <c r="B29" s="21" t="s">
        <v>32</v>
      </c>
      <c r="C29" s="16">
        <v>0</v>
      </c>
      <c r="D29" s="16">
        <v>0</v>
      </c>
      <c r="E29" s="16">
        <f t="shared" si="8"/>
        <v>0</v>
      </c>
      <c r="F29" s="16">
        <v>0</v>
      </c>
      <c r="G29" s="16">
        <v>0</v>
      </c>
      <c r="H29" s="16">
        <f t="shared" si="9"/>
        <v>0</v>
      </c>
      <c r="I29" s="8" t="s">
        <v>64</v>
      </c>
    </row>
    <row r="30" spans="2:9">
      <c r="B30" s="21" t="s">
        <v>33</v>
      </c>
      <c r="C30" s="16">
        <v>0</v>
      </c>
      <c r="D30" s="16">
        <v>0</v>
      </c>
      <c r="E30" s="16">
        <f t="shared" si="8"/>
        <v>0</v>
      </c>
      <c r="F30" s="16">
        <v>0</v>
      </c>
      <c r="G30" s="16">
        <v>0</v>
      </c>
      <c r="H30" s="16">
        <f t="shared" si="9"/>
        <v>0</v>
      </c>
      <c r="I30" s="8" t="s">
        <v>65</v>
      </c>
    </row>
    <row r="31" spans="2:9">
      <c r="B31" s="21" t="s">
        <v>34</v>
      </c>
      <c r="C31" s="16">
        <v>0</v>
      </c>
      <c r="D31" s="16">
        <v>0</v>
      </c>
      <c r="E31" s="16">
        <f t="shared" si="8"/>
        <v>0</v>
      </c>
      <c r="F31" s="16">
        <v>0</v>
      </c>
      <c r="G31" s="16">
        <v>0</v>
      </c>
      <c r="H31" s="16">
        <f t="shared" si="9"/>
        <v>0</v>
      </c>
      <c r="I31" s="8" t="s">
        <v>66</v>
      </c>
    </row>
    <row r="32" spans="2:9">
      <c r="B32" s="21" t="s">
        <v>35</v>
      </c>
      <c r="C32" s="16">
        <v>0</v>
      </c>
      <c r="D32" s="16">
        <v>0</v>
      </c>
      <c r="E32" s="16">
        <f t="shared" si="8"/>
        <v>0</v>
      </c>
      <c r="F32" s="16">
        <v>0</v>
      </c>
      <c r="G32" s="16">
        <v>0</v>
      </c>
      <c r="H32" s="16">
        <f t="shared" si="9"/>
        <v>0</v>
      </c>
      <c r="I32" s="8" t="s">
        <v>67</v>
      </c>
    </row>
    <row r="33" spans="2:9">
      <c r="B33" s="21" t="s">
        <v>36</v>
      </c>
      <c r="C33" s="16">
        <v>0</v>
      </c>
      <c r="D33" s="16">
        <v>0</v>
      </c>
      <c r="E33" s="16">
        <f t="shared" si="8"/>
        <v>0</v>
      </c>
      <c r="F33" s="16">
        <v>0</v>
      </c>
      <c r="G33" s="16">
        <v>0</v>
      </c>
      <c r="H33" s="16">
        <f t="shared" si="9"/>
        <v>0</v>
      </c>
      <c r="I33" s="8" t="s">
        <v>68</v>
      </c>
    </row>
    <row r="34" spans="2:9">
      <c r="B34" s="21" t="s">
        <v>37</v>
      </c>
      <c r="C34" s="16">
        <v>0</v>
      </c>
      <c r="D34" s="16">
        <v>0</v>
      </c>
      <c r="E34" s="16">
        <f t="shared" si="8"/>
        <v>0</v>
      </c>
      <c r="F34" s="16">
        <v>0</v>
      </c>
      <c r="G34" s="16">
        <v>0</v>
      </c>
      <c r="H34" s="16">
        <f t="shared" si="9"/>
        <v>0</v>
      </c>
      <c r="I34" s="8" t="s">
        <v>69</v>
      </c>
    </row>
    <row r="35" spans="2:9">
      <c r="B35" s="21" t="s">
        <v>38</v>
      </c>
      <c r="C35" s="16">
        <v>0</v>
      </c>
      <c r="D35" s="16">
        <v>0</v>
      </c>
      <c r="E35" s="16">
        <f t="shared" si="8"/>
        <v>0</v>
      </c>
      <c r="F35" s="16">
        <v>0</v>
      </c>
      <c r="G35" s="16">
        <v>0</v>
      </c>
      <c r="H35" s="16">
        <f t="shared" si="9"/>
        <v>0</v>
      </c>
      <c r="I35" s="8" t="s">
        <v>70</v>
      </c>
    </row>
    <row r="36" spans="2:9">
      <c r="B36" s="21" t="s">
        <v>39</v>
      </c>
      <c r="C36" s="16">
        <v>0</v>
      </c>
      <c r="D36" s="16">
        <v>0</v>
      </c>
      <c r="E36" s="16">
        <f t="shared" si="8"/>
        <v>0</v>
      </c>
      <c r="F36" s="16">
        <v>0</v>
      </c>
      <c r="G36" s="16">
        <v>0</v>
      </c>
      <c r="H36" s="16">
        <f t="shared" si="9"/>
        <v>0</v>
      </c>
      <c r="I36" s="8" t="s">
        <v>71</v>
      </c>
    </row>
    <row r="37" spans="2:9" ht="30">
      <c r="B37" s="21" t="s">
        <v>40</v>
      </c>
      <c r="C37" s="16">
        <f>SUM(C38:C41)</f>
        <v>0</v>
      </c>
      <c r="D37" s="16">
        <f t="shared" ref="D37:H37" si="10">SUM(D38:D41)</f>
        <v>0</v>
      </c>
      <c r="E37" s="16">
        <f t="shared" si="10"/>
        <v>0</v>
      </c>
      <c r="F37" s="16">
        <f t="shared" si="10"/>
        <v>0</v>
      </c>
      <c r="G37" s="16">
        <f t="shared" si="10"/>
        <v>0</v>
      </c>
      <c r="H37" s="16">
        <f t="shared" si="10"/>
        <v>0</v>
      </c>
    </row>
    <row r="38" spans="2:9" ht="30">
      <c r="B38" s="21" t="s">
        <v>41</v>
      </c>
      <c r="C38" s="16">
        <v>0</v>
      </c>
      <c r="D38" s="16">
        <v>0</v>
      </c>
      <c r="E38" s="16">
        <f t="shared" ref="E38:E41" si="11">C38+D38</f>
        <v>0</v>
      </c>
      <c r="F38" s="16">
        <v>0</v>
      </c>
      <c r="G38" s="16">
        <v>0</v>
      </c>
      <c r="H38" s="16">
        <f t="shared" ref="H38:H41" si="12">E38-F38</f>
        <v>0</v>
      </c>
      <c r="I38" s="9" t="s">
        <v>72</v>
      </c>
    </row>
    <row r="39" spans="2:9" ht="30">
      <c r="B39" s="21" t="s">
        <v>42</v>
      </c>
      <c r="C39" s="16">
        <v>0</v>
      </c>
      <c r="D39" s="16">
        <v>0</v>
      </c>
      <c r="E39" s="16">
        <f t="shared" si="11"/>
        <v>0</v>
      </c>
      <c r="F39" s="16">
        <v>0</v>
      </c>
      <c r="G39" s="16">
        <v>0</v>
      </c>
      <c r="H39" s="16">
        <f t="shared" si="12"/>
        <v>0</v>
      </c>
      <c r="I39" s="9" t="s">
        <v>73</v>
      </c>
    </row>
    <row r="40" spans="2:9">
      <c r="B40" s="21" t="s">
        <v>43</v>
      </c>
      <c r="C40" s="16">
        <v>0</v>
      </c>
      <c r="D40" s="16">
        <v>0</v>
      </c>
      <c r="E40" s="16">
        <f t="shared" si="11"/>
        <v>0</v>
      </c>
      <c r="F40" s="16">
        <v>0</v>
      </c>
      <c r="G40" s="16">
        <v>0</v>
      </c>
      <c r="H40" s="16">
        <f t="shared" si="12"/>
        <v>0</v>
      </c>
      <c r="I40" s="9" t="s">
        <v>74</v>
      </c>
    </row>
    <row r="41" spans="2:9">
      <c r="B41" s="21" t="s">
        <v>44</v>
      </c>
      <c r="C41" s="16">
        <v>0</v>
      </c>
      <c r="D41" s="16">
        <v>0</v>
      </c>
      <c r="E41" s="16">
        <f t="shared" si="11"/>
        <v>0</v>
      </c>
      <c r="F41" s="16">
        <v>0</v>
      </c>
      <c r="G41" s="16">
        <v>0</v>
      </c>
      <c r="H41" s="16">
        <f t="shared" si="12"/>
        <v>0</v>
      </c>
      <c r="I41" s="9" t="s">
        <v>75</v>
      </c>
    </row>
    <row r="42" spans="2:9">
      <c r="B42" s="21"/>
      <c r="C42" s="16"/>
      <c r="D42" s="16"/>
      <c r="E42" s="16"/>
      <c r="F42" s="16"/>
      <c r="G42" s="16"/>
      <c r="H42" s="16"/>
    </row>
    <row r="43" spans="2:9">
      <c r="B43" s="27" t="s">
        <v>45</v>
      </c>
      <c r="C43" s="17">
        <f>C44+C53+C61+C71</f>
        <v>0</v>
      </c>
      <c r="D43" s="17">
        <f t="shared" ref="D43:H43" si="13">D44+D53+D61+D71</f>
        <v>0</v>
      </c>
      <c r="E43" s="17">
        <f t="shared" si="13"/>
        <v>0</v>
      </c>
      <c r="F43" s="17">
        <f t="shared" si="13"/>
        <v>0</v>
      </c>
      <c r="G43" s="17">
        <f t="shared" si="13"/>
        <v>0</v>
      </c>
      <c r="H43" s="17">
        <f t="shared" si="13"/>
        <v>0</v>
      </c>
    </row>
    <row r="44" spans="2:9">
      <c r="B44" s="21" t="s">
        <v>46</v>
      </c>
      <c r="C44" s="16">
        <f>SUM(C45:C52)</f>
        <v>0</v>
      </c>
      <c r="D44" s="16">
        <f t="shared" ref="D44:H44" si="14">SUM(D45:D52)</f>
        <v>0</v>
      </c>
      <c r="E44" s="16">
        <f t="shared" si="14"/>
        <v>0</v>
      </c>
      <c r="F44" s="16">
        <f t="shared" si="14"/>
        <v>0</v>
      </c>
      <c r="G44" s="16">
        <f t="shared" si="14"/>
        <v>0</v>
      </c>
      <c r="H44" s="16">
        <f t="shared" si="14"/>
        <v>0</v>
      </c>
    </row>
    <row r="45" spans="2:9">
      <c r="B45" s="21" t="s">
        <v>14</v>
      </c>
      <c r="C45" s="16">
        <v>0</v>
      </c>
      <c r="D45" s="16">
        <v>0</v>
      </c>
      <c r="E45" s="16">
        <f t="shared" ref="E45:E52" si="15">C45+D45</f>
        <v>0</v>
      </c>
      <c r="F45" s="16">
        <v>0</v>
      </c>
      <c r="G45" s="16">
        <v>0</v>
      </c>
      <c r="H45" s="16">
        <f t="shared" ref="H45:H52" si="16">E45-F45</f>
        <v>0</v>
      </c>
      <c r="I45" s="10" t="s">
        <v>76</v>
      </c>
    </row>
    <row r="46" spans="2:9">
      <c r="B46" s="21" t="s">
        <v>15</v>
      </c>
      <c r="C46" s="16">
        <v>0</v>
      </c>
      <c r="D46" s="16">
        <v>0</v>
      </c>
      <c r="E46" s="16">
        <f t="shared" si="15"/>
        <v>0</v>
      </c>
      <c r="F46" s="16">
        <v>0</v>
      </c>
      <c r="G46" s="16">
        <v>0</v>
      </c>
      <c r="H46" s="16">
        <f t="shared" si="16"/>
        <v>0</v>
      </c>
      <c r="I46" s="10" t="s">
        <v>77</v>
      </c>
    </row>
    <row r="47" spans="2:9">
      <c r="B47" s="21" t="s">
        <v>16</v>
      </c>
      <c r="C47" s="16">
        <v>0</v>
      </c>
      <c r="D47" s="16">
        <v>0</v>
      </c>
      <c r="E47" s="16">
        <f t="shared" si="15"/>
        <v>0</v>
      </c>
      <c r="F47" s="16">
        <v>0</v>
      </c>
      <c r="G47" s="16">
        <v>0</v>
      </c>
      <c r="H47" s="16">
        <f t="shared" si="16"/>
        <v>0</v>
      </c>
      <c r="I47" s="10" t="s">
        <v>78</v>
      </c>
    </row>
    <row r="48" spans="2:9">
      <c r="B48" s="21" t="s">
        <v>17</v>
      </c>
      <c r="C48" s="16">
        <v>0</v>
      </c>
      <c r="D48" s="16">
        <v>0</v>
      </c>
      <c r="E48" s="16">
        <f t="shared" si="15"/>
        <v>0</v>
      </c>
      <c r="F48" s="16">
        <v>0</v>
      </c>
      <c r="G48" s="16">
        <v>0</v>
      </c>
      <c r="H48" s="16">
        <f t="shared" si="16"/>
        <v>0</v>
      </c>
      <c r="I48" s="10" t="s">
        <v>79</v>
      </c>
    </row>
    <row r="49" spans="2:9">
      <c r="B49" s="21" t="s">
        <v>18</v>
      </c>
      <c r="C49" s="16">
        <v>0</v>
      </c>
      <c r="D49" s="16">
        <v>0</v>
      </c>
      <c r="E49" s="16">
        <f t="shared" si="15"/>
        <v>0</v>
      </c>
      <c r="F49" s="16">
        <v>0</v>
      </c>
      <c r="G49" s="16">
        <v>0</v>
      </c>
      <c r="H49" s="16">
        <f t="shared" si="16"/>
        <v>0</v>
      </c>
      <c r="I49" s="10" t="s">
        <v>80</v>
      </c>
    </row>
    <row r="50" spans="2:9">
      <c r="B50" s="21" t="s">
        <v>19</v>
      </c>
      <c r="C50" s="16">
        <v>0</v>
      </c>
      <c r="D50" s="16">
        <v>0</v>
      </c>
      <c r="E50" s="16">
        <f t="shared" si="15"/>
        <v>0</v>
      </c>
      <c r="F50" s="16">
        <v>0</v>
      </c>
      <c r="G50" s="16">
        <v>0</v>
      </c>
      <c r="H50" s="16">
        <f t="shared" si="16"/>
        <v>0</v>
      </c>
      <c r="I50" s="10" t="s">
        <v>81</v>
      </c>
    </row>
    <row r="51" spans="2:9" ht="30">
      <c r="B51" s="21" t="s">
        <v>20</v>
      </c>
      <c r="C51" s="16">
        <v>0</v>
      </c>
      <c r="D51" s="16">
        <v>0</v>
      </c>
      <c r="E51" s="16">
        <f t="shared" si="15"/>
        <v>0</v>
      </c>
      <c r="F51" s="16">
        <v>0</v>
      </c>
      <c r="G51" s="16">
        <v>0</v>
      </c>
      <c r="H51" s="16">
        <f t="shared" si="16"/>
        <v>0</v>
      </c>
      <c r="I51" s="10" t="s">
        <v>82</v>
      </c>
    </row>
    <row r="52" spans="2:9">
      <c r="B52" s="21" t="s">
        <v>21</v>
      </c>
      <c r="C52" s="16">
        <v>0</v>
      </c>
      <c r="D52" s="16">
        <v>0</v>
      </c>
      <c r="E52" s="16">
        <f t="shared" si="15"/>
        <v>0</v>
      </c>
      <c r="F52" s="16">
        <v>0</v>
      </c>
      <c r="G52" s="16">
        <v>0</v>
      </c>
      <c r="H52" s="16">
        <f t="shared" si="16"/>
        <v>0</v>
      </c>
      <c r="I52" s="10" t="s">
        <v>83</v>
      </c>
    </row>
    <row r="53" spans="2:9">
      <c r="B53" s="21" t="s">
        <v>22</v>
      </c>
      <c r="C53" s="16">
        <f>SUM(C54:C60)</f>
        <v>0</v>
      </c>
      <c r="D53" s="16">
        <f t="shared" ref="D53:H53" si="17">SUM(D54:D60)</f>
        <v>0</v>
      </c>
      <c r="E53" s="16">
        <f t="shared" si="17"/>
        <v>0</v>
      </c>
      <c r="F53" s="16">
        <f t="shared" si="17"/>
        <v>0</v>
      </c>
      <c r="G53" s="16">
        <f t="shared" si="17"/>
        <v>0</v>
      </c>
      <c r="H53" s="16">
        <f t="shared" si="17"/>
        <v>0</v>
      </c>
    </row>
    <row r="54" spans="2:9">
      <c r="B54" s="21" t="s">
        <v>23</v>
      </c>
      <c r="C54" s="16">
        <v>0</v>
      </c>
      <c r="D54" s="16">
        <v>0</v>
      </c>
      <c r="E54" s="16">
        <f t="shared" ref="E54:E60" si="18">C54+D54</f>
        <v>0</v>
      </c>
      <c r="F54" s="16">
        <v>0</v>
      </c>
      <c r="G54" s="16">
        <v>0</v>
      </c>
      <c r="H54" s="16">
        <f t="shared" ref="H54:H60" si="19">E54-F54</f>
        <v>0</v>
      </c>
      <c r="I54" s="11" t="s">
        <v>84</v>
      </c>
    </row>
    <row r="55" spans="2:9">
      <c r="B55" s="21" t="s">
        <v>24</v>
      </c>
      <c r="C55" s="16">
        <v>0</v>
      </c>
      <c r="D55" s="16">
        <v>0</v>
      </c>
      <c r="E55" s="16">
        <f t="shared" si="18"/>
        <v>0</v>
      </c>
      <c r="F55" s="16">
        <v>0</v>
      </c>
      <c r="G55" s="16">
        <v>0</v>
      </c>
      <c r="H55" s="16">
        <f t="shared" si="19"/>
        <v>0</v>
      </c>
      <c r="I55" s="11" t="s">
        <v>85</v>
      </c>
    </row>
    <row r="56" spans="2:9">
      <c r="B56" s="21" t="s">
        <v>25</v>
      </c>
      <c r="C56" s="16">
        <v>0</v>
      </c>
      <c r="D56" s="16">
        <v>0</v>
      </c>
      <c r="E56" s="16">
        <f t="shared" si="18"/>
        <v>0</v>
      </c>
      <c r="F56" s="16">
        <v>0</v>
      </c>
      <c r="G56" s="16">
        <v>0</v>
      </c>
      <c r="H56" s="16">
        <f t="shared" si="19"/>
        <v>0</v>
      </c>
      <c r="I56" s="11" t="s">
        <v>86</v>
      </c>
    </row>
    <row r="57" spans="2:9" ht="30">
      <c r="B57" s="25" t="s">
        <v>26</v>
      </c>
      <c r="C57" s="16">
        <v>0</v>
      </c>
      <c r="D57" s="16">
        <v>0</v>
      </c>
      <c r="E57" s="16">
        <f t="shared" si="18"/>
        <v>0</v>
      </c>
      <c r="F57" s="16">
        <v>0</v>
      </c>
      <c r="G57" s="16">
        <v>0</v>
      </c>
      <c r="H57" s="16">
        <f t="shared" si="19"/>
        <v>0</v>
      </c>
      <c r="I57" s="11" t="s">
        <v>87</v>
      </c>
    </row>
    <row r="58" spans="2:9">
      <c r="B58" s="21" t="s">
        <v>27</v>
      </c>
      <c r="C58" s="16">
        <v>0</v>
      </c>
      <c r="D58" s="16">
        <v>0</v>
      </c>
      <c r="E58" s="16">
        <f t="shared" si="18"/>
        <v>0</v>
      </c>
      <c r="F58" s="16">
        <v>0</v>
      </c>
      <c r="G58" s="16">
        <v>0</v>
      </c>
      <c r="H58" s="16">
        <f t="shared" si="19"/>
        <v>0</v>
      </c>
      <c r="I58" s="11" t="s">
        <v>88</v>
      </c>
    </row>
    <row r="59" spans="2:9">
      <c r="B59" s="21" t="s">
        <v>28</v>
      </c>
      <c r="C59" s="16">
        <v>0</v>
      </c>
      <c r="D59" s="16">
        <v>0</v>
      </c>
      <c r="E59" s="16">
        <f t="shared" si="18"/>
        <v>0</v>
      </c>
      <c r="F59" s="16">
        <v>0</v>
      </c>
      <c r="G59" s="16">
        <v>0</v>
      </c>
      <c r="H59" s="16">
        <f t="shared" si="19"/>
        <v>0</v>
      </c>
      <c r="I59" s="11" t="s">
        <v>89</v>
      </c>
    </row>
    <row r="60" spans="2:9">
      <c r="B60" s="21" t="s">
        <v>29</v>
      </c>
      <c r="C60" s="16">
        <v>0</v>
      </c>
      <c r="D60" s="16">
        <v>0</v>
      </c>
      <c r="E60" s="16">
        <f t="shared" si="18"/>
        <v>0</v>
      </c>
      <c r="F60" s="16">
        <v>0</v>
      </c>
      <c r="G60" s="16">
        <v>0</v>
      </c>
      <c r="H60" s="16">
        <f t="shared" si="19"/>
        <v>0</v>
      </c>
      <c r="I60" s="11" t="s">
        <v>90</v>
      </c>
    </row>
    <row r="61" spans="2:9" ht="30">
      <c r="B61" s="21" t="s">
        <v>30</v>
      </c>
      <c r="C61" s="16">
        <f>SUM(C62:C70)</f>
        <v>0</v>
      </c>
      <c r="D61" s="16">
        <f t="shared" ref="D61:H61" si="20">SUM(D62:D70)</f>
        <v>0</v>
      </c>
      <c r="E61" s="16">
        <f t="shared" si="20"/>
        <v>0</v>
      </c>
      <c r="F61" s="16">
        <f t="shared" si="20"/>
        <v>0</v>
      </c>
      <c r="G61" s="16">
        <f t="shared" si="20"/>
        <v>0</v>
      </c>
      <c r="H61" s="16">
        <f t="shared" si="20"/>
        <v>0</v>
      </c>
    </row>
    <row r="62" spans="2:9" ht="30">
      <c r="B62" s="21" t="s">
        <v>31</v>
      </c>
      <c r="C62" s="16">
        <v>0</v>
      </c>
      <c r="D62" s="16">
        <v>0</v>
      </c>
      <c r="E62" s="16">
        <f t="shared" ref="E62:E70" si="21">C62+D62</f>
        <v>0</v>
      </c>
      <c r="F62" s="16">
        <v>0</v>
      </c>
      <c r="G62" s="16">
        <v>0</v>
      </c>
      <c r="H62" s="16">
        <f t="shared" ref="H62:H70" si="22">E62-F62</f>
        <v>0</v>
      </c>
      <c r="I62" s="12" t="s">
        <v>91</v>
      </c>
    </row>
    <row r="63" spans="2:9">
      <c r="B63" s="21" t="s">
        <v>32</v>
      </c>
      <c r="C63" s="16">
        <v>0</v>
      </c>
      <c r="D63" s="16">
        <v>0</v>
      </c>
      <c r="E63" s="16">
        <f t="shared" si="21"/>
        <v>0</v>
      </c>
      <c r="F63" s="16">
        <v>0</v>
      </c>
      <c r="G63" s="16">
        <v>0</v>
      </c>
      <c r="H63" s="16">
        <f t="shared" si="22"/>
        <v>0</v>
      </c>
      <c r="I63" s="12" t="s">
        <v>92</v>
      </c>
    </row>
    <row r="64" spans="2:9">
      <c r="B64" s="21" t="s">
        <v>33</v>
      </c>
      <c r="C64" s="16">
        <v>0</v>
      </c>
      <c r="D64" s="16">
        <v>0</v>
      </c>
      <c r="E64" s="16">
        <f t="shared" si="21"/>
        <v>0</v>
      </c>
      <c r="F64" s="16">
        <v>0</v>
      </c>
      <c r="G64" s="16">
        <v>0</v>
      </c>
      <c r="H64" s="16">
        <f t="shared" si="22"/>
        <v>0</v>
      </c>
      <c r="I64" s="12" t="s">
        <v>93</v>
      </c>
    </row>
    <row r="65" spans="2:9">
      <c r="B65" s="21" t="s">
        <v>34</v>
      </c>
      <c r="C65" s="16">
        <v>0</v>
      </c>
      <c r="D65" s="16">
        <v>0</v>
      </c>
      <c r="E65" s="16">
        <f t="shared" si="21"/>
        <v>0</v>
      </c>
      <c r="F65" s="16">
        <v>0</v>
      </c>
      <c r="G65" s="16">
        <v>0</v>
      </c>
      <c r="H65" s="16">
        <f t="shared" si="22"/>
        <v>0</v>
      </c>
      <c r="I65" s="12" t="s">
        <v>94</v>
      </c>
    </row>
    <row r="66" spans="2:9">
      <c r="B66" s="21" t="s">
        <v>35</v>
      </c>
      <c r="C66" s="16">
        <v>0</v>
      </c>
      <c r="D66" s="16">
        <v>0</v>
      </c>
      <c r="E66" s="16">
        <f t="shared" si="21"/>
        <v>0</v>
      </c>
      <c r="F66" s="16">
        <v>0</v>
      </c>
      <c r="G66" s="16">
        <v>0</v>
      </c>
      <c r="H66" s="16">
        <f t="shared" si="22"/>
        <v>0</v>
      </c>
      <c r="I66" s="12" t="s">
        <v>95</v>
      </c>
    </row>
    <row r="67" spans="2:9">
      <c r="B67" s="21" t="s">
        <v>36</v>
      </c>
      <c r="C67" s="16">
        <v>0</v>
      </c>
      <c r="D67" s="16">
        <v>0</v>
      </c>
      <c r="E67" s="16">
        <f t="shared" si="21"/>
        <v>0</v>
      </c>
      <c r="F67" s="16">
        <v>0</v>
      </c>
      <c r="G67" s="16">
        <v>0</v>
      </c>
      <c r="H67" s="16">
        <f t="shared" si="22"/>
        <v>0</v>
      </c>
      <c r="I67" s="12" t="s">
        <v>96</v>
      </c>
    </row>
    <row r="68" spans="2:9">
      <c r="B68" s="21" t="s">
        <v>37</v>
      </c>
      <c r="C68" s="16">
        <v>0</v>
      </c>
      <c r="D68" s="16">
        <v>0</v>
      </c>
      <c r="E68" s="16">
        <f t="shared" si="21"/>
        <v>0</v>
      </c>
      <c r="F68" s="16">
        <v>0</v>
      </c>
      <c r="G68" s="16">
        <v>0</v>
      </c>
      <c r="H68" s="16">
        <f t="shared" si="22"/>
        <v>0</v>
      </c>
      <c r="I68" s="12" t="s">
        <v>97</v>
      </c>
    </row>
    <row r="69" spans="2:9">
      <c r="B69" s="21" t="s">
        <v>38</v>
      </c>
      <c r="C69" s="16">
        <v>0</v>
      </c>
      <c r="D69" s="16">
        <v>0</v>
      </c>
      <c r="E69" s="16">
        <f t="shared" si="21"/>
        <v>0</v>
      </c>
      <c r="F69" s="16">
        <v>0</v>
      </c>
      <c r="G69" s="16">
        <v>0</v>
      </c>
      <c r="H69" s="16">
        <f t="shared" si="22"/>
        <v>0</v>
      </c>
      <c r="I69" s="12" t="s">
        <v>98</v>
      </c>
    </row>
    <row r="70" spans="2:9">
      <c r="B70" s="21" t="s">
        <v>39</v>
      </c>
      <c r="C70" s="16">
        <v>0</v>
      </c>
      <c r="D70" s="16">
        <v>0</v>
      </c>
      <c r="E70" s="16">
        <f t="shared" si="21"/>
        <v>0</v>
      </c>
      <c r="F70" s="16">
        <v>0</v>
      </c>
      <c r="G70" s="16">
        <v>0</v>
      </c>
      <c r="H70" s="16">
        <f t="shared" si="22"/>
        <v>0</v>
      </c>
      <c r="I70" s="12" t="s">
        <v>99</v>
      </c>
    </row>
    <row r="71" spans="2:9" ht="30">
      <c r="B71" s="21" t="s">
        <v>47</v>
      </c>
      <c r="C71" s="18">
        <f>SUM(C72:C75)</f>
        <v>0</v>
      </c>
      <c r="D71" s="18">
        <f t="shared" ref="D71:H71" si="23">SUM(D72:D75)</f>
        <v>0</v>
      </c>
      <c r="E71" s="18">
        <f t="shared" si="23"/>
        <v>0</v>
      </c>
      <c r="F71" s="18">
        <f t="shared" si="23"/>
        <v>0</v>
      </c>
      <c r="G71" s="18">
        <f t="shared" si="23"/>
        <v>0</v>
      </c>
      <c r="H71" s="18">
        <f t="shared" si="23"/>
        <v>0</v>
      </c>
      <c r="I71" s="1"/>
    </row>
    <row r="72" spans="2:9" ht="30">
      <c r="B72" s="21" t="s">
        <v>41</v>
      </c>
      <c r="C72" s="16">
        <v>0</v>
      </c>
      <c r="D72" s="16">
        <v>0</v>
      </c>
      <c r="E72" s="16">
        <f t="shared" ref="E72:E75" si="24">C72+D72</f>
        <v>0</v>
      </c>
      <c r="F72" s="16">
        <v>0</v>
      </c>
      <c r="G72" s="16">
        <v>0</v>
      </c>
      <c r="H72" s="16">
        <f t="shared" ref="H72:H75" si="25">E72-F72</f>
        <v>0</v>
      </c>
      <c r="I72" s="13" t="s">
        <v>100</v>
      </c>
    </row>
    <row r="73" spans="2:9" ht="30">
      <c r="B73" s="21" t="s">
        <v>42</v>
      </c>
      <c r="C73" s="16">
        <v>0</v>
      </c>
      <c r="D73" s="16">
        <v>0</v>
      </c>
      <c r="E73" s="16">
        <f t="shared" si="24"/>
        <v>0</v>
      </c>
      <c r="F73" s="16">
        <v>0</v>
      </c>
      <c r="G73" s="16">
        <v>0</v>
      </c>
      <c r="H73" s="16">
        <f t="shared" si="25"/>
        <v>0</v>
      </c>
      <c r="I73" s="13" t="s">
        <v>101</v>
      </c>
    </row>
    <row r="74" spans="2:9">
      <c r="B74" s="21" t="s">
        <v>43</v>
      </c>
      <c r="C74" s="16">
        <v>0</v>
      </c>
      <c r="D74" s="16">
        <v>0</v>
      </c>
      <c r="E74" s="16">
        <f t="shared" si="24"/>
        <v>0</v>
      </c>
      <c r="F74" s="16">
        <v>0</v>
      </c>
      <c r="G74" s="16">
        <v>0</v>
      </c>
      <c r="H74" s="16">
        <f t="shared" si="25"/>
        <v>0</v>
      </c>
      <c r="I74" s="13" t="s">
        <v>102</v>
      </c>
    </row>
    <row r="75" spans="2:9">
      <c r="B75" s="21" t="s">
        <v>44</v>
      </c>
      <c r="C75" s="16">
        <v>0</v>
      </c>
      <c r="D75" s="16">
        <v>0</v>
      </c>
      <c r="E75" s="16">
        <f t="shared" si="24"/>
        <v>0</v>
      </c>
      <c r="F75" s="16">
        <v>0</v>
      </c>
      <c r="G75" s="16">
        <v>0</v>
      </c>
      <c r="H75" s="16">
        <f t="shared" si="25"/>
        <v>0</v>
      </c>
      <c r="I75" s="13" t="s">
        <v>103</v>
      </c>
    </row>
    <row r="76" spans="2:9">
      <c r="B76" s="21"/>
      <c r="C76" s="19"/>
      <c r="D76" s="19"/>
      <c r="E76" s="19"/>
      <c r="F76" s="19"/>
      <c r="G76" s="19"/>
      <c r="H76" s="19"/>
      <c r="I76" s="1"/>
    </row>
    <row r="77" spans="2:9">
      <c r="B77" s="27" t="s">
        <v>6</v>
      </c>
      <c r="C77" s="17">
        <f>C9+C43</f>
        <v>74718507.789999992</v>
      </c>
      <c r="D77" s="17">
        <f t="shared" ref="D77:H77" si="26">D9+D43</f>
        <v>13438934.15</v>
      </c>
      <c r="E77" s="17">
        <f t="shared" si="26"/>
        <v>88157441.939999998</v>
      </c>
      <c r="F77" s="17">
        <f t="shared" si="26"/>
        <v>12218703.75</v>
      </c>
      <c r="G77" s="17">
        <f t="shared" si="26"/>
        <v>12218703.75</v>
      </c>
      <c r="H77" s="17">
        <f t="shared" si="26"/>
        <v>75938738.189999998</v>
      </c>
      <c r="I77" s="1"/>
    </row>
    <row r="78" spans="2:9">
      <c r="B78" s="28"/>
      <c r="C78" s="14"/>
      <c r="D78" s="14"/>
      <c r="E78" s="14"/>
      <c r="F78" s="14"/>
      <c r="G78" s="14"/>
      <c r="H78" s="14"/>
      <c r="I78" s="2"/>
    </row>
    <row r="79" spans="2:9" ht="45">
      <c r="B79" s="29" t="s">
        <v>107</v>
      </c>
    </row>
    <row r="82" spans="2:7">
      <c r="B82" s="24" t="s">
        <v>108</v>
      </c>
      <c r="C82" s="1"/>
      <c r="D82" s="1"/>
      <c r="E82" s="1"/>
      <c r="F82" s="1"/>
      <c r="G82" s="23" t="s">
        <v>109</v>
      </c>
    </row>
    <row r="83" spans="2:7">
      <c r="B83" s="24" t="s">
        <v>110</v>
      </c>
      <c r="C83" s="1"/>
      <c r="D83" s="1"/>
      <c r="E83" s="1"/>
      <c r="F83" s="1"/>
      <c r="G83" s="23" t="s">
        <v>111</v>
      </c>
    </row>
  </sheetData>
  <mergeCells count="9">
    <mergeCell ref="C7:G7"/>
    <mergeCell ref="H7:H8"/>
    <mergeCell ref="B7:B8"/>
    <mergeCell ref="B1:H1"/>
    <mergeCell ref="B2:H2"/>
    <mergeCell ref="B3:H3"/>
    <mergeCell ref="B4:H4"/>
    <mergeCell ref="B5:H5"/>
    <mergeCell ref="B6:H6"/>
  </mergeCells>
  <printOptions horizontalCentered="1"/>
  <pageMargins left="0.23622047244094491" right="0.23622047244094491" top="0.11811023622047245" bottom="0.11811023622047245" header="0.31496062992125984" footer="0.31496062992125984"/>
  <pageSetup scale="55" orientation="portrait" horizontalDpi="4294967294" verticalDpi="4294967294" r:id="rId1"/>
  <rowBreaks count="1" manualBreakCount="1">
    <brk id="42" min="1" max="7" man="1"/>
  </rowBreaks>
  <ignoredErrors>
    <ignoredError sqref="C9:H18 C28:H36 C19:D27 C62:H70 C37:D61 F37:G61 C72:H78 C71:D71" unlockedFormula="1"/>
    <ignoredError sqref="E19:H27 H37:H61 E37:E61 E71:H71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F6C</vt:lpstr>
      <vt:lpstr>'F6C'!Área_de_impresión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msancheza</cp:lastModifiedBy>
  <cp:lastPrinted>2024-04-30T20:48:52Z</cp:lastPrinted>
  <dcterms:created xsi:type="dcterms:W3CDTF">2018-11-21T18:09:30Z</dcterms:created>
  <dcterms:modified xsi:type="dcterms:W3CDTF">2024-06-12T20:44:20Z</dcterms:modified>
</cp:coreProperties>
</file>