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PRIMER TRIMESTRE 2022\PUBLICACIONES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EAA!$B$3:$G$22</definedName>
    <definedName name="_xlnm.Print_Area" localSheetId="0">EAA!$B$2:$G$34</definedName>
  </definedNames>
  <calcPr calcId="162913"/>
</workbook>
</file>

<file path=xl/calcChain.xml><?xml version="1.0" encoding="utf-8"?>
<calcChain xmlns="http://schemas.openxmlformats.org/spreadsheetml/2006/main">
  <c r="F22" i="2" l="1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E13" i="2"/>
  <c r="D13" i="2"/>
  <c r="C13" i="2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E5" i="2"/>
  <c r="D5" i="2"/>
  <c r="C5" i="2"/>
  <c r="E4" i="2" l="1"/>
  <c r="D4" i="2"/>
  <c r="C4" i="2"/>
  <c r="G13" i="2"/>
  <c r="F13" i="2"/>
  <c r="F5" i="2"/>
  <c r="G5" i="2"/>
  <c r="F4" i="2" l="1"/>
  <c r="G4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<sst xmlns="http://schemas.openxmlformats.org/spreadsheetml/2006/main" count="31" uniqueCount="31">
  <si>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</si>
  <si>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</si>
  <si>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</si>
  <si>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</si>
  <si>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</si>
  <si>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</si>
  <si>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</si>
  <si>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</si>
  <si>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</si>
  <si>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</si>
  <si>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</si>
  <si>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</si>
  <si>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</si>
  <si>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</si>
  <si>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</si>
  <si>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</si>
  <si>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</si>
  <si>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</si>
  <si>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</si>
  <si>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</si>
  <si>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</si>
  <si>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</si>
  <si>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</si>
  <si>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</si>
  <si>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</si>
  <si>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</si>
  <si>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GUANAJUATENSE PARA PERSONAS CON DISCAPACIDAD
Estado Analítico del Activo
Del 1 de Enero al 31 de Marzo de 2022
(Cifras en Pesos)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</si>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</sst>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7" fillId="0" borderId="0" xfId="0" applyFont="1" applyProtection="1"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showGridLines="0" tabSelected="1" zoomScaleNormal="100" workbookViewId="0">
      <selection activeCell="D18" sqref="D18"/>
    </sheetView>
  </sheetViews>
  <sheetFormatPr baseColWidth="10" defaultColWidth="12" defaultRowHeight="11.25" x14ac:dyDescent="0.2"/>
  <cols>
    <col min="1" max="1" width="7.83203125" style="1" customWidth="1"/>
    <col min="2" max="2" width="65.83203125" style="1" customWidth="1"/>
    <col min="3" max="7" width="20.83203125" style="1" customWidth="1"/>
    <col min="8" max="8" width="11.5" style="1" customWidth="1"/>
    <col min="9" max="16384" width="12" style="1"/>
  </cols>
  <sheetData>
    <row r="2" spans="2:7" ht="45" customHeight="1" x14ac:dyDescent="0.2">
      <c r="B2" s="14" t="s">
        <v>26</v>
      </c>
      <c r="C2" s="15"/>
      <c r="D2" s="15"/>
      <c r="E2" s="15"/>
      <c r="F2" s="15"/>
      <c r="G2" s="16"/>
    </row>
    <row r="3" spans="2:7" x14ac:dyDescent="0.2">
      <c r="B3" s="3" t="s">
        <v>3</v>
      </c>
      <c r="C3" s="2" t="s">
        <v>20</v>
      </c>
      <c r="D3" s="2" t="s">
        <v>21</v>
      </c>
      <c r="E3" s="2" t="s">
        <v>22</v>
      </c>
      <c r="F3" s="2" t="s">
        <v>23</v>
      </c>
      <c r="G3" s="2" t="s">
        <v>24</v>
      </c>
    </row>
    <row r="4" spans="2:7" x14ac:dyDescent="0.2">
      <c r="B4" s="4" t="s">
        <v>0</v>
      </c>
      <c r="C4" s="5">
        <f>C5+C13</f>
        <v>137490492.12</v>
      </c>
      <c r="D4" s="5">
        <f t="shared" ref="D4:G4" si="0">D5+D13</f>
        <v>26672464.509999998</v>
      </c>
      <c r="E4" s="5">
        <f t="shared" si="0"/>
        <v>25274050.920000002</v>
      </c>
      <c r="F4" s="5">
        <f t="shared" si="0"/>
        <v>138888905.71000001</v>
      </c>
      <c r="G4" s="5">
        <f t="shared" si="0"/>
        <v>1398413.5899999999</v>
      </c>
    </row>
    <row r="5" spans="2:7" x14ac:dyDescent="0.2">
      <c r="B5" s="6" t="s">
        <v>4</v>
      </c>
      <c r="C5" s="5">
        <f>SUM(C6:C12)</f>
        <v>13583198.35</v>
      </c>
      <c r="D5" s="5">
        <f>SUM(D6:D12)</f>
        <v>26672464.509999998</v>
      </c>
      <c r="E5" s="5">
        <f>SUM(E6:E12)</f>
        <v>25274050.920000002</v>
      </c>
      <c r="F5" s="5">
        <f>SUM(F6:F12)</f>
        <v>14981611.939999999</v>
      </c>
      <c r="G5" s="5">
        <f>SUM(G6:G12)</f>
        <v>1398413.5899999999</v>
      </c>
    </row>
    <row r="6" spans="2:7" x14ac:dyDescent="0.2">
      <c r="B6" s="7" t="s">
        <v>5</v>
      </c>
      <c r="C6" s="8">
        <v>13583198.35</v>
      </c>
      <c r="D6" s="8">
        <v>15575998.220000001</v>
      </c>
      <c r="E6" s="8">
        <v>14217584.630000001</v>
      </c>
      <c r="F6" s="8">
        <f>C6+D6-E6</f>
        <v>14941611.939999999</v>
      </c>
      <c r="G6" s="8">
        <f t="shared" ref="G6:G12" si="1">F6-C6</f>
        <v>1358413.5899999999</v>
      </c>
    </row>
    <row r="7" spans="2:7" x14ac:dyDescent="0.2">
      <c r="B7" s="7" t="s">
        <v>6</v>
      </c>
      <c r="C7" s="8">
        <v>0</v>
      </c>
      <c r="D7" s="8">
        <v>11096466.289999999</v>
      </c>
      <c r="E7" s="8">
        <v>11056466.289999999</v>
      </c>
      <c r="F7" s="8">
        <f t="shared" ref="F7:F12" si="2">C7+D7-E7</f>
        <v>40000</v>
      </c>
      <c r="G7" s="8">
        <f t="shared" si="1"/>
        <v>40000</v>
      </c>
    </row>
    <row r="8" spans="2:7" x14ac:dyDescent="0.2">
      <c r="B8" s="7" t="s">
        <v>7</v>
      </c>
      <c r="C8" s="8">
        <v>0</v>
      </c>
      <c r="D8" s="8">
        <v>0</v>
      </c>
      <c r="E8" s="8">
        <v>0</v>
      </c>
      <c r="F8" s="8">
        <f t="shared" si="2"/>
        <v>0</v>
      </c>
      <c r="G8" s="8">
        <f t="shared" si="1"/>
        <v>0</v>
      </c>
    </row>
    <row r="9" spans="2:7" x14ac:dyDescent="0.2">
      <c r="B9" s="7" t="s">
        <v>1</v>
      </c>
      <c r="C9" s="8">
        <v>0</v>
      </c>
      <c r="D9" s="8">
        <v>0</v>
      </c>
      <c r="E9" s="8">
        <v>0</v>
      </c>
      <c r="F9" s="8">
        <f t="shared" si="2"/>
        <v>0</v>
      </c>
      <c r="G9" s="8">
        <f t="shared" si="1"/>
        <v>0</v>
      </c>
    </row>
    <row r="10" spans="2:7" x14ac:dyDescent="0.2">
      <c r="B10" s="7" t="s">
        <v>2</v>
      </c>
      <c r="C10" s="8">
        <v>0</v>
      </c>
      <c r="D10" s="8">
        <v>0</v>
      </c>
      <c r="E10" s="8">
        <v>0</v>
      </c>
      <c r="F10" s="8">
        <f t="shared" si="2"/>
        <v>0</v>
      </c>
      <c r="G10" s="8">
        <f t="shared" si="1"/>
        <v>0</v>
      </c>
    </row>
    <row r="11" spans="2:7" x14ac:dyDescent="0.2">
      <c r="B11" s="7" t="s">
        <v>8</v>
      </c>
      <c r="C11" s="8">
        <v>0</v>
      </c>
      <c r="D11" s="8">
        <v>0</v>
      </c>
      <c r="E11" s="8">
        <v>0</v>
      </c>
      <c r="F11" s="8">
        <f t="shared" si="2"/>
        <v>0</v>
      </c>
      <c r="G11" s="8">
        <f t="shared" si="1"/>
        <v>0</v>
      </c>
    </row>
    <row r="12" spans="2:7" x14ac:dyDescent="0.2">
      <c r="B12" s="7" t="s">
        <v>9</v>
      </c>
      <c r="C12" s="8">
        <v>0</v>
      </c>
      <c r="D12" s="8">
        <v>0</v>
      </c>
      <c r="E12" s="8">
        <v>0</v>
      </c>
      <c r="F12" s="8">
        <f t="shared" si="2"/>
        <v>0</v>
      </c>
      <c r="G12" s="8">
        <f t="shared" si="1"/>
        <v>0</v>
      </c>
    </row>
    <row r="13" spans="2:7" x14ac:dyDescent="0.2">
      <c r="B13" s="6" t="s">
        <v>10</v>
      </c>
      <c r="C13" s="5">
        <f>SUM(C14:C22)</f>
        <v>123907293.77000001</v>
      </c>
      <c r="D13" s="5">
        <f>SUM(D14:D22)</f>
        <v>0</v>
      </c>
      <c r="E13" s="5">
        <f>SUM(E14:E22)</f>
        <v>0</v>
      </c>
      <c r="F13" s="5">
        <f>SUM(F14:F22)</f>
        <v>123907293.77000001</v>
      </c>
      <c r="G13" s="5">
        <f>SUM(G14:G22)</f>
        <v>0</v>
      </c>
    </row>
    <row r="14" spans="2:7" x14ac:dyDescent="0.2">
      <c r="B14" s="7" t="s">
        <v>11</v>
      </c>
      <c r="C14" s="8">
        <v>0</v>
      </c>
      <c r="D14" s="8">
        <v>0</v>
      </c>
      <c r="E14" s="8">
        <v>0</v>
      </c>
      <c r="F14" s="8">
        <f>C14+D14-E14</f>
        <v>0</v>
      </c>
      <c r="G14" s="8">
        <f t="shared" ref="G14:G22" si="3">F14-C14</f>
        <v>0</v>
      </c>
    </row>
    <row r="15" spans="2:7" x14ac:dyDescent="0.2">
      <c r="B15" s="7" t="s">
        <v>12</v>
      </c>
      <c r="C15" s="9">
        <v>0</v>
      </c>
      <c r="D15" s="9">
        <v>0</v>
      </c>
      <c r="E15" s="9">
        <v>0</v>
      </c>
      <c r="F15" s="9">
        <f t="shared" ref="F15:F22" si="4">C15+D15-E15</f>
        <v>0</v>
      </c>
      <c r="G15" s="9">
        <f t="shared" si="3"/>
        <v>0</v>
      </c>
    </row>
    <row r="16" spans="2:7" x14ac:dyDescent="0.2">
      <c r="B16" s="7" t="s">
        <v>13</v>
      </c>
      <c r="C16" s="9">
        <v>84158786.950000003</v>
      </c>
      <c r="D16" s="9">
        <v>0</v>
      </c>
      <c r="E16" s="9">
        <v>0</v>
      </c>
      <c r="F16" s="9">
        <f t="shared" si="4"/>
        <v>84158786.950000003</v>
      </c>
      <c r="G16" s="9">
        <f t="shared" si="3"/>
        <v>0</v>
      </c>
    </row>
    <row r="17" spans="2:7" x14ac:dyDescent="0.2">
      <c r="B17" s="7" t="s">
        <v>14</v>
      </c>
      <c r="C17" s="8">
        <v>121463064.45</v>
      </c>
      <c r="D17" s="8">
        <v>0</v>
      </c>
      <c r="E17" s="8">
        <v>0</v>
      </c>
      <c r="F17" s="8">
        <f t="shared" si="4"/>
        <v>121463064.45</v>
      </c>
      <c r="G17" s="8">
        <f t="shared" si="3"/>
        <v>0</v>
      </c>
    </row>
    <row r="18" spans="2:7" x14ac:dyDescent="0.2">
      <c r="B18" s="7" t="s">
        <v>15</v>
      </c>
      <c r="C18" s="8">
        <v>2671.86</v>
      </c>
      <c r="D18" s="8">
        <v>0</v>
      </c>
      <c r="E18" s="8">
        <v>0</v>
      </c>
      <c r="F18" s="8">
        <f t="shared" si="4"/>
        <v>2671.86</v>
      </c>
      <c r="G18" s="8">
        <f t="shared" si="3"/>
        <v>0</v>
      </c>
    </row>
    <row r="19" spans="2:7" x14ac:dyDescent="0.2">
      <c r="B19" s="7" t="s">
        <v>16</v>
      </c>
      <c r="C19" s="8">
        <v>-82573207.290000007</v>
      </c>
      <c r="D19" s="8">
        <v>0</v>
      </c>
      <c r="E19" s="8">
        <v>0</v>
      </c>
      <c r="F19" s="8">
        <f t="shared" si="4"/>
        <v>-82573207.290000007</v>
      </c>
      <c r="G19" s="8">
        <f t="shared" si="3"/>
        <v>0</v>
      </c>
    </row>
    <row r="20" spans="2:7" x14ac:dyDescent="0.2">
      <c r="B20" s="7" t="s">
        <v>17</v>
      </c>
      <c r="C20" s="8">
        <v>855977.8</v>
      </c>
      <c r="D20" s="8">
        <v>0</v>
      </c>
      <c r="E20" s="8">
        <v>0</v>
      </c>
      <c r="F20" s="8">
        <f t="shared" si="4"/>
        <v>855977.8</v>
      </c>
      <c r="G20" s="8">
        <f t="shared" si="3"/>
        <v>0</v>
      </c>
    </row>
    <row r="21" spans="2:7" x14ac:dyDescent="0.2">
      <c r="B21" s="7" t="s">
        <v>18</v>
      </c>
      <c r="C21" s="8">
        <v>0</v>
      </c>
      <c r="D21" s="8">
        <v>0</v>
      </c>
      <c r="E21" s="8">
        <v>0</v>
      </c>
      <c r="F21" s="8">
        <f t="shared" si="4"/>
        <v>0</v>
      </c>
      <c r="G21" s="8">
        <f t="shared" si="3"/>
        <v>0</v>
      </c>
    </row>
    <row r="22" spans="2:7" x14ac:dyDescent="0.2">
      <c r="B22" s="7" t="s">
        <v>19</v>
      </c>
      <c r="C22" s="8">
        <v>0</v>
      </c>
      <c r="D22" s="8">
        <v>0</v>
      </c>
      <c r="E22" s="8">
        <v>0</v>
      </c>
      <c r="F22" s="8">
        <f t="shared" si="4"/>
        <v>0</v>
      </c>
      <c r="G22" s="8">
        <f t="shared" si="3"/>
        <v>0</v>
      </c>
    </row>
    <row r="24" spans="2:7" ht="12.75" x14ac:dyDescent="0.2">
      <c r="B24" s="10" t="s">
        <v>25</v>
      </c>
    </row>
    <row r="26" spans="2:7" ht="27.75" customHeight="1" x14ac:dyDescent="0.2"/>
    <row r="27" spans="2:7" ht="12" x14ac:dyDescent="0.2">
      <c r="B27" s="11" t="s">
        <v>27</v>
      </c>
      <c r="C27" s="12"/>
      <c r="D27" s="12"/>
      <c r="E27" s="13"/>
      <c r="F27" s="11" t="s">
        <v>28</v>
      </c>
      <c r="G27" s="13"/>
    </row>
    <row r="28" spans="2:7" ht="12" x14ac:dyDescent="0.2">
      <c r="B28" s="11" t="s">
        <v>29</v>
      </c>
      <c r="C28" s="12"/>
      <c r="D28" s="12"/>
      <c r="E28" s="13"/>
      <c r="F28" s="11" t="s">
        <v>30</v>
      </c>
      <c r="G28" s="13"/>
    </row>
  </sheetData>
  <sheetProtection formatCells="0" formatColumns="0" formatRows="0" autoFilter="0"/>
  <mergeCells count="1">
    <mergeCell ref="B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C4:G12 C14:G22 C13:E13" unlockedFormula="1"/>
    <ignoredError sqref="F13:G1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lastPrinted>2022-04-22T19:22:37Z</cp:lastPrinted>
  <dcterms:created xsi:type="dcterms:W3CDTF">2014-02-09T04:04:15Z</dcterms:created>
  <dcterms:modified xsi:type="dcterms:W3CDTF">2022-04-22T20:06:12Z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