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gallegose\Desktop\2019 SMEI\"/>
    </mc:Choice>
  </mc:AlternateContent>
  <bookViews>
    <workbookView xWindow="0" yWindow="0" windowWidth="28800" windowHeight="12435"/>
  </bookViews>
  <sheets>
    <sheet name="2.E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" l="1"/>
  <c r="K41" i="1"/>
  <c r="J41" i="1"/>
  <c r="K29" i="1"/>
  <c r="F27" i="1"/>
  <c r="F23" i="1"/>
  <c r="E23" i="1"/>
  <c r="E34" i="1" s="1"/>
  <c r="K18" i="1"/>
  <c r="J18" i="1"/>
  <c r="K13" i="1"/>
  <c r="K52" i="1" s="1"/>
  <c r="J13" i="1"/>
  <c r="J52" i="1" s="1"/>
  <c r="F13" i="1"/>
  <c r="F34" i="1" s="1"/>
  <c r="K54" i="1" l="1"/>
  <c r="J54" i="1"/>
</calcChain>
</file>

<file path=xl/sharedStrings.xml><?xml version="1.0" encoding="utf-8"?>
<sst xmlns="http://schemas.openxmlformats.org/spreadsheetml/2006/main" count="68" uniqueCount="66">
  <si>
    <t>Estado de Actividades</t>
  </si>
  <si>
    <t>Del 1 de enero al 31 de diciembre  2018 y 2017</t>
  </si>
  <si>
    <t>(Pesos)</t>
  </si>
  <si>
    <t>Ente Público:</t>
  </si>
  <si>
    <t xml:space="preserve">  INSTITUTO ESTATAL DE ATENCION AL  MIGRANTE GUANAJUATENSE Y SUS FAMILIAS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</si>
  <si>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</si>
  <si>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</si>
  <si>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</si>
  <si>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</si>
  <si>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</si>
  <si>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</si>
  <si>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</si>
  <si>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</si>
  <si>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</si>
  <si>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</si>
  <si>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</si>
  <si>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</si>
  <si>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</si>
  <si>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</si>
  <si>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</si>
  <si>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</si>
  <si>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</si>
  <si>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</si>
  <si>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</si>
  <si>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</si>
  <si>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</si>
  <si>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</si>
  <si>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</si>
  <si>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</si>
  <si>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</si>
  <si>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</si>
  <si>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</si>
  <si>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</si>
  <si>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</si>
  <si>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</si>
  <si>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</si>
  <si>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</si>
  <si>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</si>
  <si>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</si>
  <si>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</si>
  <si>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</si>
  <si>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</si>
  <si>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</si>
  <si>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</si>
  <si>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</si>
  <si>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</si>
  <si>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</si>
  <si>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</si>
  <si>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</si>
  <si>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</si>
  <si>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</si>
  <si>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</si>
  <si>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</si>
  <si>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</si>
  <si>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</si>
  <si>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</si>
  <si>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</si>
  <si>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</si>
  <si>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</si>
  <si>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</si>
  <si>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</si>
  <si>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</si>
  <si>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Susana Guerra Vallejo</t>
  </si>
  <si>
    <t>Martha Leticia García Hernández</t>
  </si>
  <si>
    <t xml:space="preserve">Subsecretaria de Hospitalidad e Interculturalidad 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</si>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</sst>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01">
    <xf numFmtId="0" fontId="0" fillId="0" borderId="0" xfId="0"/>
    <xf numFmtId="0" fontId="2" fillId="2" borderId="0" xfId="0" applyFont="1" applyFill="1"/>
    <xf numFmtId="0" fontId="2" fillId="2" borderId="0" xfId="0" applyFont="1" applyFill="1" applyAlignment="1"/>
    <xf numFmtId="0" fontId="2" fillId="2" borderId="0" xfId="0" applyFont="1" applyFill="1" applyBorder="1"/>
    <xf numFmtId="0" fontId="3" fillId="3" borderId="1" xfId="0" applyFont="1" applyFill="1" applyBorder="1"/>
    <xf numFmtId="0" fontId="5" fillId="3" borderId="2" xfId="2" applyFont="1" applyFill="1" applyBorder="1" applyAlignment="1"/>
    <xf numFmtId="0" fontId="5" fillId="3" borderId="2" xfId="2" applyFont="1" applyFill="1" applyBorder="1" applyAlignment="1">
      <alignment horizontal="center"/>
    </xf>
    <xf numFmtId="0" fontId="5" fillId="3" borderId="3" xfId="2" applyFont="1" applyFill="1" applyBorder="1" applyAlignment="1"/>
    <xf numFmtId="0" fontId="3" fillId="2" borderId="0" xfId="0" applyFont="1" applyFill="1" applyBorder="1"/>
    <xf numFmtId="0" fontId="3" fillId="3" borderId="4" xfId="0" applyFont="1" applyFill="1" applyBorder="1"/>
    <xf numFmtId="0" fontId="6" fillId="3" borderId="0" xfId="0" applyFont="1" applyFill="1" applyBorder="1" applyAlignment="1"/>
    <xf numFmtId="0" fontId="5" fillId="3" borderId="0" xfId="2" applyFont="1" applyFill="1" applyBorder="1" applyAlignment="1">
      <alignment horizontal="center"/>
    </xf>
    <xf numFmtId="0" fontId="6" fillId="3" borderId="5" xfId="0" applyFont="1" applyFill="1" applyBorder="1" applyAlignment="1"/>
    <xf numFmtId="0" fontId="3" fillId="2" borderId="0" xfId="0" applyFont="1" applyFill="1"/>
    <xf numFmtId="0" fontId="5" fillId="3" borderId="4" xfId="2" applyFont="1" applyFill="1" applyBorder="1" applyAlignment="1">
      <alignment horizontal="center"/>
    </xf>
    <xf numFmtId="0" fontId="5" fillId="3" borderId="0" xfId="2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5" xfId="0" applyFont="1" applyFill="1" applyBorder="1"/>
    <xf numFmtId="0" fontId="5" fillId="2" borderId="4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7" fillId="2" borderId="0" xfId="0" applyNumberFormat="1" applyFont="1" applyFill="1" applyBorder="1" applyAlignment="1" applyProtection="1">
      <alignment horizontal="left" wrapText="1"/>
      <protection locked="0"/>
    </xf>
    <xf numFmtId="0" fontId="5" fillId="2" borderId="0" xfId="0" applyNumberFormat="1" applyFont="1" applyFill="1" applyBorder="1" applyAlignment="1" applyProtection="1">
      <protection locked="0"/>
    </xf>
    <xf numFmtId="0" fontId="3" fillId="2" borderId="5" xfId="0" applyFont="1" applyFill="1" applyBorder="1"/>
    <xf numFmtId="0" fontId="5" fillId="2" borderId="0" xfId="2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4" fillId="2" borderId="4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164" fontId="5" fillId="3" borderId="7" xfId="1" applyNumberFormat="1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5" fillId="3" borderId="8" xfId="2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3" fillId="2" borderId="4" xfId="0" applyFont="1" applyFill="1" applyBorder="1" applyAlignment="1"/>
    <xf numFmtId="0" fontId="5" fillId="2" borderId="0" xfId="2" applyFont="1" applyFill="1" applyBorder="1" applyAlignment="1">
      <alignment vertical="center"/>
    </xf>
    <xf numFmtId="0" fontId="4" fillId="2" borderId="0" xfId="2" applyFont="1" applyFill="1" applyBorder="1" applyAlignment="1"/>
    <xf numFmtId="0" fontId="5" fillId="2" borderId="4" xfId="0" applyFont="1" applyFill="1" applyBorder="1" applyAlignment="1"/>
    <xf numFmtId="0" fontId="5" fillId="2" borderId="0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5" xfId="0" applyFont="1" applyFill="1" applyBorder="1" applyAlignment="1"/>
    <xf numFmtId="0" fontId="3" fillId="2" borderId="0" xfId="0" applyFont="1" applyFill="1" applyAlignment="1"/>
    <xf numFmtId="0" fontId="5" fillId="2" borderId="4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>
      <alignment vertical="top"/>
    </xf>
    <xf numFmtId="3" fontId="5" fillId="2" borderId="0" xfId="1" applyNumberFormat="1" applyFont="1" applyFill="1" applyBorder="1" applyAlignment="1" applyProtection="1">
      <alignment vertical="top"/>
      <protection locked="0"/>
    </xf>
    <xf numFmtId="0" fontId="3" fillId="2" borderId="5" xfId="0" applyFont="1" applyFill="1" applyBorder="1" applyAlignment="1">
      <alignment vertical="top"/>
    </xf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1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3" fontId="10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justify" vertical="top" wrapText="1"/>
    </xf>
    <xf numFmtId="3" fontId="4" fillId="2" borderId="0" xfId="0" applyNumberFormat="1" applyFont="1" applyFill="1" applyBorder="1" applyAlignment="1" applyProtection="1">
      <alignment vertical="top"/>
      <protection locked="0"/>
    </xf>
    <xf numFmtId="0" fontId="11" fillId="2" borderId="0" xfId="0" applyFont="1" applyFill="1" applyBorder="1" applyAlignment="1">
      <alignment vertical="top"/>
    </xf>
    <xf numFmtId="0" fontId="11" fillId="2" borderId="4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 wrapText="1"/>
    </xf>
    <xf numFmtId="3" fontId="11" fillId="2" borderId="0" xfId="0" applyNumberFormat="1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3" fontId="5" fillId="2" borderId="0" xfId="1" applyNumberFormat="1" applyFont="1" applyFill="1" applyBorder="1" applyAlignment="1">
      <alignment vertical="top"/>
    </xf>
    <xf numFmtId="0" fontId="3" fillId="2" borderId="4" xfId="0" applyFont="1" applyFill="1" applyBorder="1"/>
    <xf numFmtId="3" fontId="13" fillId="2" borderId="0" xfId="0" applyNumberFormat="1" applyFont="1" applyFill="1"/>
    <xf numFmtId="3" fontId="11" fillId="2" borderId="0" xfId="1" applyNumberFormat="1" applyFont="1" applyFill="1" applyBorder="1" applyAlignment="1">
      <alignment vertical="top"/>
    </xf>
    <xf numFmtId="0" fontId="12" fillId="2" borderId="5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vertical="top" wrapText="1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0" xfId="0" applyFont="1" applyFill="1" applyBorder="1" applyAlignment="1"/>
    <xf numFmtId="0" fontId="2" fillId="2" borderId="10" xfId="0" applyFont="1" applyFill="1" applyBorder="1"/>
    <xf numFmtId="0" fontId="3" fillId="2" borderId="11" xfId="0" applyFont="1" applyFill="1" applyBorder="1"/>
    <xf numFmtId="0" fontId="4" fillId="2" borderId="10" xfId="0" applyFont="1" applyFill="1" applyBorder="1" applyAlignment="1">
      <alignment vertical="top"/>
    </xf>
    <xf numFmtId="0" fontId="4" fillId="2" borderId="10" xfId="0" applyFont="1" applyFill="1" applyBorder="1"/>
    <xf numFmtId="43" fontId="4" fillId="2" borderId="10" xfId="1" applyFont="1" applyFill="1" applyBorder="1"/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/>
    <xf numFmtId="0" fontId="4" fillId="2" borderId="0" xfId="0" applyFont="1" applyFill="1" applyBorder="1"/>
    <xf numFmtId="43" fontId="4" fillId="2" borderId="0" xfId="1" applyFont="1" applyFill="1" applyBorder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/>
    <xf numFmtId="0" fontId="4" fillId="2" borderId="4" xfId="0" applyFont="1" applyFill="1" applyBorder="1" applyAlignment="1">
      <alignment vertical="top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right" vertical="top"/>
    </xf>
    <xf numFmtId="0" fontId="6" fillId="2" borderId="12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43" fontId="4" fillId="2" borderId="0" xfId="1" applyFont="1" applyFill="1" applyBorder="1" applyAlignment="1">
      <alignment vertical="top"/>
    </xf>
    <xf numFmtId="0" fontId="4" fillId="2" borderId="0" xfId="0" applyFont="1" applyFill="1" applyBorder="1" applyAlignment="1" applyProtection="1">
      <alignment vertical="top" wrapText="1"/>
      <protection locked="0"/>
    </xf>
    <xf numFmtId="0" fontId="3" fillId="2" borderId="13" xfId="0" applyFont="1" applyFill="1" applyBorder="1"/>
    <xf numFmtId="0" fontId="3" fillId="2" borderId="14" xfId="0" applyFont="1" applyFill="1" applyBorder="1"/>
    <xf numFmtId="0" fontId="4" fillId="2" borderId="14" xfId="0" applyFont="1" applyFill="1" applyBorder="1" applyAlignment="1" applyProtection="1">
      <alignment vertical="top" wrapText="1"/>
      <protection locked="0"/>
    </xf>
    <xf numFmtId="0" fontId="3" fillId="2" borderId="14" xfId="0" applyFont="1" applyFill="1" applyBorder="1" applyAlignment="1"/>
    <xf numFmtId="0" fontId="3" fillId="2" borderId="15" xfId="0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6"/>
  <sheetViews>
    <sheetView tabSelected="1" workbookViewId="0">
      <selection sqref="A1:XFD1048576"/>
    </sheetView>
  </sheetViews>
  <sheetFormatPr baseColWidth="10" defaultRowHeight="12" x14ac:dyDescent="0.2"/>
  <cols>
    <col min="1" max="1" width="1" style="1" customWidth="1"/>
    <col min="2" max="2" width="1.42578125" style="1" customWidth="1"/>
    <col min="3" max="3" width="24.28515625" style="1" customWidth="1"/>
    <col min="4" max="4" width="23.7109375" style="1" customWidth="1"/>
    <col min="5" max="6" width="20.5703125" style="1" customWidth="1"/>
    <col min="7" max="7" width="7.7109375" style="1" customWidth="1"/>
    <col min="8" max="8" width="27.140625" style="2" customWidth="1"/>
    <col min="9" max="9" width="33.85546875" style="2" customWidth="1"/>
    <col min="10" max="11" width="20.5703125" style="1" customWidth="1"/>
    <col min="12" max="12" width="4.28515625" style="1" customWidth="1"/>
    <col min="13" max="16384" width="11.42578125" style="1"/>
  </cols>
  <sheetData>
    <row r="1" spans="2:14" ht="5.25" customHeight="1" thickBot="1" x14ac:dyDescent="0.25"/>
    <row r="2" spans="2:14" s="3" customFormat="1" ht="12.75" x14ac:dyDescent="0.2">
      <c r="B2" s="4"/>
      <c r="C2" s="5"/>
      <c r="D2" s="6"/>
      <c r="E2" s="6"/>
      <c r="F2" s="6"/>
      <c r="G2" s="6"/>
      <c r="H2" s="6"/>
      <c r="I2" s="6"/>
      <c r="J2" s="6"/>
      <c r="K2" s="5"/>
      <c r="L2" s="7"/>
      <c r="M2" s="8"/>
      <c r="N2" s="8"/>
    </row>
    <row r="3" spans="2:14" ht="12.75" x14ac:dyDescent="0.2">
      <c r="B3" s="9"/>
      <c r="C3" s="10"/>
      <c r="D3" s="11" t="s">
        <v>0</v>
      </c>
      <c r="E3" s="11"/>
      <c r="F3" s="11"/>
      <c r="G3" s="11"/>
      <c r="H3" s="11"/>
      <c r="I3" s="11"/>
      <c r="J3" s="11"/>
      <c r="K3" s="10"/>
      <c r="L3" s="12"/>
      <c r="M3" s="13"/>
      <c r="N3" s="13"/>
    </row>
    <row r="4" spans="2:14" ht="12.75" x14ac:dyDescent="0.2">
      <c r="B4" s="9"/>
      <c r="C4" s="10"/>
      <c r="D4" s="11" t="s">
        <v>1</v>
      </c>
      <c r="E4" s="11"/>
      <c r="F4" s="11"/>
      <c r="G4" s="11"/>
      <c r="H4" s="11"/>
      <c r="I4" s="11"/>
      <c r="J4" s="11"/>
      <c r="K4" s="10"/>
      <c r="L4" s="12"/>
      <c r="M4" s="13"/>
      <c r="N4" s="13"/>
    </row>
    <row r="5" spans="2:14" ht="12.75" x14ac:dyDescent="0.2">
      <c r="B5" s="9"/>
      <c r="C5" s="10"/>
      <c r="D5" s="11" t="s">
        <v>2</v>
      </c>
      <c r="E5" s="11"/>
      <c r="F5" s="11"/>
      <c r="G5" s="11"/>
      <c r="H5" s="11"/>
      <c r="I5" s="11"/>
      <c r="J5" s="11"/>
      <c r="K5" s="10"/>
      <c r="L5" s="12"/>
      <c r="M5" s="13"/>
      <c r="N5" s="13"/>
    </row>
    <row r="6" spans="2:14" ht="15" customHeight="1" x14ac:dyDescent="0.2">
      <c r="B6" s="14"/>
      <c r="C6" s="15"/>
      <c r="D6" s="16"/>
      <c r="E6" s="16"/>
      <c r="F6" s="16"/>
      <c r="G6" s="16"/>
      <c r="H6" s="16"/>
      <c r="I6" s="16"/>
      <c r="J6" s="17"/>
      <c r="K6" s="17"/>
      <c r="L6" s="18"/>
      <c r="M6" s="13"/>
      <c r="N6" s="13"/>
    </row>
    <row r="7" spans="2:14" ht="26.25" customHeight="1" x14ac:dyDescent="0.2">
      <c r="B7" s="19"/>
      <c r="C7" s="8"/>
      <c r="D7" s="8"/>
      <c r="E7" s="8"/>
      <c r="F7" s="20" t="s">
        <v>3</v>
      </c>
      <c r="G7" s="21" t="s">
        <v>4</v>
      </c>
      <c r="H7" s="21"/>
      <c r="I7" s="21"/>
      <c r="J7" s="21"/>
      <c r="K7" s="22"/>
      <c r="L7" s="23"/>
      <c r="M7" s="13"/>
      <c r="N7" s="13"/>
    </row>
    <row r="8" spans="2:14" s="3" customFormat="1" ht="3" customHeight="1" x14ac:dyDescent="0.2">
      <c r="B8" s="19"/>
      <c r="C8" s="24"/>
      <c r="D8" s="24"/>
      <c r="E8" s="24"/>
      <c r="F8" s="24"/>
      <c r="G8" s="25"/>
      <c r="H8" s="26"/>
      <c r="I8" s="26"/>
      <c r="J8" s="8"/>
      <c r="K8" s="8"/>
      <c r="L8" s="23"/>
      <c r="M8" s="8"/>
      <c r="N8" s="8"/>
    </row>
    <row r="9" spans="2:14" s="3" customFormat="1" ht="3" customHeight="1" x14ac:dyDescent="0.2">
      <c r="B9" s="27"/>
      <c r="C9" s="28"/>
      <c r="D9" s="28"/>
      <c r="E9" s="29"/>
      <c r="F9" s="29"/>
      <c r="G9" s="30"/>
      <c r="H9" s="26"/>
      <c r="I9" s="26"/>
      <c r="J9" s="8"/>
      <c r="K9" s="8"/>
      <c r="L9" s="23"/>
      <c r="M9" s="8"/>
      <c r="N9" s="8"/>
    </row>
    <row r="10" spans="2:14" s="31" customFormat="1" ht="20.100000000000001" customHeight="1" x14ac:dyDescent="0.2">
      <c r="B10" s="32"/>
      <c r="C10" s="33" t="s">
        <v>5</v>
      </c>
      <c r="D10" s="33"/>
      <c r="E10" s="34">
        <v>2018</v>
      </c>
      <c r="F10" s="34">
        <v>2017</v>
      </c>
      <c r="G10" s="35"/>
      <c r="H10" s="33" t="s">
        <v>5</v>
      </c>
      <c r="I10" s="33"/>
      <c r="J10" s="34">
        <v>2018</v>
      </c>
      <c r="K10" s="34">
        <v>2017</v>
      </c>
      <c r="L10" s="36"/>
      <c r="M10" s="37"/>
      <c r="N10" s="37"/>
    </row>
    <row r="11" spans="2:14" s="3" customFormat="1" ht="3" customHeight="1" x14ac:dyDescent="0.2">
      <c r="B11" s="38"/>
      <c r="C11" s="39"/>
      <c r="D11" s="39"/>
      <c r="E11" s="40"/>
      <c r="F11" s="40"/>
      <c r="G11" s="26"/>
      <c r="H11" s="26"/>
      <c r="I11" s="26"/>
      <c r="J11" s="8"/>
      <c r="K11" s="8"/>
      <c r="L11" s="23"/>
      <c r="M11" s="8"/>
      <c r="N11" s="8"/>
    </row>
    <row r="12" spans="2:14" s="2" customFormat="1" ht="12.75" customHeight="1" x14ac:dyDescent="0.2">
      <c r="B12" s="41"/>
      <c r="C12" s="42" t="s">
        <v>6</v>
      </c>
      <c r="D12" s="42"/>
      <c r="E12" s="43"/>
      <c r="F12" s="43"/>
      <c r="G12" s="44"/>
      <c r="H12" s="42" t="s">
        <v>7</v>
      </c>
      <c r="I12" s="42"/>
      <c r="J12" s="43"/>
      <c r="K12" s="43"/>
      <c r="L12" s="45"/>
      <c r="M12" s="46"/>
      <c r="N12" s="46"/>
    </row>
    <row r="13" spans="2:14" ht="12.75" x14ac:dyDescent="0.2">
      <c r="B13" s="47"/>
      <c r="C13" s="48" t="s">
        <v>8</v>
      </c>
      <c r="D13" s="48"/>
      <c r="F13" s="49">
        <f>SUM(F14:F21)</f>
        <v>0</v>
      </c>
      <c r="G13" s="44"/>
      <c r="H13" s="42" t="s">
        <v>9</v>
      </c>
      <c r="I13" s="42"/>
      <c r="J13" s="50">
        <f>SUM(J14:J16)</f>
        <v>30977182.32</v>
      </c>
      <c r="K13" s="49">
        <f>+K14+K15+K16</f>
        <v>27399422.039999999</v>
      </c>
      <c r="L13" s="51"/>
      <c r="M13" s="13"/>
      <c r="N13" s="13"/>
    </row>
    <row r="14" spans="2:14" ht="12.75" x14ac:dyDescent="0.2">
      <c r="B14" s="52"/>
      <c r="C14" s="53" t="s">
        <v>10</v>
      </c>
      <c r="D14" s="53"/>
      <c r="F14" s="54">
        <v>0</v>
      </c>
      <c r="G14" s="44"/>
      <c r="H14" s="53" t="s">
        <v>11</v>
      </c>
      <c r="I14" s="53"/>
      <c r="J14" s="54">
        <v>14917004.43</v>
      </c>
      <c r="K14" s="54">
        <v>13038203.810000001</v>
      </c>
      <c r="L14" s="51"/>
      <c r="M14" s="13"/>
      <c r="N14" s="13"/>
    </row>
    <row r="15" spans="2:14" ht="12.75" customHeight="1" x14ac:dyDescent="0.2">
      <c r="B15" s="52"/>
      <c r="C15" s="53" t="s">
        <v>12</v>
      </c>
      <c r="D15" s="53"/>
      <c r="F15" s="54">
        <v>0</v>
      </c>
      <c r="G15" s="44"/>
      <c r="H15" s="53" t="s">
        <v>13</v>
      </c>
      <c r="I15" s="53"/>
      <c r="J15" s="54">
        <v>919869.3</v>
      </c>
      <c r="K15" s="54">
        <v>771209.94</v>
      </c>
      <c r="L15" s="51"/>
      <c r="M15" s="13"/>
      <c r="N15" s="13"/>
    </row>
    <row r="16" spans="2:14" ht="12" customHeight="1" x14ac:dyDescent="0.2">
      <c r="B16" s="52"/>
      <c r="C16" s="53" t="s">
        <v>14</v>
      </c>
      <c r="D16" s="53"/>
      <c r="F16" s="54">
        <v>0</v>
      </c>
      <c r="G16" s="44"/>
      <c r="H16" s="53" t="s">
        <v>15</v>
      </c>
      <c r="I16" s="53"/>
      <c r="J16" s="54">
        <v>15140308.59</v>
      </c>
      <c r="K16" s="54">
        <v>13590008.289999999</v>
      </c>
      <c r="L16" s="51"/>
      <c r="M16" s="13"/>
      <c r="N16" s="13"/>
    </row>
    <row r="17" spans="2:14" ht="12.75" x14ac:dyDescent="0.2">
      <c r="B17" s="52"/>
      <c r="C17" s="53" t="s">
        <v>16</v>
      </c>
      <c r="D17" s="53"/>
      <c r="F17" s="54">
        <v>0</v>
      </c>
      <c r="G17" s="44"/>
      <c r="H17" s="55"/>
      <c r="I17" s="56"/>
      <c r="K17" s="57"/>
      <c r="L17" s="51"/>
      <c r="M17" s="13"/>
      <c r="N17" s="13"/>
    </row>
    <row r="18" spans="2:14" ht="12.75" customHeight="1" x14ac:dyDescent="0.2">
      <c r="B18" s="52"/>
      <c r="C18" s="53" t="s">
        <v>17</v>
      </c>
      <c r="D18" s="53"/>
      <c r="F18" s="54">
        <v>0</v>
      </c>
      <c r="G18" s="44"/>
      <c r="H18" s="42" t="s">
        <v>18</v>
      </c>
      <c r="I18" s="42"/>
      <c r="J18" s="50">
        <f>SUM(J19:J22)</f>
        <v>101311100.90000001</v>
      </c>
      <c r="K18" s="49">
        <f>+K19+K22+K21+K20</f>
        <v>82200138.539999992</v>
      </c>
      <c r="L18" s="51"/>
      <c r="M18" s="13"/>
      <c r="N18" s="13"/>
    </row>
    <row r="19" spans="2:14" ht="12.75" customHeight="1" x14ac:dyDescent="0.2">
      <c r="B19" s="52"/>
      <c r="C19" s="53" t="s">
        <v>19</v>
      </c>
      <c r="D19" s="53"/>
      <c r="F19" s="54">
        <v>0</v>
      </c>
      <c r="G19" s="44"/>
      <c r="H19" s="53" t="s">
        <v>20</v>
      </c>
      <c r="I19" s="53"/>
      <c r="K19" s="54"/>
      <c r="L19" s="51"/>
      <c r="M19" s="13"/>
      <c r="N19" s="13"/>
    </row>
    <row r="20" spans="2:14" ht="12.75" customHeight="1" x14ac:dyDescent="0.2">
      <c r="B20" s="52"/>
      <c r="C20" s="53" t="s">
        <v>21</v>
      </c>
      <c r="D20" s="53"/>
      <c r="F20" s="54">
        <v>0</v>
      </c>
      <c r="G20" s="44"/>
      <c r="H20" s="53" t="s">
        <v>22</v>
      </c>
      <c r="I20" s="53"/>
      <c r="J20" s="54">
        <v>44021770.210000001</v>
      </c>
      <c r="K20" s="54">
        <v>51106431.439999998</v>
      </c>
      <c r="L20" s="51"/>
      <c r="M20" s="13"/>
      <c r="N20" s="13"/>
    </row>
    <row r="21" spans="2:14" ht="52.5" customHeight="1" x14ac:dyDescent="0.2">
      <c r="B21" s="52"/>
      <c r="C21" s="58" t="s">
        <v>23</v>
      </c>
      <c r="D21" s="58"/>
      <c r="F21" s="54">
        <v>0</v>
      </c>
      <c r="G21" s="44"/>
      <c r="H21" s="53" t="s">
        <v>24</v>
      </c>
      <c r="I21" s="53"/>
      <c r="K21" s="54">
        <v>1037000</v>
      </c>
      <c r="L21" s="51"/>
      <c r="M21" s="13"/>
      <c r="N21" s="13"/>
    </row>
    <row r="22" spans="2:14" ht="12.75" x14ac:dyDescent="0.2">
      <c r="B22" s="47"/>
      <c r="C22" s="55"/>
      <c r="D22" s="56"/>
      <c r="F22" s="57"/>
      <c r="G22" s="44"/>
      <c r="H22" s="53" t="s">
        <v>25</v>
      </c>
      <c r="I22" s="53"/>
      <c r="J22" s="54">
        <v>57289330.689999998</v>
      </c>
      <c r="K22" s="54">
        <v>30056707.100000001</v>
      </c>
      <c r="L22" s="51"/>
      <c r="M22" s="13"/>
      <c r="N22" s="13"/>
    </row>
    <row r="23" spans="2:14" ht="29.25" customHeight="1" x14ac:dyDescent="0.2">
      <c r="B23" s="47"/>
      <c r="C23" s="48" t="s">
        <v>26</v>
      </c>
      <c r="D23" s="48"/>
      <c r="E23" s="54">
        <f>+E24+E25</f>
        <v>132392965.63</v>
      </c>
      <c r="F23" s="54">
        <f>+F24+F25</f>
        <v>109619989.78</v>
      </c>
      <c r="G23" s="44"/>
      <c r="H23" s="53" t="s">
        <v>27</v>
      </c>
      <c r="I23" s="53"/>
      <c r="K23" s="54">
        <v>0</v>
      </c>
      <c r="L23" s="51"/>
      <c r="M23" s="13"/>
      <c r="N23" s="13"/>
    </row>
    <row r="24" spans="2:14" ht="12.75" customHeight="1" x14ac:dyDescent="0.2">
      <c r="B24" s="52"/>
      <c r="C24" s="53" t="s">
        <v>28</v>
      </c>
      <c r="D24" s="53"/>
      <c r="E24" s="1">
        <v>15797511.33</v>
      </c>
      <c r="F24" s="59">
        <v>16282632.810000001</v>
      </c>
      <c r="G24" s="44"/>
      <c r="H24" s="53" t="s">
        <v>29</v>
      </c>
      <c r="I24" s="53"/>
      <c r="K24" s="54">
        <v>0</v>
      </c>
      <c r="L24" s="51"/>
      <c r="M24" s="13"/>
      <c r="N24" s="13"/>
    </row>
    <row r="25" spans="2:14" ht="12.75" customHeight="1" x14ac:dyDescent="0.2">
      <c r="B25" s="52"/>
      <c r="C25" s="53" t="s">
        <v>30</v>
      </c>
      <c r="D25" s="53"/>
      <c r="E25" s="54">
        <v>116595454.3</v>
      </c>
      <c r="F25" s="54">
        <v>93337356.969999999</v>
      </c>
      <c r="G25" s="44"/>
      <c r="H25" s="53" t="s">
        <v>31</v>
      </c>
      <c r="I25" s="53"/>
      <c r="K25" s="54">
        <v>0</v>
      </c>
      <c r="L25" s="51"/>
      <c r="M25" s="13"/>
      <c r="N25" s="13"/>
    </row>
    <row r="26" spans="2:14" ht="12.75" x14ac:dyDescent="0.2">
      <c r="B26" s="47"/>
      <c r="C26" s="55"/>
      <c r="D26" s="56"/>
      <c r="F26" s="57"/>
      <c r="G26" s="44"/>
      <c r="H26" s="53" t="s">
        <v>32</v>
      </c>
      <c r="I26" s="53"/>
      <c r="K26" s="54">
        <v>0</v>
      </c>
      <c r="L26" s="51"/>
      <c r="M26" s="13"/>
      <c r="N26" s="13"/>
    </row>
    <row r="27" spans="2:14" ht="12.75" customHeight="1" x14ac:dyDescent="0.2">
      <c r="B27" s="52"/>
      <c r="C27" s="48" t="s">
        <v>33</v>
      </c>
      <c r="D27" s="48"/>
      <c r="F27" s="49">
        <f>SUM(F28:F32)</f>
        <v>0</v>
      </c>
      <c r="G27" s="44"/>
      <c r="H27" s="53" t="s">
        <v>34</v>
      </c>
      <c r="I27" s="53"/>
      <c r="K27" s="54">
        <v>0</v>
      </c>
      <c r="L27" s="51"/>
      <c r="M27" s="13"/>
      <c r="N27" s="13"/>
    </row>
    <row r="28" spans="2:14" ht="12.75" x14ac:dyDescent="0.2">
      <c r="B28" s="52"/>
      <c r="C28" s="53" t="s">
        <v>35</v>
      </c>
      <c r="D28" s="53"/>
      <c r="F28" s="54">
        <v>0</v>
      </c>
      <c r="G28" s="44"/>
      <c r="H28" s="55"/>
      <c r="I28" s="56"/>
      <c r="K28" s="57"/>
      <c r="L28" s="51"/>
      <c r="M28" s="13"/>
      <c r="N28" s="13"/>
    </row>
    <row r="29" spans="2:14" ht="12.75" customHeight="1" x14ac:dyDescent="0.2">
      <c r="B29" s="52"/>
      <c r="C29" s="53" t="s">
        <v>36</v>
      </c>
      <c r="D29" s="53"/>
      <c r="F29" s="54">
        <v>0</v>
      </c>
      <c r="G29" s="44"/>
      <c r="H29" s="48" t="s">
        <v>28</v>
      </c>
      <c r="I29" s="48"/>
      <c r="K29" s="49">
        <f>SUM(K30:K32)</f>
        <v>0</v>
      </c>
      <c r="L29" s="51"/>
      <c r="M29" s="13"/>
      <c r="N29" s="13"/>
    </row>
    <row r="30" spans="2:14" ht="26.25" customHeight="1" x14ac:dyDescent="0.2">
      <c r="B30" s="52"/>
      <c r="C30" s="58" t="s">
        <v>37</v>
      </c>
      <c r="D30" s="58"/>
      <c r="F30" s="54">
        <v>0</v>
      </c>
      <c r="G30" s="44"/>
      <c r="H30" s="53" t="s">
        <v>38</v>
      </c>
      <c r="I30" s="53"/>
      <c r="K30" s="54">
        <v>0</v>
      </c>
      <c r="L30" s="51"/>
      <c r="M30" s="13"/>
      <c r="N30" s="13"/>
    </row>
    <row r="31" spans="2:14" ht="12.75" customHeight="1" x14ac:dyDescent="0.2">
      <c r="B31" s="52"/>
      <c r="C31" s="53" t="s">
        <v>39</v>
      </c>
      <c r="D31" s="53"/>
      <c r="F31" s="54">
        <v>0</v>
      </c>
      <c r="G31" s="44"/>
      <c r="H31" s="53" t="s">
        <v>40</v>
      </c>
      <c r="I31" s="53"/>
      <c r="K31" s="54">
        <v>0</v>
      </c>
      <c r="L31" s="51"/>
      <c r="M31" s="13"/>
      <c r="N31" s="13"/>
    </row>
    <row r="32" spans="2:14" ht="12.75" customHeight="1" x14ac:dyDescent="0.2">
      <c r="B32" s="52"/>
      <c r="C32" s="53" t="s">
        <v>41</v>
      </c>
      <c r="D32" s="53"/>
      <c r="F32" s="54">
        <v>0</v>
      </c>
      <c r="G32" s="44"/>
      <c r="H32" s="53" t="s">
        <v>42</v>
      </c>
      <c r="I32" s="53"/>
      <c r="K32" s="54">
        <v>0</v>
      </c>
      <c r="L32" s="51"/>
      <c r="M32" s="13"/>
      <c r="N32" s="13"/>
    </row>
    <row r="33" spans="2:14" ht="12.75" x14ac:dyDescent="0.2">
      <c r="B33" s="47"/>
      <c r="C33" s="55"/>
      <c r="D33" s="60"/>
      <c r="F33" s="43"/>
      <c r="G33" s="44"/>
      <c r="H33" s="55"/>
      <c r="I33" s="56"/>
      <c r="K33" s="57"/>
      <c r="L33" s="51"/>
      <c r="M33" s="13"/>
      <c r="N33" s="13"/>
    </row>
    <row r="34" spans="2:14" ht="12.75" customHeight="1" x14ac:dyDescent="0.2">
      <c r="B34" s="61"/>
      <c r="C34" s="62" t="s">
        <v>43</v>
      </c>
      <c r="D34" s="62"/>
      <c r="E34" s="63">
        <f>E13+E23+E27</f>
        <v>132392965.63</v>
      </c>
      <c r="F34" s="63">
        <f>F13+F23+F27</f>
        <v>109619989.78</v>
      </c>
      <c r="G34" s="64"/>
      <c r="H34" s="42" t="s">
        <v>44</v>
      </c>
      <c r="I34" s="42"/>
      <c r="K34" s="65">
        <v>0</v>
      </c>
      <c r="L34" s="51"/>
      <c r="M34" s="13"/>
      <c r="N34" s="13"/>
    </row>
    <row r="35" spans="2:14" ht="12.75" x14ac:dyDescent="0.2">
      <c r="B35" s="47"/>
      <c r="C35" s="62"/>
      <c r="D35" s="62"/>
      <c r="F35" s="43"/>
      <c r="G35" s="44"/>
      <c r="H35" s="53" t="s">
        <v>45</v>
      </c>
      <c r="I35" s="53"/>
      <c r="K35" s="54">
        <v>0</v>
      </c>
      <c r="L35" s="51"/>
      <c r="M35" s="13"/>
      <c r="N35" s="13"/>
    </row>
    <row r="36" spans="2:14" ht="12.75" customHeight="1" x14ac:dyDescent="0.2">
      <c r="B36" s="66"/>
      <c r="C36" s="44"/>
      <c r="D36" s="44"/>
      <c r="E36" s="44"/>
      <c r="F36" s="44"/>
      <c r="G36" s="44"/>
      <c r="H36" s="53" t="s">
        <v>46</v>
      </c>
      <c r="I36" s="53"/>
      <c r="K36" s="54">
        <v>0</v>
      </c>
      <c r="L36" s="51"/>
      <c r="M36" s="13"/>
      <c r="N36" s="13"/>
    </row>
    <row r="37" spans="2:14" ht="12.75" x14ac:dyDescent="0.2">
      <c r="B37" s="66"/>
      <c r="C37" s="44"/>
      <c r="D37" s="44"/>
      <c r="E37" s="44"/>
      <c r="F37" s="44"/>
      <c r="G37" s="44"/>
      <c r="H37" s="53" t="s">
        <v>47</v>
      </c>
      <c r="I37" s="53"/>
      <c r="K37" s="54">
        <v>0</v>
      </c>
      <c r="L37" s="51"/>
      <c r="M37" s="13"/>
      <c r="N37" s="13"/>
    </row>
    <row r="38" spans="2:14" ht="12.75" x14ac:dyDescent="0.2">
      <c r="B38" s="66"/>
      <c r="C38" s="44"/>
      <c r="D38" s="44"/>
      <c r="E38" s="44"/>
      <c r="F38" s="44"/>
      <c r="G38" s="44"/>
      <c r="H38" s="53" t="s">
        <v>48</v>
      </c>
      <c r="I38" s="53"/>
      <c r="K38" s="54">
        <v>0</v>
      </c>
      <c r="L38" s="51"/>
      <c r="M38" s="13"/>
      <c r="N38" s="13"/>
    </row>
    <row r="39" spans="2:14" ht="12.75" x14ac:dyDescent="0.2">
      <c r="B39" s="66"/>
      <c r="C39" s="44"/>
      <c r="D39" s="44"/>
      <c r="E39" s="44"/>
      <c r="F39" s="44"/>
      <c r="G39" s="44"/>
      <c r="H39" s="53" t="s">
        <v>49</v>
      </c>
      <c r="I39" s="53"/>
      <c r="K39" s="54">
        <v>0</v>
      </c>
      <c r="L39" s="51"/>
      <c r="M39" s="13"/>
      <c r="N39" s="13"/>
    </row>
    <row r="40" spans="2:14" ht="12.75" x14ac:dyDescent="0.2">
      <c r="B40" s="66"/>
      <c r="C40" s="44"/>
      <c r="D40" s="44"/>
      <c r="E40" s="44"/>
      <c r="F40" s="44"/>
      <c r="G40" s="44"/>
      <c r="H40" s="55"/>
      <c r="I40" s="56"/>
      <c r="K40" s="57"/>
      <c r="L40" s="51"/>
      <c r="M40" s="13"/>
      <c r="N40" s="13"/>
    </row>
    <row r="41" spans="2:14" ht="12.75" customHeight="1" x14ac:dyDescent="0.2">
      <c r="B41" s="66"/>
      <c r="C41" s="44"/>
      <c r="D41" s="44"/>
      <c r="E41" s="44"/>
      <c r="F41" s="44"/>
      <c r="G41" s="44"/>
      <c r="H41" s="48" t="s">
        <v>50</v>
      </c>
      <c r="I41" s="48"/>
      <c r="J41" s="67">
        <f>SUM(J42)</f>
        <v>1090651.55</v>
      </c>
      <c r="K41" s="65">
        <f>SUM(K42:K47)</f>
        <v>1213467.1000000001</v>
      </c>
      <c r="L41" s="51"/>
      <c r="M41" s="13"/>
      <c r="N41" s="13"/>
    </row>
    <row r="42" spans="2:14" ht="26.25" customHeight="1" x14ac:dyDescent="0.2">
      <c r="B42" s="66"/>
      <c r="C42" s="44"/>
      <c r="D42" s="44"/>
      <c r="E42" s="44"/>
      <c r="F42" s="44"/>
      <c r="G42" s="44"/>
      <c r="H42" s="58" t="s">
        <v>51</v>
      </c>
      <c r="I42" s="58"/>
      <c r="J42" s="54">
        <v>1090651.55</v>
      </c>
      <c r="K42" s="54">
        <v>1213467.1000000001</v>
      </c>
      <c r="L42" s="51"/>
      <c r="M42" s="13"/>
      <c r="N42" s="13"/>
    </row>
    <row r="43" spans="2:14" ht="12.75" x14ac:dyDescent="0.2">
      <c r="B43" s="66"/>
      <c r="C43" s="44"/>
      <c r="D43" s="44"/>
      <c r="E43" s="44"/>
      <c r="F43" s="44"/>
      <c r="G43" s="44"/>
      <c r="H43" s="53" t="s">
        <v>52</v>
      </c>
      <c r="I43" s="53"/>
      <c r="K43" s="54">
        <v>0</v>
      </c>
      <c r="L43" s="51"/>
      <c r="M43" s="13"/>
      <c r="N43" s="13"/>
    </row>
    <row r="44" spans="2:14" ht="12" customHeight="1" x14ac:dyDescent="0.2">
      <c r="B44" s="66"/>
      <c r="C44" s="44"/>
      <c r="D44" s="44"/>
      <c r="E44" s="44"/>
      <c r="F44" s="44"/>
      <c r="G44" s="44"/>
      <c r="H44" s="53" t="s">
        <v>53</v>
      </c>
      <c r="I44" s="53"/>
      <c r="K44" s="54">
        <v>0</v>
      </c>
      <c r="L44" s="51"/>
      <c r="M44" s="13"/>
      <c r="N44" s="13"/>
    </row>
    <row r="45" spans="2:14" ht="25.5" customHeight="1" x14ac:dyDescent="0.2">
      <c r="B45" s="66"/>
      <c r="C45" s="44"/>
      <c r="D45" s="44"/>
      <c r="E45" s="44"/>
      <c r="F45" s="44"/>
      <c r="G45" s="44"/>
      <c r="H45" s="58" t="s">
        <v>54</v>
      </c>
      <c r="I45" s="58"/>
      <c r="K45" s="54">
        <v>0</v>
      </c>
      <c r="L45" s="51"/>
      <c r="M45" s="13"/>
      <c r="N45" s="13"/>
    </row>
    <row r="46" spans="2:14" ht="12.75" customHeight="1" x14ac:dyDescent="0.2">
      <c r="B46" s="66"/>
      <c r="C46" s="44"/>
      <c r="D46" s="44"/>
      <c r="E46" s="44"/>
      <c r="F46" s="44"/>
      <c r="G46" s="44"/>
      <c r="H46" s="53" t="s">
        <v>55</v>
      </c>
      <c r="I46" s="53"/>
      <c r="K46" s="54">
        <v>0</v>
      </c>
      <c r="L46" s="51"/>
      <c r="M46" s="13"/>
      <c r="N46" s="13"/>
    </row>
    <row r="47" spans="2:14" ht="12.75" x14ac:dyDescent="0.2">
      <c r="B47" s="66"/>
      <c r="C47" s="44"/>
      <c r="D47" s="44"/>
      <c r="E47" s="44"/>
      <c r="F47" s="44"/>
      <c r="G47" s="44"/>
      <c r="H47" s="53" t="s">
        <v>56</v>
      </c>
      <c r="I47" s="53"/>
      <c r="K47" s="54">
        <v>0</v>
      </c>
      <c r="L47" s="51"/>
      <c r="M47" s="13"/>
      <c r="N47" s="13"/>
    </row>
    <row r="48" spans="2:14" ht="12.75" x14ac:dyDescent="0.2">
      <c r="B48" s="66"/>
      <c r="C48" s="44"/>
      <c r="D48" s="44"/>
      <c r="E48" s="44"/>
      <c r="F48" s="44"/>
      <c r="G48" s="44"/>
      <c r="H48" s="55"/>
      <c r="I48" s="56"/>
      <c r="K48" s="57"/>
      <c r="L48" s="51"/>
      <c r="M48" s="13"/>
      <c r="N48" s="13"/>
    </row>
    <row r="49" spans="2:14" ht="12.75" x14ac:dyDescent="0.2">
      <c r="B49" s="66"/>
      <c r="C49" s="44"/>
      <c r="D49" s="44"/>
      <c r="E49" s="44"/>
      <c r="F49" s="44"/>
      <c r="G49" s="44"/>
      <c r="H49" s="48" t="s">
        <v>57</v>
      </c>
      <c r="I49" s="48"/>
      <c r="K49" s="65">
        <f>SUM(K50)</f>
        <v>0</v>
      </c>
      <c r="L49" s="51"/>
      <c r="M49" s="13"/>
      <c r="N49" s="13"/>
    </row>
    <row r="50" spans="2:14" ht="12.75" customHeight="1" x14ac:dyDescent="0.2">
      <c r="B50" s="66"/>
      <c r="C50" s="44"/>
      <c r="D50" s="44"/>
      <c r="E50" s="44"/>
      <c r="F50" s="44"/>
      <c r="G50" s="44"/>
      <c r="H50" s="53" t="s">
        <v>58</v>
      </c>
      <c r="I50" s="53"/>
      <c r="K50" s="54">
        <v>0</v>
      </c>
      <c r="L50" s="51"/>
      <c r="M50" s="13"/>
      <c r="N50" s="13"/>
    </row>
    <row r="51" spans="2:14" ht="12.75" x14ac:dyDescent="0.2">
      <c r="B51" s="66"/>
      <c r="C51" s="44"/>
      <c r="D51" s="44"/>
      <c r="E51" s="44"/>
      <c r="F51" s="44"/>
      <c r="G51" s="44"/>
      <c r="H51" s="55"/>
      <c r="I51" s="56"/>
      <c r="K51" s="57"/>
      <c r="L51" s="51"/>
      <c r="M51" s="13"/>
      <c r="N51" s="13"/>
    </row>
    <row r="52" spans="2:14" ht="12.75" customHeight="1" x14ac:dyDescent="0.2">
      <c r="B52" s="66"/>
      <c r="C52" s="44"/>
      <c r="D52" s="44"/>
      <c r="E52" s="44"/>
      <c r="F52" s="44"/>
      <c r="G52" s="44"/>
      <c r="H52" s="62" t="s">
        <v>59</v>
      </c>
      <c r="I52" s="62"/>
      <c r="J52" s="68">
        <f>J13+J18+J29+J34+J41+J49</f>
        <v>133378934.77</v>
      </c>
      <c r="K52" s="68">
        <f>K13+K18+K29+K34+K41+K49</f>
        <v>110813027.67999998</v>
      </c>
      <c r="L52" s="69"/>
      <c r="M52" s="13"/>
      <c r="N52" s="13"/>
    </row>
    <row r="53" spans="2:14" ht="12.75" x14ac:dyDescent="0.2">
      <c r="B53" s="66"/>
      <c r="C53" s="44"/>
      <c r="D53" s="44"/>
      <c r="E53" s="44"/>
      <c r="F53" s="44"/>
      <c r="G53" s="44"/>
      <c r="H53" s="70"/>
      <c r="I53" s="70"/>
      <c r="K53" s="57"/>
      <c r="L53" s="69"/>
      <c r="M53" s="13"/>
      <c r="N53" s="13"/>
    </row>
    <row r="54" spans="2:14" ht="12.75" customHeight="1" x14ac:dyDescent="0.2">
      <c r="B54" s="66"/>
      <c r="C54" s="44"/>
      <c r="D54" s="44"/>
      <c r="E54" s="44"/>
      <c r="F54" s="44"/>
      <c r="G54" s="44"/>
      <c r="H54" s="71" t="s">
        <v>60</v>
      </c>
      <c r="I54" s="71"/>
      <c r="J54" s="68">
        <f>E34-J52</f>
        <v>-985969.1400000006</v>
      </c>
      <c r="K54" s="68">
        <f>F34-K52</f>
        <v>-1193037.8999999762</v>
      </c>
      <c r="L54" s="69"/>
      <c r="M54" s="13"/>
      <c r="N54" s="13"/>
    </row>
    <row r="55" spans="2:14" ht="6" customHeight="1" x14ac:dyDescent="0.2">
      <c r="B55" s="72"/>
      <c r="C55" s="73"/>
      <c r="D55" s="73"/>
      <c r="E55" s="73"/>
      <c r="F55" s="73"/>
      <c r="G55" s="73"/>
      <c r="H55" s="74"/>
      <c r="I55" s="74"/>
      <c r="J55" s="75"/>
      <c r="K55" s="73"/>
      <c r="L55" s="76"/>
      <c r="M55" s="13"/>
      <c r="N55" s="13"/>
    </row>
    <row r="56" spans="2:14" ht="6" customHeight="1" x14ac:dyDescent="0.2">
      <c r="B56" s="66"/>
      <c r="C56" s="8"/>
      <c r="D56" s="8"/>
      <c r="E56" s="8"/>
      <c r="F56" s="8"/>
      <c r="G56" s="8"/>
      <c r="H56" s="26"/>
      <c r="I56" s="26"/>
      <c r="J56" s="8"/>
      <c r="K56" s="8"/>
      <c r="L56" s="23"/>
      <c r="M56" s="13"/>
      <c r="N56" s="13"/>
    </row>
    <row r="57" spans="2:14" ht="6" customHeight="1" x14ac:dyDescent="0.2">
      <c r="B57" s="72"/>
      <c r="C57" s="77"/>
      <c r="D57" s="78"/>
      <c r="E57" s="79"/>
      <c r="F57" s="79"/>
      <c r="G57" s="73"/>
      <c r="H57" s="80"/>
      <c r="I57" s="81"/>
      <c r="J57" s="79"/>
      <c r="K57" s="79"/>
      <c r="L57" s="76"/>
      <c r="M57" s="13"/>
      <c r="N57" s="13"/>
    </row>
    <row r="58" spans="2:14" ht="6" customHeight="1" x14ac:dyDescent="0.2">
      <c r="B58" s="66"/>
      <c r="C58" s="56"/>
      <c r="D58" s="82"/>
      <c r="E58" s="83"/>
      <c r="F58" s="83"/>
      <c r="G58" s="8"/>
      <c r="H58" s="84"/>
      <c r="I58" s="85"/>
      <c r="J58" s="83"/>
      <c r="K58" s="83"/>
      <c r="L58" s="23"/>
      <c r="M58" s="13"/>
      <c r="N58" s="13"/>
    </row>
    <row r="59" spans="2:14" ht="15" customHeight="1" x14ac:dyDescent="0.2">
      <c r="B59" s="86" t="s">
        <v>61</v>
      </c>
      <c r="C59" s="8"/>
      <c r="D59" s="56"/>
      <c r="E59" s="56"/>
      <c r="F59" s="56"/>
      <c r="G59" s="56"/>
      <c r="H59" s="56"/>
      <c r="I59" s="56"/>
      <c r="J59" s="56"/>
      <c r="K59" s="56"/>
      <c r="L59" s="23"/>
      <c r="M59" s="13"/>
      <c r="N59" s="13"/>
    </row>
    <row r="60" spans="2:14" ht="9.75" customHeight="1" x14ac:dyDescent="0.2">
      <c r="B60" s="66"/>
      <c r="C60" s="56"/>
      <c r="D60" s="82"/>
      <c r="E60" s="83"/>
      <c r="F60" s="83"/>
      <c r="G60" s="8"/>
      <c r="H60" s="84"/>
      <c r="I60" s="82"/>
      <c r="J60" s="83"/>
      <c r="K60" s="83"/>
      <c r="L60" s="23"/>
      <c r="M60" s="13"/>
      <c r="N60" s="13"/>
    </row>
    <row r="61" spans="2:14" ht="27" customHeight="1" x14ac:dyDescent="0.2">
      <c r="B61" s="66"/>
      <c r="C61" s="56"/>
      <c r="D61" s="87"/>
      <c r="E61" s="87"/>
      <c r="F61" s="83"/>
      <c r="G61" s="8"/>
      <c r="H61" s="88"/>
      <c r="I61" s="88"/>
      <c r="J61" s="83"/>
      <c r="K61" s="83"/>
      <c r="L61" s="23"/>
      <c r="M61" s="13"/>
      <c r="N61" s="13"/>
    </row>
    <row r="62" spans="2:14" ht="14.1" customHeight="1" x14ac:dyDescent="0.2">
      <c r="B62" s="66"/>
      <c r="C62" s="89"/>
      <c r="D62" s="90" t="s">
        <v>62</v>
      </c>
      <c r="E62" s="90"/>
      <c r="F62" s="83"/>
      <c r="G62" s="83"/>
      <c r="H62" s="90" t="s">
        <v>63</v>
      </c>
      <c r="I62" s="90"/>
      <c r="J62" s="91"/>
      <c r="K62" s="83"/>
      <c r="L62" s="23"/>
      <c r="M62" s="13"/>
      <c r="N62" s="13"/>
    </row>
    <row r="63" spans="2:14" ht="14.1" customHeight="1" x14ac:dyDescent="0.2">
      <c r="B63" s="66"/>
      <c r="C63" s="92"/>
      <c r="D63" s="93" t="s">
        <v>64</v>
      </c>
      <c r="E63" s="93"/>
      <c r="F63" s="94"/>
      <c r="G63" s="94"/>
      <c r="H63" s="93" t="s">
        <v>65</v>
      </c>
      <c r="I63" s="93"/>
      <c r="J63" s="91"/>
      <c r="K63" s="83"/>
      <c r="L63" s="23"/>
      <c r="M63" s="13"/>
      <c r="N63" s="13"/>
    </row>
    <row r="64" spans="2:14" ht="9.9499999999999993" customHeight="1" x14ac:dyDescent="0.2">
      <c r="B64" s="66"/>
      <c r="C64" s="8"/>
      <c r="D64" s="8"/>
      <c r="E64" s="95"/>
      <c r="F64" s="8"/>
      <c r="G64" s="8"/>
      <c r="H64" s="26"/>
      <c r="I64" s="26"/>
      <c r="J64" s="8"/>
      <c r="K64" s="8"/>
      <c r="L64" s="23"/>
      <c r="M64" s="13"/>
      <c r="N64" s="13"/>
    </row>
    <row r="65" spans="2:14" ht="13.5" thickBot="1" x14ac:dyDescent="0.25">
      <c r="B65" s="96"/>
      <c r="C65" s="97"/>
      <c r="D65" s="97"/>
      <c r="E65" s="98"/>
      <c r="F65" s="97"/>
      <c r="G65" s="97"/>
      <c r="H65" s="99"/>
      <c r="I65" s="99"/>
      <c r="J65" s="97"/>
      <c r="K65" s="97"/>
      <c r="L65" s="100"/>
      <c r="M65" s="13"/>
      <c r="N65" s="13"/>
    </row>
    <row r="66" spans="2:14" ht="12.75" x14ac:dyDescent="0.2">
      <c r="B66" s="13"/>
      <c r="C66" s="13"/>
      <c r="D66" s="13"/>
      <c r="E66" s="95"/>
      <c r="F66" s="13"/>
      <c r="G66" s="13"/>
      <c r="H66" s="46"/>
      <c r="I66" s="46"/>
      <c r="J66" s="13"/>
      <c r="K66" s="13"/>
      <c r="L66" s="13"/>
      <c r="M66" s="13"/>
      <c r="N66" s="13"/>
    </row>
  </sheetData>
  <mergeCells count="70">
    <mergeCell ref="H54:I54"/>
    <mergeCell ref="D61:E61"/>
    <mergeCell ref="H61:I61"/>
    <mergeCell ref="D62:E62"/>
    <mergeCell ref="H62:I62"/>
    <mergeCell ref="D63:E63"/>
    <mergeCell ref="H63:I63"/>
    <mergeCell ref="H45:I45"/>
    <mergeCell ref="H46:I46"/>
    <mergeCell ref="H47:I47"/>
    <mergeCell ref="H49:I49"/>
    <mergeCell ref="H50:I50"/>
    <mergeCell ref="H52:I52"/>
    <mergeCell ref="H38:I38"/>
    <mergeCell ref="H39:I39"/>
    <mergeCell ref="H41:I41"/>
    <mergeCell ref="H42:I42"/>
    <mergeCell ref="H43:I43"/>
    <mergeCell ref="H44:I44"/>
    <mergeCell ref="C34:D34"/>
    <mergeCell ref="H34:I34"/>
    <mergeCell ref="C35:D35"/>
    <mergeCell ref="H35:I35"/>
    <mergeCell ref="H36:I36"/>
    <mergeCell ref="H37:I37"/>
    <mergeCell ref="C30:D30"/>
    <mergeCell ref="H30:I30"/>
    <mergeCell ref="C31:D31"/>
    <mergeCell ref="H31:I31"/>
    <mergeCell ref="C32:D32"/>
    <mergeCell ref="H32:I32"/>
    <mergeCell ref="H26:I26"/>
    <mergeCell ref="C27:D27"/>
    <mergeCell ref="H27:I27"/>
    <mergeCell ref="C28:D28"/>
    <mergeCell ref="C29:D29"/>
    <mergeCell ref="H29:I29"/>
    <mergeCell ref="H22:I22"/>
    <mergeCell ref="C23:D23"/>
    <mergeCell ref="H23:I23"/>
    <mergeCell ref="C24:D24"/>
    <mergeCell ref="H24:I24"/>
    <mergeCell ref="C25:D25"/>
    <mergeCell ref="H25:I25"/>
    <mergeCell ref="C19:D19"/>
    <mergeCell ref="H19:I19"/>
    <mergeCell ref="C20:D20"/>
    <mergeCell ref="H20:I20"/>
    <mergeCell ref="C21:D21"/>
    <mergeCell ref="H21:I21"/>
    <mergeCell ref="C15:D15"/>
    <mergeCell ref="H15:I15"/>
    <mergeCell ref="C16:D16"/>
    <mergeCell ref="H16:I16"/>
    <mergeCell ref="C17:D17"/>
    <mergeCell ref="C18:D18"/>
    <mergeCell ref="H18:I18"/>
    <mergeCell ref="C12:D12"/>
    <mergeCell ref="H12:I12"/>
    <mergeCell ref="C13:D13"/>
    <mergeCell ref="H13:I13"/>
    <mergeCell ref="C14:D14"/>
    <mergeCell ref="H14:I14"/>
    <mergeCell ref="D2:J2"/>
    <mergeCell ref="D3:J3"/>
    <mergeCell ref="D4:J4"/>
    <mergeCell ref="D5:J5"/>
    <mergeCell ref="G7:J7"/>
    <mergeCell ref="C10:D10"/>
    <mergeCell ref="H10:I10"/>
  </mergeCells>
  <printOptions horizontalCentered="1"/>
  <pageMargins left="0.70866141732283472" right="0.70866141732283472" top="0.74803149606299213" bottom="0.74803149606299213" header="0.31496062992125984" footer="0.31496062992125984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2019-02-07T19:01:25Z</cp:lastPrinted>
  <dcterms:created xsi:type="dcterms:W3CDTF">2019-02-07T19:00:10Z</dcterms:created>
  <dcterms:modified xsi:type="dcterms:W3CDTF">2019-02-07T19:02:05Z</dcterms:modified>
</cp:coreProperties>
</file>