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gallegose\Desktop\2019 SMEI\"/>
    </mc:Choice>
  </mc:AlternateContent>
  <bookViews>
    <workbookView xWindow="0" yWindow="0" windowWidth="28800" windowHeight="12435"/>
  </bookViews>
  <sheets>
    <sheet name="11A. C.Adm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E32" i="1"/>
  <c r="C32" i="1"/>
  <c r="B32" i="1"/>
  <c r="D31" i="1"/>
  <c r="G31" i="1" s="1"/>
  <c r="D30" i="1"/>
  <c r="G30" i="1" s="1"/>
  <c r="G29" i="1"/>
  <c r="D29" i="1"/>
  <c r="D28" i="1"/>
  <c r="G28" i="1" s="1"/>
  <c r="G27" i="1"/>
  <c r="D27" i="1"/>
  <c r="D26" i="1"/>
  <c r="G26" i="1" s="1"/>
  <c r="G25" i="1"/>
  <c r="D25" i="1"/>
  <c r="D32" i="1" s="1"/>
  <c r="F14" i="1"/>
  <c r="E14" i="1"/>
  <c r="C14" i="1"/>
  <c r="B14" i="1"/>
  <c r="G13" i="1"/>
  <c r="D13" i="1"/>
  <c r="D12" i="1"/>
  <c r="G12" i="1" s="1"/>
  <c r="G11" i="1"/>
  <c r="D11" i="1"/>
  <c r="D10" i="1"/>
  <c r="G10" i="1" s="1"/>
  <c r="G14" i="1" l="1"/>
  <c r="G32" i="1"/>
  <c r="D14" i="1"/>
</calcChain>
</file>

<file path=xl/sharedStrings.xml><?xml version="1.0" encoding="utf-8"?>
<sst xmlns="http://schemas.openxmlformats.org/spreadsheetml/2006/main" count="44" uniqueCount="29">
  <si>
    <t>Cuenta Pública 2018</t>
  </si>
  <si>
    <t>Estado Analítico del Ejercicio del Presupuesto de Egresos</t>
  </si>
  <si>
    <t>Clasificación Administrativa</t>
  </si>
  <si>
    <t>Del 1 de Enero al 31 de Diciembre de 2018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</si>
  <si>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</si>
  <si>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</si>
  <si>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</si>
  <si>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</si>
  <si>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</si>
  <si>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</si>
  <si>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</si>
  <si>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</si>
  <si>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</si>
  <si>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</si>
  <si>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</si>
  <si>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 xml:space="preserve">    Poder Ejecutivo </t>
  </si>
  <si>
    <t xml:space="preserve">    Poder Legislativo</t>
  </si>
  <si>
    <t xml:space="preserve">    Poder Judicial</t>
  </si>
  <si>
    <t xml:space="preserve">    Organismos Autónomos</t>
  </si>
  <si>
    <t>Total del Gasto</t>
  </si>
  <si>
    <t>Clasificación Administrativa(Sector Paraestatal)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</si>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</sst>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" fontId="3" fillId="3" borderId="9" applyNumberFormat="0" applyProtection="0">
      <alignment horizontal="left" vertical="center" indent="1"/>
    </xf>
    <xf numFmtId="43" fontId="4" fillId="0" borderId="0" applyFon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4" borderId="10" xfId="1" applyNumberFormat="1" applyFont="1" applyFill="1" applyBorder="1" applyAlignment="1" applyProtection="1">
      <alignment horizontal="left" vertical="center" wrapText="1"/>
      <protection locked="0"/>
    </xf>
    <xf numFmtId="3" fontId="2" fillId="0" borderId="11" xfId="2" applyNumberFormat="1" applyFont="1" applyBorder="1" applyAlignment="1">
      <alignment vertical="center"/>
    </xf>
    <xf numFmtId="3" fontId="2" fillId="0" borderId="11" xfId="2" applyNumberFormat="1" applyFont="1" applyFill="1" applyBorder="1" applyAlignment="1">
      <alignment vertical="center"/>
    </xf>
    <xf numFmtId="3" fontId="2" fillId="0" borderId="12" xfId="2" applyNumberFormat="1" applyFont="1" applyFill="1" applyBorder="1" applyAlignment="1">
      <alignment vertical="center"/>
    </xf>
    <xf numFmtId="0" fontId="2" fillId="4" borderId="13" xfId="1" applyNumberFormat="1" applyFont="1" applyFill="1" applyBorder="1" applyAlignment="1" applyProtection="1">
      <alignment horizontal="left" vertical="center" wrapText="1"/>
      <protection locked="0"/>
    </xf>
    <xf numFmtId="3" fontId="2" fillId="0" borderId="14" xfId="0" applyNumberFormat="1" applyFont="1" applyBorder="1" applyAlignment="1" applyProtection="1">
      <alignment vertical="center"/>
      <protection locked="0"/>
    </xf>
    <xf numFmtId="3" fontId="2" fillId="0" borderId="15" xfId="0" applyNumberFormat="1" applyFont="1" applyBorder="1" applyAlignment="1" applyProtection="1">
      <alignment vertical="center"/>
      <protection locked="0"/>
    </xf>
    <xf numFmtId="3" fontId="2" fillId="0" borderId="14" xfId="2" applyNumberFormat="1" applyFont="1" applyBorder="1" applyAlignment="1">
      <alignment vertical="center"/>
    </xf>
    <xf numFmtId="3" fontId="2" fillId="0" borderId="14" xfId="2" applyNumberFormat="1" applyFont="1" applyFill="1" applyBorder="1" applyAlignment="1">
      <alignment vertical="center"/>
    </xf>
    <xf numFmtId="3" fontId="2" fillId="0" borderId="15" xfId="2" applyNumberFormat="1" applyFont="1" applyFill="1" applyBorder="1" applyAlignment="1">
      <alignment vertical="center"/>
    </xf>
    <xf numFmtId="0" fontId="1" fillId="4" borderId="16" xfId="1" applyNumberFormat="1" applyFont="1" applyFill="1" applyBorder="1" applyAlignment="1" applyProtection="1">
      <alignment horizontal="center" vertical="center" wrapText="1"/>
      <protection locked="0"/>
    </xf>
    <xf numFmtId="3" fontId="1" fillId="0" borderId="17" xfId="2" applyNumberFormat="1" applyFont="1" applyBorder="1" applyAlignment="1">
      <alignment vertical="center"/>
    </xf>
    <xf numFmtId="3" fontId="1" fillId="0" borderId="18" xfId="2" applyNumberFormat="1" applyFont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4" xfId="0" applyFont="1" applyFill="1" applyBorder="1" applyAlignment="1" applyProtection="1">
      <alignment vertical="center"/>
    </xf>
    <xf numFmtId="3" fontId="2" fillId="0" borderId="0" xfId="0" applyNumberFormat="1" applyFont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vertical="center" wrapText="1"/>
    </xf>
    <xf numFmtId="3" fontId="2" fillId="0" borderId="17" xfId="0" applyNumberFormat="1" applyFont="1" applyBorder="1" applyAlignment="1" applyProtection="1">
      <alignment vertical="center"/>
      <protection locked="0"/>
    </xf>
    <xf numFmtId="3" fontId="2" fillId="0" borderId="18" xfId="0" applyNumberFormat="1" applyFont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horizontal="center" vertical="center"/>
    </xf>
    <xf numFmtId="3" fontId="5" fillId="0" borderId="7" xfId="0" applyNumberFormat="1" applyFont="1" applyBorder="1" applyAlignment="1" applyProtection="1">
      <alignment vertical="center"/>
      <protection locked="0"/>
    </xf>
    <xf numFmtId="3" fontId="5" fillId="0" borderId="8" xfId="0" applyNumberFormat="1" applyFont="1" applyBorder="1" applyAlignment="1" applyProtection="1">
      <alignment vertical="center"/>
      <protection locked="0"/>
    </xf>
    <xf numFmtId="0" fontId="6" fillId="5" borderId="4" xfId="0" applyFont="1" applyFill="1" applyBorder="1"/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4" xfId="0" applyFont="1" applyBorder="1" applyAlignment="1">
      <alignment vertical="center"/>
    </xf>
  </cellXfs>
  <cellStyles count="3">
    <cellStyle name="Millares 2 2 2" xfId="2"/>
    <cellStyle name="Normal" xfId="0" builtinId="0"/>
    <cellStyle name="SAPBEXstdIte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J11" sqref="J11"/>
    </sheetView>
  </sheetViews>
  <sheetFormatPr baseColWidth="10" defaultRowHeight="15" x14ac:dyDescent="0.25"/>
  <cols>
    <col min="1" max="1" width="62.71093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x14ac:dyDescent="0.25">
      <c r="A4" s="7" t="s">
        <v>3</v>
      </c>
      <c r="B4" s="8"/>
      <c r="C4" s="8"/>
      <c r="D4" s="8"/>
      <c r="E4" s="8"/>
      <c r="F4" s="8"/>
      <c r="G4" s="9"/>
    </row>
    <row r="5" spans="1:7" x14ac:dyDescent="0.25">
      <c r="A5" s="7" t="s">
        <v>4</v>
      </c>
      <c r="B5" s="8"/>
      <c r="C5" s="8"/>
      <c r="D5" s="8"/>
      <c r="E5" s="8"/>
      <c r="F5" s="8"/>
      <c r="G5" s="9"/>
    </row>
    <row r="6" spans="1:7" x14ac:dyDescent="0.25">
      <c r="A6" s="10"/>
      <c r="B6" s="11"/>
      <c r="C6" s="11"/>
      <c r="D6" s="11"/>
      <c r="E6" s="12"/>
      <c r="F6" s="11"/>
      <c r="G6" s="13"/>
    </row>
    <row r="7" spans="1:7" x14ac:dyDescent="0.25">
      <c r="A7" s="14" t="s">
        <v>5</v>
      </c>
      <c r="B7" s="15" t="s">
        <v>6</v>
      </c>
      <c r="C7" s="15"/>
      <c r="D7" s="15"/>
      <c r="E7" s="15"/>
      <c r="F7" s="15"/>
      <c r="G7" s="16" t="s">
        <v>7</v>
      </c>
    </row>
    <row r="8" spans="1:7" ht="48" x14ac:dyDescent="0.25">
      <c r="A8" s="14"/>
      <c r="B8" s="17" t="s">
        <v>8</v>
      </c>
      <c r="C8" s="17" t="s">
        <v>9</v>
      </c>
      <c r="D8" s="17" t="s">
        <v>10</v>
      </c>
      <c r="E8" s="17" t="s">
        <v>11</v>
      </c>
      <c r="F8" s="17" t="s">
        <v>12</v>
      </c>
      <c r="G8" s="16"/>
    </row>
    <row r="9" spans="1:7" x14ac:dyDescent="0.25">
      <c r="A9" s="14"/>
      <c r="B9" s="17">
        <v>1</v>
      </c>
      <c r="C9" s="17">
        <v>2</v>
      </c>
      <c r="D9" s="17" t="s">
        <v>13</v>
      </c>
      <c r="E9" s="17">
        <v>4</v>
      </c>
      <c r="F9" s="17">
        <v>5</v>
      </c>
      <c r="G9" s="18" t="s">
        <v>14</v>
      </c>
    </row>
    <row r="10" spans="1:7" x14ac:dyDescent="0.25">
      <c r="A10" s="19" t="s">
        <v>15</v>
      </c>
      <c r="B10" s="20">
        <v>116200534.04000001</v>
      </c>
      <c r="C10" s="20">
        <v>26361026.539999999</v>
      </c>
      <c r="D10" s="20">
        <f>+B10+C10</f>
        <v>142561560.58000001</v>
      </c>
      <c r="E10" s="21">
        <v>141755143.34999999</v>
      </c>
      <c r="F10" s="21">
        <v>141755143.34999999</v>
      </c>
      <c r="G10" s="22">
        <f>+D10-E10</f>
        <v>806417.23000001907</v>
      </c>
    </row>
    <row r="11" spans="1:7" x14ac:dyDescent="0.25">
      <c r="A11" s="23" t="s">
        <v>16</v>
      </c>
      <c r="B11" s="24">
        <v>0</v>
      </c>
      <c r="C11" s="24">
        <v>0</v>
      </c>
      <c r="D11" s="24">
        <f t="shared" ref="D11:D13" si="0">+B11+C11</f>
        <v>0</v>
      </c>
      <c r="E11" s="24">
        <v>0</v>
      </c>
      <c r="F11" s="24">
        <v>0</v>
      </c>
      <c r="G11" s="25">
        <f t="shared" ref="G11:G13" si="1">+D11-E11</f>
        <v>0</v>
      </c>
    </row>
    <row r="12" spans="1:7" x14ac:dyDescent="0.25">
      <c r="A12" s="23" t="s">
        <v>17</v>
      </c>
      <c r="B12" s="26">
        <v>0</v>
      </c>
      <c r="C12" s="26">
        <v>0</v>
      </c>
      <c r="D12" s="26">
        <f t="shared" si="0"/>
        <v>0</v>
      </c>
      <c r="E12" s="27">
        <v>0</v>
      </c>
      <c r="F12" s="27">
        <v>0</v>
      </c>
      <c r="G12" s="28">
        <f t="shared" si="1"/>
        <v>0</v>
      </c>
    </row>
    <row r="13" spans="1:7" x14ac:dyDescent="0.25">
      <c r="A13" s="23" t="s">
        <v>18</v>
      </c>
      <c r="B13" s="26">
        <v>0</v>
      </c>
      <c r="C13" s="26">
        <v>0</v>
      </c>
      <c r="D13" s="26">
        <f t="shared" si="0"/>
        <v>0</v>
      </c>
      <c r="E13" s="27">
        <v>0</v>
      </c>
      <c r="F13" s="27">
        <v>0</v>
      </c>
      <c r="G13" s="28">
        <f t="shared" si="1"/>
        <v>0</v>
      </c>
    </row>
    <row r="14" spans="1:7" x14ac:dyDescent="0.25">
      <c r="A14" s="29" t="s">
        <v>19</v>
      </c>
      <c r="B14" s="30">
        <f t="shared" ref="B14:G14" si="2">SUM(B10:B13)</f>
        <v>116200534.04000001</v>
      </c>
      <c r="C14" s="30">
        <f t="shared" si="2"/>
        <v>26361026.539999999</v>
      </c>
      <c r="D14" s="30">
        <f t="shared" si="2"/>
        <v>142561560.58000001</v>
      </c>
      <c r="E14" s="30">
        <f t="shared" si="2"/>
        <v>141755143.34999999</v>
      </c>
      <c r="F14" s="30">
        <f t="shared" si="2"/>
        <v>141755143.34999999</v>
      </c>
      <c r="G14" s="31">
        <f t="shared" si="2"/>
        <v>806417.23000001907</v>
      </c>
    </row>
    <row r="15" spans="1:7" x14ac:dyDescent="0.25">
      <c r="A15" s="4" t="s">
        <v>0</v>
      </c>
      <c r="B15" s="5"/>
      <c r="C15" s="5"/>
      <c r="D15" s="5"/>
      <c r="E15" s="5"/>
      <c r="F15" s="5"/>
      <c r="G15" s="6"/>
    </row>
    <row r="16" spans="1:7" x14ac:dyDescent="0.25">
      <c r="A16" s="4" t="s">
        <v>1</v>
      </c>
      <c r="B16" s="5"/>
      <c r="C16" s="5"/>
      <c r="D16" s="5"/>
      <c r="E16" s="5"/>
      <c r="F16" s="5"/>
      <c r="G16" s="6"/>
    </row>
    <row r="17" spans="1:7" x14ac:dyDescent="0.25">
      <c r="A17" s="4" t="s">
        <v>20</v>
      </c>
      <c r="B17" s="5"/>
      <c r="C17" s="5"/>
      <c r="D17" s="5"/>
      <c r="E17" s="5"/>
      <c r="F17" s="5"/>
      <c r="G17" s="6"/>
    </row>
    <row r="18" spans="1:7" x14ac:dyDescent="0.25">
      <c r="A18" s="4" t="s">
        <v>3</v>
      </c>
      <c r="B18" s="5"/>
      <c r="C18" s="5"/>
      <c r="D18" s="5"/>
      <c r="E18" s="5"/>
      <c r="F18" s="5"/>
      <c r="G18" s="6"/>
    </row>
    <row r="19" spans="1:7" x14ac:dyDescent="0.25">
      <c r="A19" s="4" t="s">
        <v>4</v>
      </c>
      <c r="B19" s="5"/>
      <c r="C19" s="5"/>
      <c r="D19" s="5"/>
      <c r="E19" s="5"/>
      <c r="F19" s="5"/>
      <c r="G19" s="6"/>
    </row>
    <row r="20" spans="1:7" x14ac:dyDescent="0.25">
      <c r="A20" s="10"/>
      <c r="B20" s="11"/>
      <c r="C20" s="11"/>
      <c r="D20" s="11"/>
      <c r="E20" s="12"/>
      <c r="F20" s="11"/>
      <c r="G20" s="13"/>
    </row>
    <row r="21" spans="1:7" x14ac:dyDescent="0.25">
      <c r="A21" s="32" t="s">
        <v>5</v>
      </c>
      <c r="B21" s="15" t="s">
        <v>6</v>
      </c>
      <c r="C21" s="15"/>
      <c r="D21" s="15"/>
      <c r="E21" s="15"/>
      <c r="F21" s="15"/>
      <c r="G21" s="16" t="s">
        <v>7</v>
      </c>
    </row>
    <row r="22" spans="1:7" ht="48" x14ac:dyDescent="0.25">
      <c r="A22" s="33"/>
      <c r="B22" s="17" t="s">
        <v>8</v>
      </c>
      <c r="C22" s="17" t="s">
        <v>9</v>
      </c>
      <c r="D22" s="17" t="s">
        <v>10</v>
      </c>
      <c r="E22" s="17" t="s">
        <v>11</v>
      </c>
      <c r="F22" s="17" t="s">
        <v>12</v>
      </c>
      <c r="G22" s="16"/>
    </row>
    <row r="23" spans="1:7" x14ac:dyDescent="0.25">
      <c r="A23" s="34"/>
      <c r="B23" s="17">
        <v>1</v>
      </c>
      <c r="C23" s="17">
        <v>2</v>
      </c>
      <c r="D23" s="17" t="s">
        <v>13</v>
      </c>
      <c r="E23" s="17">
        <v>4</v>
      </c>
      <c r="F23" s="17">
        <v>5</v>
      </c>
      <c r="G23" s="18" t="s">
        <v>14</v>
      </c>
    </row>
    <row r="24" spans="1:7" x14ac:dyDescent="0.25">
      <c r="A24" s="35"/>
      <c r="B24" s="36"/>
      <c r="C24" s="36"/>
      <c r="D24" s="36"/>
      <c r="E24" s="37"/>
      <c r="F24" s="36"/>
      <c r="G24" s="38"/>
    </row>
    <row r="25" spans="1:7" x14ac:dyDescent="0.25">
      <c r="A25" s="39" t="s">
        <v>21</v>
      </c>
      <c r="B25" s="24">
        <v>116200534.04000001</v>
      </c>
      <c r="C25" s="24">
        <v>16510260.35</v>
      </c>
      <c r="D25" s="24">
        <f t="shared" ref="D25:D31" si="3">+B25+C25</f>
        <v>132710794.39</v>
      </c>
      <c r="E25" s="40">
        <v>132710794.39</v>
      </c>
      <c r="F25" s="24">
        <v>132710794.39</v>
      </c>
      <c r="G25" s="25">
        <f>D25-E25</f>
        <v>0</v>
      </c>
    </row>
    <row r="26" spans="1:7" x14ac:dyDescent="0.25">
      <c r="A26" s="39" t="s">
        <v>22</v>
      </c>
      <c r="B26" s="24">
        <v>0</v>
      </c>
      <c r="C26" s="24">
        <v>0</v>
      </c>
      <c r="D26" s="24">
        <f t="shared" si="3"/>
        <v>0</v>
      </c>
      <c r="E26" s="40">
        <v>0</v>
      </c>
      <c r="F26" s="24">
        <v>0</v>
      </c>
      <c r="G26" s="25">
        <f t="shared" ref="G26:G31" si="4">D26-E26</f>
        <v>0</v>
      </c>
    </row>
    <row r="27" spans="1:7" ht="24" x14ac:dyDescent="0.25">
      <c r="A27" s="41" t="s">
        <v>23</v>
      </c>
      <c r="B27" s="24">
        <v>0</v>
      </c>
      <c r="C27" s="24">
        <v>0</v>
      </c>
      <c r="D27" s="24">
        <f t="shared" si="3"/>
        <v>0</v>
      </c>
      <c r="E27" s="40">
        <v>0</v>
      </c>
      <c r="F27" s="24">
        <v>0</v>
      </c>
      <c r="G27" s="25">
        <f t="shared" si="4"/>
        <v>0</v>
      </c>
    </row>
    <row r="28" spans="1:7" ht="24" x14ac:dyDescent="0.25">
      <c r="A28" s="41" t="s">
        <v>24</v>
      </c>
      <c r="B28" s="24">
        <v>0</v>
      </c>
      <c r="C28" s="24">
        <v>0</v>
      </c>
      <c r="D28" s="24">
        <f t="shared" si="3"/>
        <v>0</v>
      </c>
      <c r="E28" s="40">
        <v>0</v>
      </c>
      <c r="F28" s="24">
        <v>0</v>
      </c>
      <c r="G28" s="25">
        <f t="shared" si="4"/>
        <v>0</v>
      </c>
    </row>
    <row r="29" spans="1:7" ht="24" x14ac:dyDescent="0.25">
      <c r="A29" s="41" t="s">
        <v>25</v>
      </c>
      <c r="B29" s="24">
        <v>0</v>
      </c>
      <c r="C29" s="24">
        <v>0</v>
      </c>
      <c r="D29" s="24">
        <f t="shared" si="3"/>
        <v>0</v>
      </c>
      <c r="E29" s="40">
        <v>0</v>
      </c>
      <c r="F29" s="24">
        <v>0</v>
      </c>
      <c r="G29" s="25">
        <f t="shared" si="4"/>
        <v>0</v>
      </c>
    </row>
    <row r="30" spans="1:7" ht="24" x14ac:dyDescent="0.25">
      <c r="A30" s="41" t="s">
        <v>26</v>
      </c>
      <c r="B30" s="24">
        <v>0</v>
      </c>
      <c r="C30" s="24">
        <v>0</v>
      </c>
      <c r="D30" s="24">
        <f t="shared" si="3"/>
        <v>0</v>
      </c>
      <c r="E30" s="40">
        <v>0</v>
      </c>
      <c r="F30" s="24">
        <v>0</v>
      </c>
      <c r="G30" s="25">
        <f t="shared" si="4"/>
        <v>0</v>
      </c>
    </row>
    <row r="31" spans="1:7" x14ac:dyDescent="0.25">
      <c r="A31" s="41" t="s">
        <v>27</v>
      </c>
      <c r="B31" s="42">
        <v>0</v>
      </c>
      <c r="C31" s="42">
        <v>0</v>
      </c>
      <c r="D31" s="24">
        <f t="shared" si="3"/>
        <v>0</v>
      </c>
      <c r="E31" s="40">
        <v>0</v>
      </c>
      <c r="F31" s="42">
        <v>0</v>
      </c>
      <c r="G31" s="43">
        <f t="shared" si="4"/>
        <v>0</v>
      </c>
    </row>
    <row r="32" spans="1:7" x14ac:dyDescent="0.25">
      <c r="A32" s="44" t="s">
        <v>19</v>
      </c>
      <c r="B32" s="45">
        <f t="shared" ref="B32:G32" si="5">SUM(B25:B31)</f>
        <v>116200534.04000001</v>
      </c>
      <c r="C32" s="45">
        <f t="shared" si="5"/>
        <v>16510260.35</v>
      </c>
      <c r="D32" s="45">
        <f t="shared" si="5"/>
        <v>132710794.39</v>
      </c>
      <c r="E32" s="45">
        <f t="shared" si="5"/>
        <v>132710794.39</v>
      </c>
      <c r="F32" s="45">
        <f t="shared" si="5"/>
        <v>132710794.39</v>
      </c>
      <c r="G32" s="46">
        <f t="shared" si="5"/>
        <v>0</v>
      </c>
    </row>
    <row r="33" spans="1:7" x14ac:dyDescent="0.25">
      <c r="A33" s="47" t="s">
        <v>28</v>
      </c>
      <c r="B33" s="48"/>
      <c r="C33" s="48"/>
      <c r="D33" s="48"/>
      <c r="E33" s="48"/>
      <c r="F33" s="48"/>
      <c r="G33" s="49"/>
    </row>
    <row r="34" spans="1:7" x14ac:dyDescent="0.25">
      <c r="A34" s="50"/>
      <c r="B34" s="48"/>
      <c r="C34" s="48"/>
      <c r="D34" s="48"/>
      <c r="E34" s="48"/>
      <c r="F34" s="48"/>
      <c r="G34" s="49"/>
    </row>
  </sheetData>
  <mergeCells count="16">
    <mergeCell ref="A15:G15"/>
    <mergeCell ref="A16:G16"/>
    <mergeCell ref="A17:G17"/>
    <mergeCell ref="A18:G18"/>
    <mergeCell ref="A19:G19"/>
    <mergeCell ref="A21:A23"/>
    <mergeCell ref="B21:F21"/>
    <mergeCell ref="G21:G22"/>
    <mergeCell ref="A1:G1"/>
    <mergeCell ref="A2:G2"/>
    <mergeCell ref="A3:G3"/>
    <mergeCell ref="A4:G4"/>
    <mergeCell ref="A5:G5"/>
    <mergeCell ref="A7:A9"/>
    <mergeCell ref="B7:F7"/>
    <mergeCell ref="G7:G8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11A. C.Admon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2019-02-07T19:54:41Z</cp:lastPrinted>
  <dcterms:created xsi:type="dcterms:W3CDTF">2019-02-07T19:53:25Z</dcterms:created>
  <dcterms:modified xsi:type="dcterms:W3CDTF">2019-02-07T19:54:53Z</dcterms:modified>
</cp:coreProperties>
</file>