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9.NOTAS" sheetId="1" r:id="rId1"/>
  </sheets>
  <definedNames>
    <definedName name="_xlnm.Print_Area" localSheetId="0">'9.NOTAS'!$B$3:$G$318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2" i="1" l="1"/>
  <c r="E301" i="1" s="1"/>
  <c r="E273" i="1"/>
  <c r="E260" i="1"/>
  <c r="E253" i="1"/>
  <c r="E266" i="1" s="1"/>
  <c r="E231" i="1"/>
  <c r="D231" i="1"/>
  <c r="C231" i="1"/>
  <c r="C127" i="1"/>
</calcChain>
</file>

<file path=xl/sharedStrings.xml><?xml version="1.0" encoding="utf-8"?>
<sst xmlns="http://schemas.openxmlformats.org/spreadsheetml/2006/main" count="291" uniqueCount="238">
  <si>
    <t>Notas a los Estados Financieros</t>
  </si>
  <si>
    <t>Del 01 de enero  al 30 de junio  2018-2017</t>
  </si>
  <si>
    <t>Ente Público:</t>
  </si>
  <si>
    <t xml:space="preserve">  INSTITUTO ESTATAL DE ATENCION AL MIGRANTE GUANAJUATENSE Y SUS FAMILIAS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</si>
  <si>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</si>
  <si>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</si>
  <si>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</si>
  <si>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</si>
  <si>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</si>
  <si>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</si>
  <si>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</si>
  <si>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</si>
  <si>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* DERECHOSA RECIBIR EFECTIVO Y EQUIVALENTES Y BIENES O SERVICIOS A RECIBIR</t>
  </si>
  <si>
    <t>ESF-02 INGRESOS P/RECUPERAR</t>
  </si>
  <si>
    <t>2012</t>
  </si>
  <si>
    <t>1122602001  CUENTAS POR COBRAR A</t>
  </si>
  <si>
    <t>1122   CUENTAS POR COBRAR A CP</t>
  </si>
  <si>
    <t>ESF-02   TOTAL</t>
  </si>
  <si>
    <t>ESF-03 DEUDORES P/RECUPERAR</t>
  </si>
  <si>
    <t>90 DIAS</t>
  </si>
  <si>
    <t>180 DIAS</t>
  </si>
  <si>
    <t>365 DIAS</t>
  </si>
  <si>
    <t>* BIENES DISPONIBLES PARA SU TRANSFORMACIÓN O CONSUMO.</t>
  </si>
  <si>
    <t>ESF-05 INVENTARIO Y ALMACENES</t>
  </si>
  <si>
    <t>METODO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</si>
  <si>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</si>
  <si>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</si>
  <si>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</si>
  <si>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</si>
  <si>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</si>
  <si>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APORT. 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</si>
  <si>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</si>
  <si>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</si>
  <si>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</si>
  <si>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</si>
  <si>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</si>
  <si>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</si>
  <si>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</si>
  <si>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</si>
  <si>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1230   BIENES INMUEBLES, INFRAESTRUCTURA</t>
  </si>
  <si>
    <t>1241151100  MUEBLES DE OFICINA Y ESTANTERIA</t>
  </si>
  <si>
    <t>1241251200  MUEBLES, EXCEPTO DE</t>
  </si>
  <si>
    <t>1241351500  EQ. DE COMP. Y DE TE</t>
  </si>
  <si>
    <t>1241951900  OTROS MOBILIARIOS Y</t>
  </si>
  <si>
    <t>1242152100  EQUIPO Y APARATOS AUDIOVISUALES</t>
  </si>
  <si>
    <t>1242352300  CAMARAS FOTOGRAFICAS Y DE VIDEO</t>
  </si>
  <si>
    <t>1244154100  AUTOMOVILES Y EQUIPO TERRESTRE</t>
  </si>
  <si>
    <t>1246556500  EQUIPO DE COMUNICACI</t>
  </si>
  <si>
    <t>1246656600  EQ. DE GENER. ELECTR</t>
  </si>
  <si>
    <t>1240   BIENES MUEBLES</t>
  </si>
  <si>
    <t>1261258301  DEP.EDIFICIOS NO RESIDENCIALES</t>
  </si>
  <si>
    <t>1263151101  DEP.MUEBLES DE OFICI</t>
  </si>
  <si>
    <t>1263151201  DEP.MUEBLES, EXCEPTO</t>
  </si>
  <si>
    <t>1263151501  DEP.EQUIPO DE COMPUT</t>
  </si>
  <si>
    <t>1263151901  DEP.OTROS MOBILIARIO</t>
  </si>
  <si>
    <t>1263252101  DEP.EQUIPO Y APARATO</t>
  </si>
  <si>
    <t>1263252301  DEP.CÁMARAS FOTOGRÁF</t>
  </si>
  <si>
    <t>1263454101  DEP.AUTOMOVILES Y CAMIONES</t>
  </si>
  <si>
    <t>1263656501  DEP.EQUIPOS DE COMUN</t>
  </si>
  <si>
    <t>1263656601  DEP.EQUIPO DE GENERA</t>
  </si>
  <si>
    <t>1260   DEPRECIACIÓN y DETERIORO ACUM.</t>
  </si>
  <si>
    <t>ESF-08   TOTAL</t>
  </si>
  <si>
    <t>ESF-09 INTANGIBLES Y DIFERIDOS</t>
  </si>
  <si>
    <t>1273034500  SEGURO DE BIENES PAT</t>
  </si>
  <si>
    <t>1273134500  CONSUMO DE SEG. BIEN</t>
  </si>
  <si>
    <t>1270   ACTIVOS DIFERIDOS</t>
  </si>
  <si>
    <t>ESF-09   TOTAL</t>
  </si>
  <si>
    <t>ESF-10   ESTIMACIONES Y DETERIOROS</t>
  </si>
  <si>
    <t>ESF-11 OTROS ACTIVOS</t>
  </si>
  <si>
    <t>CARACTERÍSTICAS</t>
  </si>
  <si>
    <t>PASIVO</t>
  </si>
  <si>
    <t>ESF-12 CUENTAS Y DOC. POR PAGAR</t>
  </si>
  <si>
    <t>2111101001  SUELDOS POR PAGAR</t>
  </si>
  <si>
    <t>2111201002  REMUN. POR PAG. A PE</t>
  </si>
  <si>
    <t>2111401001  APORTACION PATRONAL ISSEG</t>
  </si>
  <si>
    <t>2111401002  APORTACION PATRONAL ISSSTE</t>
  </si>
  <si>
    <t>2117101001  ISR NOMINA</t>
  </si>
  <si>
    <t>2117101002  ISR ASIMILADOS A SALARIOS</t>
  </si>
  <si>
    <t>2117101010  ISR RETENCION POR HONORARIOS</t>
  </si>
  <si>
    <t>2117102001  CEDULAR  HONORARIOS 1%</t>
  </si>
  <si>
    <t>2117202001  APOYO ECONOMICO SEGU</t>
  </si>
  <si>
    <t>2117202002  APORTACION TRABAJADOR ISSEG</t>
  </si>
  <si>
    <t>2117202003  APORTACION TRABAJADOR ISSSTE</t>
  </si>
  <si>
    <t>2117202005  APORTACION TRABAJADOR SAR</t>
  </si>
  <si>
    <t>2117301004  IVA POR PAGAR</t>
  </si>
  <si>
    <t>2117502101  IMPUESTO SOBRE NOMINAS</t>
  </si>
  <si>
    <t>2117904001  ASEGURADORAS VIDA</t>
  </si>
  <si>
    <t>2117911001  ISSEG</t>
  </si>
  <si>
    <t>2117919003  DESCUENTO POR TELEFONÍA</t>
  </si>
  <si>
    <t>2119904001  ENTIDADES</t>
  </si>
  <si>
    <t>2119904005  CXP POR REMANENTES</t>
  </si>
  <si>
    <t>2119905001  ACREEDORES DIVERSOS</t>
  </si>
  <si>
    <t>2119905004  PARTIDAS EN CONCIL.BANCARIAS</t>
  </si>
  <si>
    <t>ESF-12   TOTAL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</si>
  <si>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</si>
  <si>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</si>
  <si>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</si>
  <si>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</si>
  <si>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</si>
  <si>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>II) NOTAS AL ESTADO DE ACTIVIDADES</t>
  </si>
  <si>
    <t>INGRESOS DE GESTIÓN</t>
  </si>
  <si>
    <t>ERA-01 INGRESOS</t>
  </si>
  <si>
    <t>NOTA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</si>
  <si>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</si>
  <si>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</si>
  <si>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</si>
  <si>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</si>
  <si>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</si>
  <si>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</si>
  <si>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</si>
  <si>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ERA-01 TOTAL</t>
  </si>
  <si>
    <t>ERA-02 OTROS INGRESOS Y BENEFICIOS</t>
  </si>
  <si>
    <t>NO APLICA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</si>
  <si>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</si>
  <si>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</si>
  <si>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</si>
  <si>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</si>
  <si>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</si>
  <si>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</si>
  <si>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</si>
  <si>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</si>
  <si>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</si>
  <si>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5113134000  COMPENSACIONES</t>
  </si>
  <si>
    <t>5114141000  APORTACIONES DE SEGURIDAD SOCIAL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</si>
  <si>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</si>
  <si>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</si>
  <si>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</si>
  <si>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</si>
  <si>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</si>
  <si>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</si>
  <si>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</si>
  <si>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5122221000  ALIMENTACIÓN DE PERSONAS</t>
  </si>
  <si>
    <t>5126261000  COMBUSTIBLES, LUBRI</t>
  </si>
  <si>
    <t>5127271000  VESTUARIOS Y UNIFORMES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</si>
  <si>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</si>
  <si>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</si>
  <si>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</si>
  <si>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</si>
  <si>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</si>
  <si>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</si>
  <si>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5132323000  ARRE. M. Y EQ. EDU</t>
  </si>
  <si>
    <t>5132325000  ARRENDAMIENTO DE EQU</t>
  </si>
  <si>
    <t>5133338000  SERVICIOS DE VIGILANCIA</t>
  </si>
  <si>
    <t>5133339000  SERVICIOS PROFESIONA</t>
  </si>
  <si>
    <t>5134134500  SEGUROS DE BIENES PATRIMONIALES</t>
  </si>
  <si>
    <t>5134341000  SERVICIOS FINANCIEROS Y BANCARIOS</t>
  </si>
  <si>
    <t>5135351000  CONSERV. Y MANTENIMI</t>
  </si>
  <si>
    <t>5135355000  REPAR. Y MTTO. DE EQ</t>
  </si>
  <si>
    <t>5135358000  SERVICIOS DE LIMPIEZ</t>
  </si>
  <si>
    <t>5135359000  SERVICIOS DE JARDINE</t>
  </si>
  <si>
    <t>5136361100  DIF. RADIO, T.V. Y</t>
  </si>
  <si>
    <t>5137371000  PASAJES AEREOS</t>
  </si>
  <si>
    <t>5137372000  PASAJES TERRESTRES</t>
  </si>
  <si>
    <t>5137375000  VIATICOS EN EL PAIS</t>
  </si>
  <si>
    <t>5137376000  VIÁTICOS EN EL EXTRANJERO</t>
  </si>
  <si>
    <t>5138381000  GASTOS DE CEREMONIAL</t>
  </si>
  <si>
    <t>5138382000  GASTOS DE ORDEN SOCIAL Y CULTURAL</t>
  </si>
  <si>
    <t>5138385000  GASTOS  DE REPRESENTACION</t>
  </si>
  <si>
    <t>5139398000  IMPUESTO DE NOMINA</t>
  </si>
  <si>
    <t>5222424200  TRANSFERENCIAS A GASTO DE CAPITAL</t>
  </si>
  <si>
    <t>5241441000  AYUDAS SOCIALES A PERSONAS</t>
  </si>
  <si>
    <t>5243445000  AYUDA SOC. CULT.</t>
  </si>
  <si>
    <t>ERA-03   TOTAL</t>
  </si>
  <si>
    <t>VHP-01 PATRIMONIO CONTRIBUIDO</t>
  </si>
  <si>
    <t>MODIFICACION</t>
  </si>
  <si>
    <t>3110915000  BIENES MUEBLES E INMUEBLES</t>
  </si>
  <si>
    <t>3113915000  BIENES MUEBLES E INM</t>
  </si>
  <si>
    <t>3100   HACIENDA PÚBLICA/PATRIMONIO CONT.</t>
  </si>
  <si>
    <t>VHP-02 PATRIMONIO GENERADO</t>
  </si>
  <si>
    <t>3210 Resultado del Ejercicio (Ahorro/Des</t>
  </si>
  <si>
    <t>3220000021  RESULTADO DEL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</si>
  <si>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</si>
  <si>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</si>
  <si>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</si>
  <si>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</si>
  <si>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3220001001  CAPITALIZACION REMANENTES</t>
  </si>
  <si>
    <t>3252000001  AJUSTES Y CORECCIONES</t>
  </si>
  <si>
    <t>VHP-02 PATRIMONIO GENERADO TOTAL</t>
  </si>
  <si>
    <t>EFE-01 FLUJO DE EFECTIVO</t>
  </si>
  <si>
    <t>1112106001  BAJIO 89454380201 MI</t>
  </si>
  <si>
    <t>1112 Bancos/Tesoreria</t>
  </si>
  <si>
    <t>EFE-01   TOTAL</t>
  </si>
  <si>
    <t>EFE-02 ADQ. BIENES MUEBLES E INMUEBLES</t>
  </si>
  <si>
    <t>% SUB</t>
  </si>
  <si>
    <t>IV) CONCILIACIÓN DE LOS INGRESOS PRESUPUESTARIOS Y CONTABLES, ASI COMO ENTRE LOS EGRESOS PRESUPUESTARIOS Y LOS GASTOS</t>
  </si>
  <si>
    <t>Conciliación entre los Ingresos Presupuestarios y Contables</t>
  </si>
  <si>
    <t>Correspondiente del 1 de enero  al 30 de junio al 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</si>
  <si>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</si>
  <si>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</si>
  <si>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</si>
  <si>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</si>
  <si>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</si>
  <si>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</si>
  <si>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</si>
  <si>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</si>
  <si>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</si>
  <si>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</si>
  <si>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</si>
  <si>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</si>
  <si>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</si>
  <si>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</si>
  <si>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</si>
  <si>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junio 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</si>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</sst>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00000000"/>
    <numFmt numFmtId="166" formatCode="#,##0;\-#,##0;&quot; 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hadow/>
      <sz val="24"/>
      <color rgb="FFF8F8F8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hadow/>
      <sz val="10"/>
      <color rgb="FFF8F8F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5" fillId="0" borderId="0" applyFont="0" applyFill="0" applyBorder="0" applyAlignment="0" applyProtection="0"/>
  </cellStyleXfs>
  <cellXfs count="233">
    <xf numFmtId="0" fontId="0" fillId="0" borderId="0" xfId="0"/>
    <xf numFmtId="0" fontId="2" fillId="2" borderId="0" xfId="0" applyFont="1" applyFill="1"/>
    <xf numFmtId="9" fontId="2" fillId="2" borderId="0" xfId="2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0" xfId="0" applyFont="1" applyBorder="1"/>
    <xf numFmtId="9" fontId="4" fillId="2" borderId="0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7" fillId="2" borderId="5" xfId="0" applyFont="1" applyFill="1" applyBorder="1"/>
    <xf numFmtId="0" fontId="4" fillId="2" borderId="4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5" xfId="0" applyNumberFormat="1" applyFont="1" applyFill="1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0" fontId="4" fillId="2" borderId="0" xfId="0" applyFont="1" applyFill="1" applyBorder="1" applyAlignment="1"/>
    <xf numFmtId="9" fontId="4" fillId="2" borderId="0" xfId="2" applyFont="1" applyFill="1" applyBorder="1" applyAlignment="1" applyProtection="1">
      <protection locked="0"/>
    </xf>
    <xf numFmtId="0" fontId="7" fillId="2" borderId="0" xfId="0" applyFont="1" applyFill="1" applyBorder="1"/>
    <xf numFmtId="0" fontId="11" fillId="2" borderId="0" xfId="0" applyFont="1" applyFill="1" applyBorder="1"/>
    <xf numFmtId="0" fontId="9" fillId="0" borderId="4" xfId="0" applyFont="1" applyBorder="1" applyAlignment="1">
      <alignment horizontal="left"/>
    </xf>
    <xf numFmtId="0" fontId="12" fillId="0" borderId="0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7" fillId="2" borderId="4" xfId="0" applyFont="1" applyFill="1" applyBorder="1"/>
    <xf numFmtId="9" fontId="7" fillId="2" borderId="0" xfId="2" applyFont="1" applyFill="1" applyBorder="1"/>
    <xf numFmtId="0" fontId="13" fillId="2" borderId="4" xfId="0" applyFont="1" applyFill="1" applyBorder="1"/>
    <xf numFmtId="0" fontId="12" fillId="2" borderId="4" xfId="0" applyFont="1" applyFill="1" applyBorder="1"/>
    <xf numFmtId="49" fontId="4" fillId="3" borderId="6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center" vertical="center"/>
    </xf>
    <xf numFmtId="9" fontId="4" fillId="3" borderId="7" xfId="2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/>
    </xf>
    <xf numFmtId="164" fontId="6" fillId="2" borderId="9" xfId="0" applyNumberFormat="1" applyFont="1" applyFill="1" applyBorder="1"/>
    <xf numFmtId="9" fontId="6" fillId="2" borderId="9" xfId="2" applyFont="1" applyFill="1" applyBorder="1"/>
    <xf numFmtId="49" fontId="4" fillId="2" borderId="10" xfId="0" applyNumberFormat="1" applyFont="1" applyFill="1" applyBorder="1" applyAlignment="1">
      <alignment horizontal="left"/>
    </xf>
    <xf numFmtId="164" fontId="6" fillId="2" borderId="11" xfId="0" applyNumberFormat="1" applyFont="1" applyFill="1" applyBorder="1"/>
    <xf numFmtId="9" fontId="6" fillId="2" borderId="11" xfId="2" applyFont="1" applyFill="1" applyBorder="1"/>
    <xf numFmtId="49" fontId="4" fillId="2" borderId="12" xfId="0" applyNumberFormat="1" applyFont="1" applyFill="1" applyBorder="1" applyAlignment="1">
      <alignment horizontal="left"/>
    </xf>
    <xf numFmtId="164" fontId="6" fillId="2" borderId="13" xfId="0" applyNumberFormat="1" applyFont="1" applyFill="1" applyBorder="1"/>
    <xf numFmtId="9" fontId="6" fillId="2" borderId="13" xfId="2" applyFont="1" applyFill="1" applyBorder="1"/>
    <xf numFmtId="0" fontId="14" fillId="2" borderId="0" xfId="0" applyFont="1" applyFill="1" applyBorder="1"/>
    <xf numFmtId="49" fontId="11" fillId="0" borderId="10" xfId="0" applyNumberFormat="1" applyFont="1" applyFill="1" applyBorder="1" applyAlignment="1">
      <alignment horizontal="left"/>
    </xf>
    <xf numFmtId="164" fontId="7" fillId="0" borderId="11" xfId="0" applyNumberFormat="1" applyFont="1" applyFill="1" applyBorder="1"/>
    <xf numFmtId="164" fontId="7" fillId="2" borderId="9" xfId="0" applyNumberFormat="1" applyFont="1" applyFill="1" applyBorder="1"/>
    <xf numFmtId="49" fontId="11" fillId="0" borderId="6" xfId="0" applyNumberFormat="1" applyFont="1" applyFill="1" applyBorder="1" applyAlignment="1">
      <alignment horizontal="left"/>
    </xf>
    <xf numFmtId="164" fontId="7" fillId="0" borderId="7" xfId="0" applyNumberFormat="1" applyFont="1" applyFill="1" applyBorder="1"/>
    <xf numFmtId="164" fontId="7" fillId="2" borderId="11" xfId="0" applyNumberFormat="1" applyFont="1" applyFill="1" applyBorder="1"/>
    <xf numFmtId="164" fontId="4" fillId="0" borderId="7" xfId="0" applyNumberFormat="1" applyFont="1" applyFill="1" applyBorder="1"/>
    <xf numFmtId="164" fontId="7" fillId="2" borderId="13" xfId="0" applyNumberFormat="1" applyFont="1" applyFill="1" applyBorder="1"/>
    <xf numFmtId="9" fontId="7" fillId="2" borderId="11" xfId="2" applyFont="1" applyFill="1" applyBorder="1"/>
    <xf numFmtId="9" fontId="7" fillId="2" borderId="13" xfId="2" applyFont="1" applyFill="1" applyBorder="1"/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9" fontId="6" fillId="2" borderId="0" xfId="2" applyFont="1" applyFill="1" applyBorder="1"/>
    <xf numFmtId="164" fontId="6" fillId="2" borderId="5" xfId="0" applyNumberFormat="1" applyFont="1" applyFill="1" applyBorder="1"/>
    <xf numFmtId="49" fontId="4" fillId="2" borderId="15" xfId="0" applyNumberFormat="1" applyFont="1" applyFill="1" applyBorder="1" applyAlignment="1">
      <alignment horizontal="left"/>
    </xf>
    <xf numFmtId="164" fontId="6" fillId="2" borderId="16" xfId="0" applyNumberFormat="1" applyFont="1" applyFill="1" applyBorder="1"/>
    <xf numFmtId="9" fontId="6" fillId="2" borderId="16" xfId="2" applyFont="1" applyFill="1" applyBorder="1"/>
    <xf numFmtId="164" fontId="6" fillId="2" borderId="17" xfId="0" applyNumberFormat="1" applyFont="1" applyFill="1" applyBorder="1"/>
    <xf numFmtId="164" fontId="4" fillId="2" borderId="0" xfId="0" applyNumberFormat="1" applyFont="1" applyFill="1" applyBorder="1"/>
    <xf numFmtId="9" fontId="4" fillId="2" borderId="0" xfId="2" applyFont="1" applyFill="1" applyBorder="1"/>
    <xf numFmtId="164" fontId="4" fillId="2" borderId="5" xfId="0" applyNumberFormat="1" applyFont="1" applyFill="1" applyBorder="1"/>
    <xf numFmtId="49" fontId="4" fillId="2" borderId="18" xfId="0" applyNumberFormat="1" applyFont="1" applyFill="1" applyBorder="1" applyAlignment="1">
      <alignment horizontal="left"/>
    </xf>
    <xf numFmtId="164" fontId="4" fillId="2" borderId="19" xfId="0" applyNumberFormat="1" applyFont="1" applyFill="1" applyBorder="1"/>
    <xf numFmtId="9" fontId="4" fillId="2" borderId="19" xfId="2" applyFont="1" applyFill="1" applyBorder="1"/>
    <xf numFmtId="164" fontId="4" fillId="2" borderId="20" xfId="0" applyNumberFormat="1" applyFont="1" applyFill="1" applyBorder="1"/>
    <xf numFmtId="164" fontId="4" fillId="2" borderId="21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0" fontId="12" fillId="2" borderId="0" xfId="0" applyFont="1" applyFill="1"/>
    <xf numFmtId="0" fontId="7" fillId="2" borderId="0" xfId="0" applyFont="1" applyFill="1"/>
    <xf numFmtId="9" fontId="7" fillId="2" borderId="0" xfId="2" applyFont="1" applyFill="1"/>
    <xf numFmtId="0" fontId="13" fillId="2" borderId="1" xfId="0" applyFont="1" applyFill="1" applyBorder="1"/>
    <xf numFmtId="0" fontId="7" fillId="2" borderId="2" xfId="0" applyFont="1" applyFill="1" applyBorder="1"/>
    <xf numFmtId="9" fontId="7" fillId="2" borderId="2" xfId="2" applyFont="1" applyFill="1" applyBorder="1"/>
    <xf numFmtId="0" fontId="7" fillId="2" borderId="3" xfId="0" applyFont="1" applyFill="1" applyBorder="1"/>
    <xf numFmtId="49" fontId="11" fillId="0" borderId="11" xfId="0" applyNumberFormat="1" applyFont="1" applyFill="1" applyBorder="1" applyAlignment="1">
      <alignment horizontal="left"/>
    </xf>
    <xf numFmtId="164" fontId="11" fillId="0" borderId="22" xfId="0" applyNumberFormat="1" applyFont="1" applyFill="1" applyBorder="1"/>
    <xf numFmtId="49" fontId="4" fillId="0" borderId="7" xfId="0" applyNumberFormat="1" applyFont="1" applyFill="1" applyBorder="1" applyAlignment="1">
      <alignment horizontal="left"/>
    </xf>
    <xf numFmtId="164" fontId="6" fillId="2" borderId="7" xfId="0" applyNumberFormat="1" applyFont="1" applyFill="1" applyBorder="1"/>
    <xf numFmtId="0" fontId="12" fillId="3" borderId="8" xfId="3" applyFont="1" applyFill="1" applyBorder="1" applyAlignment="1">
      <alignment horizontal="left" vertical="center" wrapText="1"/>
    </xf>
    <xf numFmtId="4" fontId="12" fillId="3" borderId="9" xfId="4" applyNumberFormat="1" applyFont="1" applyFill="1" applyBorder="1" applyAlignment="1">
      <alignment horizontal="center" vertical="center" wrapText="1"/>
    </xf>
    <xf numFmtId="9" fontId="12" fillId="3" borderId="23" xfId="2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9" fontId="7" fillId="0" borderId="9" xfId="2" applyFont="1" applyBorder="1" applyAlignment="1"/>
    <xf numFmtId="0" fontId="7" fillId="0" borderId="4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9" fontId="7" fillId="0" borderId="11" xfId="2" applyFont="1" applyBorder="1" applyAlignment="1"/>
    <xf numFmtId="0" fontId="7" fillId="2" borderId="11" xfId="0" applyFont="1" applyFill="1" applyBorder="1"/>
    <xf numFmtId="0" fontId="7" fillId="2" borderId="25" xfId="0" applyFont="1" applyFill="1" applyBorder="1"/>
    <xf numFmtId="0" fontId="7" fillId="2" borderId="26" xfId="0" applyFont="1" applyFill="1" applyBorder="1"/>
    <xf numFmtId="9" fontId="7" fillId="2" borderId="26" xfId="2" applyFont="1" applyFill="1" applyBorder="1"/>
    <xf numFmtId="0" fontId="7" fillId="2" borderId="20" xfId="0" applyFont="1" applyFill="1" applyBorder="1"/>
    <xf numFmtId="0" fontId="7" fillId="2" borderId="21" xfId="0" applyFont="1" applyFill="1" applyBorder="1"/>
    <xf numFmtId="0" fontId="9" fillId="0" borderId="1" xfId="0" applyFont="1" applyBorder="1" applyAlignment="1">
      <alignment horizontal="left"/>
    </xf>
    <xf numFmtId="0" fontId="12" fillId="3" borderId="6" xfId="3" applyFont="1" applyFill="1" applyBorder="1" applyAlignment="1">
      <alignment horizontal="left" vertical="center" wrapText="1"/>
    </xf>
    <xf numFmtId="4" fontId="12" fillId="3" borderId="7" xfId="4" applyNumberFormat="1" applyFont="1" applyFill="1" applyBorder="1" applyAlignment="1">
      <alignment horizontal="center" vertical="center" wrapText="1"/>
    </xf>
    <xf numFmtId="164" fontId="0" fillId="0" borderId="9" xfId="0" applyNumberFormat="1" applyFill="1" applyBorder="1"/>
    <xf numFmtId="164" fontId="7" fillId="2" borderId="27" xfId="0" applyNumberFormat="1" applyFont="1" applyFill="1" applyBorder="1"/>
    <xf numFmtId="164" fontId="0" fillId="0" borderId="11" xfId="0" applyNumberFormat="1" applyFill="1" applyBorder="1"/>
    <xf numFmtId="164" fontId="7" fillId="2" borderId="28" xfId="0" applyNumberFormat="1" applyFont="1" applyFill="1" applyBorder="1"/>
    <xf numFmtId="49" fontId="16" fillId="0" borderId="18" xfId="0" applyNumberFormat="1" applyFont="1" applyFill="1" applyBorder="1" applyAlignment="1">
      <alignment horizontal="left"/>
    </xf>
    <xf numFmtId="164" fontId="7" fillId="0" borderId="19" xfId="0" applyNumberFormat="1" applyFont="1" applyFill="1" applyBorder="1"/>
    <xf numFmtId="164" fontId="0" fillId="0" borderId="19" xfId="0" applyNumberFormat="1" applyFill="1" applyBorder="1"/>
    <xf numFmtId="164" fontId="7" fillId="2" borderId="19" xfId="0" applyNumberFormat="1" applyFont="1" applyFill="1" applyBorder="1"/>
    <xf numFmtId="164" fontId="7" fillId="2" borderId="29" xfId="0" applyNumberFormat="1" applyFont="1" applyFill="1" applyBorder="1"/>
    <xf numFmtId="49" fontId="4" fillId="0" borderId="22" xfId="0" applyNumberFormat="1" applyFont="1" applyFill="1" applyBorder="1" applyAlignment="1">
      <alignment horizontal="left"/>
    </xf>
    <xf numFmtId="164" fontId="12" fillId="0" borderId="11" xfId="0" applyNumberFormat="1" applyFont="1" applyFill="1" applyBorder="1"/>
    <xf numFmtId="0" fontId="7" fillId="2" borderId="13" xfId="0" applyFont="1" applyFill="1" applyBorder="1"/>
    <xf numFmtId="49" fontId="4" fillId="2" borderId="24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wrapText="1"/>
    </xf>
    <xf numFmtId="9" fontId="7" fillId="0" borderId="30" xfId="2" applyFont="1" applyFill="1" applyBorder="1" applyAlignment="1">
      <alignment wrapText="1"/>
    </xf>
    <xf numFmtId="4" fontId="7" fillId="0" borderId="9" xfId="4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9" fontId="7" fillId="0" borderId="0" xfId="2" applyFont="1" applyFill="1" applyBorder="1" applyAlignment="1">
      <alignment wrapText="1"/>
    </xf>
    <xf numFmtId="4" fontId="7" fillId="0" borderId="11" xfId="4" applyNumberFormat="1" applyFont="1" applyFill="1" applyBorder="1" applyAlignment="1">
      <alignment wrapText="1"/>
    </xf>
    <xf numFmtId="49" fontId="7" fillId="0" borderId="15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9" fontId="7" fillId="0" borderId="16" xfId="2" applyFont="1" applyFill="1" applyBorder="1" applyAlignment="1">
      <alignment wrapText="1"/>
    </xf>
    <xf numFmtId="4" fontId="7" fillId="0" borderId="13" xfId="4" applyNumberFormat="1" applyFont="1" applyFill="1" applyBorder="1" applyAlignment="1">
      <alignment wrapText="1"/>
    </xf>
    <xf numFmtId="9" fontId="4" fillId="3" borderId="9" xfId="2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left"/>
    </xf>
    <xf numFmtId="164" fontId="4" fillId="2" borderId="26" xfId="0" applyNumberFormat="1" applyFont="1" applyFill="1" applyBorder="1"/>
    <xf numFmtId="9" fontId="4" fillId="2" borderId="26" xfId="2" applyFont="1" applyFill="1" applyBorder="1"/>
    <xf numFmtId="9" fontId="11" fillId="0" borderId="11" xfId="2" applyFont="1" applyFill="1" applyBorder="1"/>
    <xf numFmtId="164" fontId="11" fillId="0" borderId="11" xfId="0" applyNumberFormat="1" applyFont="1" applyFill="1" applyBorder="1"/>
    <xf numFmtId="0" fontId="17" fillId="0" borderId="4" xfId="0" applyFont="1" applyBorder="1" applyAlignment="1">
      <alignment horizontal="center"/>
    </xf>
    <xf numFmtId="9" fontId="7" fillId="2" borderId="9" xfId="2" applyFont="1" applyFill="1" applyBorder="1"/>
    <xf numFmtId="164" fontId="11" fillId="0" borderId="9" xfId="0" applyNumberFormat="1" applyFont="1" applyFill="1" applyBorder="1"/>
    <xf numFmtId="164" fontId="12" fillId="0" borderId="7" xfId="0" applyNumberFormat="1" applyFont="1" applyFill="1" applyBorder="1"/>
    <xf numFmtId="164" fontId="11" fillId="0" borderId="13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/>
    <xf numFmtId="9" fontId="4" fillId="0" borderId="0" xfId="2" applyFont="1" applyFill="1" applyBorder="1"/>
    <xf numFmtId="49" fontId="16" fillId="0" borderId="13" xfId="0" applyNumberFormat="1" applyFont="1" applyFill="1" applyBorder="1" applyAlignment="1">
      <alignment horizontal="left"/>
    </xf>
    <xf numFmtId="49" fontId="16" fillId="0" borderId="13" xfId="0" applyNumberFormat="1" applyFont="1" applyFill="1" applyBorder="1" applyAlignment="1">
      <alignment horizontal="center"/>
    </xf>
    <xf numFmtId="0" fontId="7" fillId="0" borderId="5" xfId="0" applyFont="1" applyFill="1" applyBorder="1"/>
    <xf numFmtId="0" fontId="2" fillId="0" borderId="0" xfId="0" applyFont="1" applyFill="1"/>
    <xf numFmtId="0" fontId="0" fillId="0" borderId="0" xfId="0" applyFill="1"/>
    <xf numFmtId="49" fontId="4" fillId="0" borderId="32" xfId="0" applyNumberFormat="1" applyFont="1" applyFill="1" applyBorder="1" applyAlignment="1">
      <alignment horizontal="left"/>
    </xf>
    <xf numFmtId="4" fontId="12" fillId="0" borderId="7" xfId="4" applyNumberFormat="1" applyFont="1" applyFill="1" applyBorder="1" applyAlignment="1">
      <alignment horizontal="center" vertical="center" wrapText="1"/>
    </xf>
    <xf numFmtId="9" fontId="11" fillId="0" borderId="22" xfId="2" applyFont="1" applyFill="1" applyBorder="1"/>
    <xf numFmtId="49" fontId="4" fillId="0" borderId="18" xfId="0" applyNumberFormat="1" applyFont="1" applyFill="1" applyBorder="1" applyAlignment="1">
      <alignment horizontal="left"/>
    </xf>
    <xf numFmtId="164" fontId="4" fillId="0" borderId="19" xfId="0" applyNumberFormat="1" applyFont="1" applyFill="1" applyBorder="1"/>
    <xf numFmtId="9" fontId="4" fillId="0" borderId="19" xfId="2" applyFont="1" applyFill="1" applyBorder="1"/>
    <xf numFmtId="0" fontId="2" fillId="2" borderId="0" xfId="0" applyFont="1" applyFill="1" applyBorder="1"/>
    <xf numFmtId="0" fontId="7" fillId="0" borderId="4" xfId="0" applyFont="1" applyBorder="1"/>
    <xf numFmtId="0" fontId="7" fillId="0" borderId="0" xfId="0" applyFont="1" applyBorder="1"/>
    <xf numFmtId="9" fontId="7" fillId="0" borderId="0" xfId="2" applyFont="1" applyBorder="1"/>
    <xf numFmtId="0" fontId="18" fillId="3" borderId="24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vertical="center"/>
    </xf>
    <xf numFmtId="0" fontId="18" fillId="3" borderId="32" xfId="0" applyFont="1" applyFill="1" applyBorder="1" applyAlignment="1">
      <alignment vertical="center"/>
    </xf>
    <xf numFmtId="9" fontId="18" fillId="3" borderId="7" xfId="2" applyFont="1" applyFill="1" applyBorder="1" applyAlignment="1">
      <alignment horizontal="center" vertical="center"/>
    </xf>
    <xf numFmtId="43" fontId="18" fillId="3" borderId="7" xfId="1" applyFont="1" applyFill="1" applyBorder="1" applyAlignment="1">
      <alignment horizontal="center" vertical="center"/>
    </xf>
    <xf numFmtId="0" fontId="7" fillId="2" borderId="4" xfId="0" applyFont="1" applyFill="1" applyBorder="1"/>
    <xf numFmtId="0" fontId="7" fillId="2" borderId="0" xfId="0" applyFont="1" applyFill="1" applyBorder="1"/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9" fontId="7" fillId="0" borderId="7" xfId="2" applyFont="1" applyBorder="1"/>
    <xf numFmtId="0" fontId="19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9" fontId="20" fillId="0" borderId="7" xfId="2" applyFont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20" fillId="0" borderId="35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43" fontId="19" fillId="0" borderId="7" xfId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indent="1"/>
    </xf>
    <xf numFmtId="0" fontId="20" fillId="0" borderId="7" xfId="0" applyFont="1" applyBorder="1" applyAlignment="1">
      <alignment horizontal="left" vertical="center" indent="1"/>
    </xf>
    <xf numFmtId="0" fontId="19" fillId="2" borderId="0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vertical="center"/>
    </xf>
    <xf numFmtId="0" fontId="18" fillId="3" borderId="19" xfId="0" applyFont="1" applyFill="1" applyBorder="1" applyAlignment="1">
      <alignment vertical="center"/>
    </xf>
    <xf numFmtId="9" fontId="7" fillId="2" borderId="20" xfId="2" applyFont="1" applyFill="1" applyBorder="1"/>
    <xf numFmtId="43" fontId="18" fillId="3" borderId="19" xfId="1" applyFont="1" applyFill="1" applyBorder="1" applyAlignment="1">
      <alignment horizontal="center" vertical="center"/>
    </xf>
    <xf numFmtId="3" fontId="7" fillId="2" borderId="20" xfId="0" applyNumberFormat="1" applyFont="1" applyFill="1" applyBorder="1"/>
    <xf numFmtId="43" fontId="7" fillId="2" borderId="21" xfId="0" applyNumberFormat="1" applyFont="1" applyFill="1" applyBorder="1"/>
    <xf numFmtId="0" fontId="7" fillId="0" borderId="0" xfId="0" applyFont="1"/>
    <xf numFmtId="9" fontId="7" fillId="0" borderId="0" xfId="2" applyFont="1"/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43" fontId="18" fillId="0" borderId="7" xfId="1" applyFont="1" applyBorder="1" applyAlignment="1">
      <alignment horizontal="center" vertical="center"/>
    </xf>
    <xf numFmtId="43" fontId="20" fillId="0" borderId="7" xfId="1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20" fillId="0" borderId="35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18" fillId="3" borderId="18" xfId="0" applyFont="1" applyFill="1" applyBorder="1" applyAlignment="1">
      <alignment vertical="center"/>
    </xf>
    <xf numFmtId="165" fontId="7" fillId="2" borderId="21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9" fontId="9" fillId="0" borderId="0" xfId="2" applyFont="1" applyBorder="1" applyAlignment="1">
      <alignment horizontal="center"/>
    </xf>
    <xf numFmtId="166" fontId="6" fillId="2" borderId="33" xfId="0" applyNumberFormat="1" applyFont="1" applyFill="1" applyBorder="1"/>
    <xf numFmtId="9" fontId="6" fillId="2" borderId="33" xfId="2" applyFont="1" applyFill="1" applyBorder="1"/>
    <xf numFmtId="164" fontId="6" fillId="2" borderId="33" xfId="0" applyNumberFormat="1" applyFont="1" applyFill="1" applyBorder="1"/>
    <xf numFmtId="0" fontId="21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9" fontId="6" fillId="2" borderId="22" xfId="2" applyFont="1" applyFill="1" applyBorder="1"/>
    <xf numFmtId="164" fontId="6" fillId="2" borderId="22" xfId="0" applyNumberFormat="1" applyFont="1" applyFill="1" applyBorder="1"/>
    <xf numFmtId="166" fontId="4" fillId="2" borderId="37" xfId="0" applyNumberFormat="1" applyFont="1" applyFill="1" applyBorder="1"/>
    <xf numFmtId="9" fontId="4" fillId="2" borderId="37" xfId="2" applyFont="1" applyFill="1" applyBorder="1"/>
    <xf numFmtId="164" fontId="4" fillId="2" borderId="37" xfId="0" applyNumberFormat="1" applyFont="1" applyFill="1" applyBorder="1"/>
    <xf numFmtId="0" fontId="7" fillId="0" borderId="15" xfId="0" applyFont="1" applyBorder="1"/>
    <xf numFmtId="9" fontId="7" fillId="0" borderId="16" xfId="2" applyFont="1" applyBorder="1"/>
    <xf numFmtId="0" fontId="7" fillId="0" borderId="16" xfId="0" applyFont="1" applyBorder="1"/>
    <xf numFmtId="0" fontId="7" fillId="0" borderId="5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/>
    <xf numFmtId="0" fontId="12" fillId="0" borderId="30" xfId="0" applyFont="1" applyBorder="1" applyAlignment="1">
      <alignment horizontal="center"/>
    </xf>
    <xf numFmtId="0" fontId="7" fillId="0" borderId="5" xfId="0" applyFont="1" applyBorder="1" applyAlignment="1"/>
    <xf numFmtId="0" fontId="7" fillId="0" borderId="25" xfId="0" applyFont="1" applyBorder="1" applyAlignment="1">
      <alignment horizontal="center"/>
    </xf>
    <xf numFmtId="0" fontId="7" fillId="0" borderId="20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/>
    <xf numFmtId="0" fontId="7" fillId="0" borderId="21" xfId="0" applyFont="1" applyBorder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2" name="2 Rectángulo"/>
        <xdr:cNvSpPr/>
      </xdr:nvSpPr>
      <xdr:spPr>
        <a:xfrm>
          <a:off x="1905000" y="21907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3" name="4 Rectángulo"/>
        <xdr:cNvSpPr/>
      </xdr:nvSpPr>
      <xdr:spPr>
        <a:xfrm>
          <a:off x="2000250" y="4514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4" name="5 Rectángulo"/>
        <xdr:cNvSpPr/>
      </xdr:nvSpPr>
      <xdr:spPr>
        <a:xfrm>
          <a:off x="781050" y="5791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5" name="6 Rectángulo"/>
        <xdr:cNvSpPr/>
      </xdr:nvSpPr>
      <xdr:spPr>
        <a:xfrm>
          <a:off x="2505075" y="72104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6" name="7 Rectángulo"/>
        <xdr:cNvSpPr/>
      </xdr:nvSpPr>
      <xdr:spPr>
        <a:xfrm>
          <a:off x="1924050" y="80962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7" name="9 Rectángulo"/>
        <xdr:cNvSpPr/>
      </xdr:nvSpPr>
      <xdr:spPr>
        <a:xfrm>
          <a:off x="209550" y="14592300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8" name="10 Rectángulo"/>
        <xdr:cNvSpPr/>
      </xdr:nvSpPr>
      <xdr:spPr>
        <a:xfrm>
          <a:off x="1104900" y="156495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129</xdr:row>
      <xdr:rowOff>9525</xdr:rowOff>
    </xdr:from>
    <xdr:ext cx="4362449" cy="468013"/>
    <xdr:sp macro="" textlink="">
      <xdr:nvSpPr>
        <xdr:cNvPr id="9" name="11 Rectángulo"/>
        <xdr:cNvSpPr/>
      </xdr:nvSpPr>
      <xdr:spPr>
        <a:xfrm>
          <a:off x="1104900" y="215741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134</xdr:row>
      <xdr:rowOff>9525</xdr:rowOff>
    </xdr:from>
    <xdr:ext cx="4362449" cy="468013"/>
    <xdr:sp macro="" textlink="">
      <xdr:nvSpPr>
        <xdr:cNvPr id="10" name="12 Rectángulo"/>
        <xdr:cNvSpPr/>
      </xdr:nvSpPr>
      <xdr:spPr>
        <a:xfrm>
          <a:off x="1247775" y="225456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139</xdr:row>
      <xdr:rowOff>0</xdr:rowOff>
    </xdr:from>
    <xdr:ext cx="4362449" cy="468013"/>
    <xdr:sp macro="" textlink="">
      <xdr:nvSpPr>
        <xdr:cNvPr id="11" name="13 Rectángulo"/>
        <xdr:cNvSpPr/>
      </xdr:nvSpPr>
      <xdr:spPr>
        <a:xfrm>
          <a:off x="1009650" y="233457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144</xdr:row>
      <xdr:rowOff>95250</xdr:rowOff>
    </xdr:from>
    <xdr:ext cx="4362449" cy="468013"/>
    <xdr:sp macro="" textlink="">
      <xdr:nvSpPr>
        <xdr:cNvPr id="12" name="14 Rectángulo"/>
        <xdr:cNvSpPr/>
      </xdr:nvSpPr>
      <xdr:spPr>
        <a:xfrm>
          <a:off x="1381125" y="242506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305</xdr:row>
      <xdr:rowOff>152400</xdr:rowOff>
    </xdr:from>
    <xdr:ext cx="4362449" cy="468013"/>
    <xdr:sp macro="" textlink="">
      <xdr:nvSpPr>
        <xdr:cNvPr id="13" name="16 Rectángulo"/>
        <xdr:cNvSpPr/>
      </xdr:nvSpPr>
      <xdr:spPr>
        <a:xfrm>
          <a:off x="1714500" y="505587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163</xdr:row>
      <xdr:rowOff>0</xdr:rowOff>
    </xdr:from>
    <xdr:ext cx="4362449" cy="468013"/>
    <xdr:sp macro="" textlink="">
      <xdr:nvSpPr>
        <xdr:cNvPr id="14" name="17 Rectángulo"/>
        <xdr:cNvSpPr/>
      </xdr:nvSpPr>
      <xdr:spPr>
        <a:xfrm>
          <a:off x="1866900" y="269462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239</xdr:row>
      <xdr:rowOff>0</xdr:rowOff>
    </xdr:from>
    <xdr:ext cx="4362449" cy="468013"/>
    <xdr:sp macro="" textlink="">
      <xdr:nvSpPr>
        <xdr:cNvPr id="15" name="18 Rectángulo"/>
        <xdr:cNvSpPr/>
      </xdr:nvSpPr>
      <xdr:spPr>
        <a:xfrm>
          <a:off x="1857375" y="39662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23"/>
  <sheetViews>
    <sheetView showGridLines="0" tabSelected="1" topLeftCell="A4" workbookViewId="0">
      <selection activeCell="J45" sqref="J45"/>
    </sheetView>
  </sheetViews>
  <sheetFormatPr baseColWidth="10" defaultRowHeight="11.25"/>
  <cols>
    <col min="1" max="1" width="3.140625" style="1" customWidth="1"/>
    <col min="2" max="2" width="55.140625" style="1" bestFit="1" customWidth="1"/>
    <col min="3" max="3" width="16.42578125" style="1" bestFit="1" customWidth="1"/>
    <col min="4" max="4" width="18.42578125" style="2" customWidth="1"/>
    <col min="5" max="5" width="19.140625" style="1" customWidth="1"/>
    <col min="6" max="6" width="17.140625" style="1" customWidth="1"/>
    <col min="7" max="7" width="14.85546875" style="1" bestFit="1" customWidth="1"/>
    <col min="8" max="16384" width="11.42578125" style="1"/>
  </cols>
  <sheetData>
    <row r="1" spans="2:7" ht="12" thickBot="1"/>
    <row r="2" spans="2:7">
      <c r="B2" s="3"/>
      <c r="C2" s="4"/>
      <c r="D2" s="4"/>
      <c r="E2" s="4"/>
      <c r="F2" s="4"/>
      <c r="G2" s="5"/>
    </row>
    <row r="3" spans="2:7" ht="12.75">
      <c r="B3" s="6" t="s">
        <v>0</v>
      </c>
      <c r="C3" s="7"/>
      <c r="D3" s="7"/>
      <c r="E3" s="7"/>
      <c r="F3" s="7"/>
      <c r="G3" s="8"/>
    </row>
    <row r="4" spans="2:7" ht="12.75">
      <c r="B4" s="6" t="s">
        <v>1</v>
      </c>
      <c r="C4" s="7"/>
      <c r="D4" s="7"/>
      <c r="E4" s="7"/>
      <c r="F4" s="7"/>
      <c r="G4" s="8"/>
    </row>
    <row r="5" spans="2:7" ht="12.75">
      <c r="B5" s="9"/>
      <c r="C5" s="10"/>
      <c r="D5" s="11"/>
      <c r="E5" s="12"/>
      <c r="F5" s="12"/>
      <c r="G5" s="13"/>
    </row>
    <row r="6" spans="2:7" ht="12.75">
      <c r="B6" s="14" t="s">
        <v>2</v>
      </c>
      <c r="C6" s="15" t="s">
        <v>3</v>
      </c>
      <c r="D6" s="15"/>
      <c r="E6" s="15"/>
      <c r="F6" s="15"/>
      <c r="G6" s="16"/>
    </row>
    <row r="7" spans="2:7" ht="12.75">
      <c r="B7" s="17" t="s">
        <v>4</v>
      </c>
      <c r="C7" s="18"/>
      <c r="D7" s="18"/>
      <c r="E7" s="18"/>
      <c r="F7" s="18"/>
      <c r="G7" s="13"/>
    </row>
    <row r="8" spans="2:7" ht="6.75" customHeight="1">
      <c r="B8" s="19"/>
      <c r="C8" s="20"/>
      <c r="D8" s="21"/>
      <c r="E8" s="22"/>
      <c r="F8" s="23"/>
      <c r="G8" s="13"/>
    </row>
    <row r="9" spans="2:7" ht="12.75">
      <c r="B9" s="24" t="s">
        <v>5</v>
      </c>
      <c r="C9" s="25"/>
      <c r="D9" s="11"/>
      <c r="E9" s="12"/>
      <c r="F9" s="12"/>
      <c r="G9" s="13"/>
    </row>
    <row r="10" spans="2:7" ht="6" customHeight="1">
      <c r="B10" s="26"/>
      <c r="C10" s="10"/>
      <c r="D10" s="11"/>
      <c r="E10" s="12"/>
      <c r="F10" s="12"/>
      <c r="G10" s="13"/>
    </row>
    <row r="11" spans="2:7" ht="12.75">
      <c r="B11" s="24" t="s">
        <v>6</v>
      </c>
      <c r="C11" s="10"/>
      <c r="D11" s="11"/>
      <c r="E11" s="12"/>
      <c r="F11" s="12"/>
      <c r="G11" s="13"/>
    </row>
    <row r="12" spans="2:7" ht="6.75" customHeight="1">
      <c r="B12" s="27"/>
      <c r="C12" s="10"/>
      <c r="D12" s="28"/>
      <c r="E12" s="22"/>
      <c r="F12" s="22"/>
      <c r="G12" s="13"/>
    </row>
    <row r="13" spans="2:7" ht="12.75">
      <c r="B13" s="29" t="s">
        <v>7</v>
      </c>
      <c r="C13" s="22"/>
      <c r="D13" s="28"/>
      <c r="E13" s="22"/>
      <c r="F13" s="22"/>
      <c r="G13" s="13"/>
    </row>
    <row r="14" spans="2:7" ht="8.25" customHeight="1">
      <c r="B14" s="30"/>
      <c r="C14" s="22"/>
      <c r="D14" s="28"/>
      <c r="E14" s="22"/>
      <c r="F14" s="22"/>
      <c r="G14" s="13"/>
    </row>
    <row r="15" spans="2:7" ht="12.75">
      <c r="B15" s="31" t="s">
        <v>8</v>
      </c>
      <c r="C15" s="32" t="s">
        <v>9</v>
      </c>
      <c r="D15" s="33" t="s">
        <v>10</v>
      </c>
      <c r="E15" s="32" t="s">
        <v>11</v>
      </c>
      <c r="F15" s="22"/>
      <c r="G15" s="13"/>
    </row>
    <row r="16" spans="2:7" ht="12.75">
      <c r="B16" s="34"/>
      <c r="C16" s="35"/>
      <c r="D16" s="36"/>
      <c r="E16" s="35">
        <v>0</v>
      </c>
      <c r="F16" s="22"/>
      <c r="G16" s="13"/>
    </row>
    <row r="17" spans="2:7" ht="12.75">
      <c r="B17" s="37"/>
      <c r="C17" s="38"/>
      <c r="D17" s="39"/>
      <c r="E17" s="38">
        <v>0</v>
      </c>
      <c r="F17" s="22"/>
      <c r="G17" s="13"/>
    </row>
    <row r="18" spans="2:7" ht="12.75">
      <c r="B18" s="37"/>
      <c r="C18" s="38"/>
      <c r="D18" s="39"/>
      <c r="E18" s="38">
        <v>0</v>
      </c>
      <c r="F18" s="22"/>
      <c r="G18" s="13"/>
    </row>
    <row r="19" spans="2:7" ht="12.75">
      <c r="B19" s="37"/>
      <c r="C19" s="38"/>
      <c r="D19" s="39"/>
      <c r="E19" s="38">
        <v>0</v>
      </c>
      <c r="F19" s="22"/>
      <c r="G19" s="13"/>
    </row>
    <row r="20" spans="2:7" ht="12.75">
      <c r="B20" s="40"/>
      <c r="C20" s="41"/>
      <c r="D20" s="42"/>
      <c r="E20" s="41">
        <v>0</v>
      </c>
      <c r="F20" s="22"/>
      <c r="G20" s="13"/>
    </row>
    <row r="21" spans="2:7" ht="12.75">
      <c r="B21" s="30"/>
      <c r="C21" s="22"/>
      <c r="D21" s="28"/>
      <c r="E21" s="22"/>
      <c r="F21" s="22"/>
      <c r="G21" s="13"/>
    </row>
    <row r="22" spans="2:7" ht="12.75">
      <c r="B22" s="29" t="s">
        <v>12</v>
      </c>
      <c r="C22" s="43"/>
      <c r="D22" s="28"/>
      <c r="E22" s="22"/>
      <c r="F22" s="22"/>
      <c r="G22" s="13"/>
    </row>
    <row r="23" spans="2:7" ht="12.75">
      <c r="B23" s="27"/>
      <c r="C23" s="22"/>
      <c r="D23" s="28"/>
      <c r="E23" s="22"/>
      <c r="F23" s="22"/>
      <c r="G23" s="13"/>
    </row>
    <row r="24" spans="2:7" ht="12.75">
      <c r="B24" s="31" t="s">
        <v>13</v>
      </c>
      <c r="C24" s="32" t="s">
        <v>9</v>
      </c>
      <c r="D24" s="32">
        <v>2013</v>
      </c>
      <c r="E24" s="32" t="s">
        <v>14</v>
      </c>
      <c r="F24" s="22"/>
      <c r="G24" s="13"/>
    </row>
    <row r="25" spans="2:7" ht="12.75">
      <c r="B25" s="44" t="s">
        <v>15</v>
      </c>
      <c r="C25" s="45">
        <v>-1405206.94</v>
      </c>
      <c r="D25" s="45">
        <v>-1405206.94</v>
      </c>
      <c r="E25" s="46"/>
      <c r="F25" s="22"/>
      <c r="G25" s="13"/>
    </row>
    <row r="26" spans="2:7" ht="12.75">
      <c r="B26" s="47" t="s">
        <v>16</v>
      </c>
      <c r="C26" s="48">
        <v>-1405206.94</v>
      </c>
      <c r="D26" s="48">
        <v>-1405206.94</v>
      </c>
      <c r="E26" s="49"/>
      <c r="F26" s="22"/>
      <c r="G26" s="13"/>
    </row>
    <row r="27" spans="2:7" ht="12.75">
      <c r="B27" s="47" t="s">
        <v>17</v>
      </c>
      <c r="C27" s="50">
        <v>1405206.94</v>
      </c>
      <c r="D27" s="50">
        <v>1405206.94</v>
      </c>
      <c r="E27" s="51"/>
      <c r="F27" s="22"/>
      <c r="G27" s="13"/>
    </row>
    <row r="28" spans="2:7" ht="12.75">
      <c r="B28" s="27"/>
      <c r="C28" s="22"/>
      <c r="D28" s="28"/>
      <c r="E28" s="22"/>
      <c r="F28" s="22"/>
      <c r="G28" s="13"/>
    </row>
    <row r="29" spans="2:7" ht="12.75">
      <c r="B29" s="31" t="s">
        <v>18</v>
      </c>
      <c r="C29" s="32" t="s">
        <v>9</v>
      </c>
      <c r="D29" s="33" t="s">
        <v>19</v>
      </c>
      <c r="E29" s="32" t="s">
        <v>20</v>
      </c>
      <c r="F29" s="32" t="s">
        <v>21</v>
      </c>
      <c r="G29" s="13"/>
    </row>
    <row r="30" spans="2:7" ht="12.75">
      <c r="B30" s="37"/>
      <c r="C30" s="49"/>
      <c r="D30" s="52"/>
      <c r="E30" s="49"/>
      <c r="F30" s="49"/>
      <c r="G30" s="13"/>
    </row>
    <row r="31" spans="2:7" ht="12.75">
      <c r="B31" s="37"/>
      <c r="C31" s="49"/>
      <c r="D31" s="52"/>
      <c r="E31" s="49"/>
      <c r="F31" s="49"/>
      <c r="G31" s="13"/>
    </row>
    <row r="32" spans="2:7" ht="12.75">
      <c r="B32" s="37"/>
      <c r="C32" s="49"/>
      <c r="D32" s="52"/>
      <c r="E32" s="49"/>
      <c r="F32" s="49"/>
      <c r="G32" s="13"/>
    </row>
    <row r="33" spans="2:7" ht="12.75">
      <c r="B33" s="40"/>
      <c r="C33" s="51"/>
      <c r="D33" s="53"/>
      <c r="E33" s="51"/>
      <c r="F33" s="51"/>
      <c r="G33" s="13"/>
    </row>
    <row r="34" spans="2:7" ht="12.75">
      <c r="B34" s="27"/>
      <c r="C34" s="22"/>
      <c r="D34" s="28"/>
      <c r="E34" s="22"/>
      <c r="F34" s="22"/>
      <c r="G34" s="13"/>
    </row>
    <row r="35" spans="2:7" ht="12.75">
      <c r="B35" s="29" t="s">
        <v>22</v>
      </c>
      <c r="C35" s="22"/>
      <c r="D35" s="28"/>
      <c r="E35" s="22"/>
      <c r="F35" s="22"/>
      <c r="G35" s="13"/>
    </row>
    <row r="36" spans="2:7" ht="12.75">
      <c r="B36" s="30"/>
      <c r="C36" s="22"/>
      <c r="D36" s="28"/>
      <c r="E36" s="22"/>
      <c r="F36" s="22"/>
      <c r="G36" s="13"/>
    </row>
    <row r="37" spans="2:7" ht="12.75">
      <c r="B37" s="31" t="s">
        <v>23</v>
      </c>
      <c r="C37" s="32" t="s">
        <v>9</v>
      </c>
      <c r="D37" s="33" t="s">
        <v>24</v>
      </c>
      <c r="E37" s="22"/>
      <c r="F37" s="22"/>
      <c r="G37" s="13"/>
    </row>
    <row r="38" spans="2:7" ht="12.75">
      <c r="B38" s="34"/>
      <c r="C38" s="35"/>
      <c r="D38" s="36"/>
      <c r="E38" s="22"/>
      <c r="F38" s="22"/>
      <c r="G38" s="13"/>
    </row>
    <row r="39" spans="2:7" ht="12.75">
      <c r="B39" s="37"/>
      <c r="C39" s="38"/>
      <c r="D39" s="39"/>
      <c r="E39" s="22"/>
      <c r="F39" s="22"/>
      <c r="G39" s="13"/>
    </row>
    <row r="40" spans="2:7" ht="12.75">
      <c r="B40" s="37"/>
      <c r="C40" s="38"/>
      <c r="D40" s="39"/>
      <c r="E40" s="22"/>
      <c r="F40" s="22"/>
      <c r="G40" s="13"/>
    </row>
    <row r="41" spans="2:7" ht="12.75">
      <c r="B41" s="40"/>
      <c r="C41" s="41"/>
      <c r="D41" s="42"/>
      <c r="E41" s="22"/>
      <c r="F41" s="22"/>
      <c r="G41" s="13"/>
    </row>
    <row r="42" spans="2:7" ht="12.75">
      <c r="B42" s="27"/>
      <c r="C42" s="22"/>
      <c r="D42" s="28"/>
      <c r="E42" s="22"/>
      <c r="F42" s="22"/>
      <c r="G42" s="13"/>
    </row>
    <row r="43" spans="2:7" ht="12.75">
      <c r="B43" s="29" t="s">
        <v>25</v>
      </c>
      <c r="C43" s="22"/>
      <c r="D43" s="28"/>
      <c r="E43" s="22"/>
      <c r="F43" s="22"/>
      <c r="G43" s="13"/>
    </row>
    <row r="44" spans="2:7" ht="12.75">
      <c r="B44" s="30"/>
      <c r="C44" s="22"/>
      <c r="D44" s="28"/>
      <c r="E44" s="22"/>
      <c r="F44" s="22"/>
      <c r="G44" s="13"/>
    </row>
    <row r="45" spans="2:7" ht="25.5">
      <c r="B45" s="31" t="s">
        <v>26</v>
      </c>
      <c r="C45" s="32" t="s">
        <v>9</v>
      </c>
      <c r="D45" s="33" t="s">
        <v>10</v>
      </c>
      <c r="E45" s="32" t="s">
        <v>27</v>
      </c>
      <c r="F45" s="54" t="s">
        <v>28</v>
      </c>
      <c r="G45" s="55" t="s">
        <v>29</v>
      </c>
    </row>
    <row r="46" spans="2:7" ht="12.75">
      <c r="B46" s="56"/>
      <c r="C46" s="57"/>
      <c r="D46" s="58"/>
      <c r="E46" s="57">
        <v>0</v>
      </c>
      <c r="F46" s="57">
        <v>0</v>
      </c>
      <c r="G46" s="59">
        <v>0</v>
      </c>
    </row>
    <row r="47" spans="2:7" ht="12.75">
      <c r="B47" s="56"/>
      <c r="C47" s="57"/>
      <c r="D47" s="58"/>
      <c r="E47" s="57">
        <v>0</v>
      </c>
      <c r="F47" s="57">
        <v>0</v>
      </c>
      <c r="G47" s="59">
        <v>0</v>
      </c>
    </row>
    <row r="48" spans="2:7" ht="12.75">
      <c r="B48" s="56"/>
      <c r="C48" s="57"/>
      <c r="D48" s="58"/>
      <c r="E48" s="57">
        <v>0</v>
      </c>
      <c r="F48" s="57">
        <v>0</v>
      </c>
      <c r="G48" s="59">
        <v>0</v>
      </c>
    </row>
    <row r="49" spans="2:7" ht="12.75">
      <c r="B49" s="60"/>
      <c r="C49" s="61"/>
      <c r="D49" s="62"/>
      <c r="E49" s="61">
        <v>0</v>
      </c>
      <c r="F49" s="61">
        <v>0</v>
      </c>
      <c r="G49" s="63">
        <v>0</v>
      </c>
    </row>
    <row r="50" spans="2:7" ht="12.75">
      <c r="B50" s="56"/>
      <c r="C50" s="64"/>
      <c r="D50" s="65"/>
      <c r="E50" s="64"/>
      <c r="F50" s="64"/>
      <c r="G50" s="66"/>
    </row>
    <row r="51" spans="2:7" ht="12.75">
      <c r="B51" s="31" t="s">
        <v>30</v>
      </c>
      <c r="C51" s="32" t="s">
        <v>9</v>
      </c>
      <c r="D51" s="33" t="s">
        <v>10</v>
      </c>
      <c r="E51" s="32" t="s">
        <v>31</v>
      </c>
      <c r="F51" s="64"/>
      <c r="G51" s="66"/>
    </row>
    <row r="52" spans="2:7" ht="12.75">
      <c r="B52" s="37"/>
      <c r="C52" s="38"/>
      <c r="D52" s="39"/>
      <c r="E52" s="38">
        <v>0</v>
      </c>
      <c r="F52" s="64"/>
      <c r="G52" s="66"/>
    </row>
    <row r="53" spans="2:7" ht="12.75">
      <c r="B53" s="37"/>
      <c r="C53" s="38"/>
      <c r="D53" s="39"/>
      <c r="E53" s="38">
        <v>0</v>
      </c>
      <c r="F53" s="64"/>
      <c r="G53" s="66"/>
    </row>
    <row r="54" spans="2:7" ht="13.5" thickBot="1">
      <c r="B54" s="67"/>
      <c r="C54" s="68"/>
      <c r="D54" s="69"/>
      <c r="E54" s="68">
        <v>0</v>
      </c>
      <c r="F54" s="70"/>
      <c r="G54" s="71"/>
    </row>
    <row r="55" spans="2:7" ht="12.75">
      <c r="B55" s="72"/>
      <c r="C55" s="64"/>
      <c r="D55" s="65"/>
      <c r="E55" s="64"/>
      <c r="F55" s="64"/>
      <c r="G55" s="64"/>
    </row>
    <row r="56" spans="2:7" ht="13.5" thickBot="1">
      <c r="B56" s="73"/>
      <c r="C56" s="74"/>
      <c r="D56" s="75"/>
      <c r="E56" s="74"/>
      <c r="F56" s="74"/>
      <c r="G56" s="74"/>
    </row>
    <row r="57" spans="2:7" ht="12.75">
      <c r="B57" s="76" t="s">
        <v>32</v>
      </c>
      <c r="C57" s="77"/>
      <c r="D57" s="78"/>
      <c r="E57" s="77"/>
      <c r="F57" s="77"/>
      <c r="G57" s="79"/>
    </row>
    <row r="58" spans="2:7" ht="12.75">
      <c r="B58" s="30"/>
      <c r="C58" s="22"/>
      <c r="D58" s="28"/>
      <c r="E58" s="22"/>
      <c r="F58" s="22"/>
      <c r="G58" s="13"/>
    </row>
    <row r="59" spans="2:7" ht="12.75">
      <c r="B59" s="31" t="s">
        <v>33</v>
      </c>
      <c r="C59" s="32" t="s">
        <v>34</v>
      </c>
      <c r="D59" s="33" t="s">
        <v>35</v>
      </c>
      <c r="E59" s="32" t="s">
        <v>36</v>
      </c>
      <c r="F59" s="32" t="s">
        <v>37</v>
      </c>
      <c r="G59" s="13"/>
    </row>
    <row r="60" spans="2:7" ht="12.75">
      <c r="B60" s="80" t="s">
        <v>38</v>
      </c>
      <c r="C60" s="45">
        <v>10915400</v>
      </c>
      <c r="D60" s="45">
        <v>10915400</v>
      </c>
      <c r="E60" s="45"/>
      <c r="F60" s="80"/>
      <c r="G60" s="13"/>
    </row>
    <row r="61" spans="2:7" ht="12.75">
      <c r="B61" s="80" t="s">
        <v>39</v>
      </c>
      <c r="C61" s="45">
        <v>10915400</v>
      </c>
      <c r="D61" s="45">
        <v>10915400</v>
      </c>
      <c r="E61" s="45"/>
      <c r="F61" s="80"/>
      <c r="G61" s="13"/>
    </row>
    <row r="62" spans="2:7" ht="12.75">
      <c r="B62" s="80" t="s">
        <v>40</v>
      </c>
      <c r="C62" s="45">
        <v>460249.31</v>
      </c>
      <c r="D62" s="45">
        <v>460249.31</v>
      </c>
      <c r="E62" s="45"/>
      <c r="F62" s="80"/>
      <c r="G62" s="13"/>
    </row>
    <row r="63" spans="2:7" ht="12.75">
      <c r="B63" s="80" t="s">
        <v>41</v>
      </c>
      <c r="C63" s="45">
        <v>65962.070000000007</v>
      </c>
      <c r="D63" s="45">
        <v>65962.070000000007</v>
      </c>
      <c r="E63" s="45"/>
      <c r="F63" s="80"/>
      <c r="G63" s="13"/>
    </row>
    <row r="64" spans="2:7" ht="12.75">
      <c r="B64" s="80" t="s">
        <v>42</v>
      </c>
      <c r="C64" s="45">
        <v>853644.53</v>
      </c>
      <c r="D64" s="45">
        <v>853644.53</v>
      </c>
      <c r="E64" s="45"/>
      <c r="F64" s="81">
        <v>0</v>
      </c>
      <c r="G64" s="13"/>
    </row>
    <row r="65" spans="2:7" ht="12.75">
      <c r="B65" s="80" t="s">
        <v>43</v>
      </c>
      <c r="C65" s="45">
        <v>90827.63</v>
      </c>
      <c r="D65" s="45">
        <v>90827.63</v>
      </c>
      <c r="E65" s="45"/>
      <c r="F65" s="81">
        <v>0</v>
      </c>
      <c r="G65" s="13"/>
    </row>
    <row r="66" spans="2:7" ht="12.75">
      <c r="B66" s="80" t="s">
        <v>44</v>
      </c>
      <c r="C66" s="45">
        <v>17425.599999999999</v>
      </c>
      <c r="D66" s="45">
        <v>17425.599999999999</v>
      </c>
      <c r="E66" s="45"/>
      <c r="F66" s="81">
        <v>0</v>
      </c>
      <c r="G66" s="13"/>
    </row>
    <row r="67" spans="2:7" ht="12.75">
      <c r="B67" s="80" t="s">
        <v>45</v>
      </c>
      <c r="C67" s="45">
        <v>30849.84</v>
      </c>
      <c r="D67" s="45">
        <v>30849.84</v>
      </c>
      <c r="E67" s="45"/>
      <c r="F67" s="81">
        <v>0</v>
      </c>
      <c r="G67" s="13"/>
    </row>
    <row r="68" spans="2:7" ht="12.75">
      <c r="B68" s="80" t="s">
        <v>46</v>
      </c>
      <c r="C68" s="45">
        <v>1561556.72</v>
      </c>
      <c r="D68" s="45">
        <v>1561556.72</v>
      </c>
      <c r="E68" s="45"/>
      <c r="F68" s="81"/>
      <c r="G68" s="13"/>
    </row>
    <row r="69" spans="2:7" ht="12.75">
      <c r="B69" s="80" t="s">
        <v>47</v>
      </c>
      <c r="C69" s="45">
        <v>153075.70000000001</v>
      </c>
      <c r="D69" s="45">
        <v>153075.70000000001</v>
      </c>
      <c r="E69" s="45"/>
      <c r="F69" s="81"/>
      <c r="G69" s="13"/>
    </row>
    <row r="70" spans="2:7" ht="12.75">
      <c r="B70" s="80" t="s">
        <v>48</v>
      </c>
      <c r="C70" s="45">
        <v>7017.4</v>
      </c>
      <c r="D70" s="45">
        <v>7017.4</v>
      </c>
      <c r="E70" s="45"/>
      <c r="F70" s="81"/>
      <c r="G70" s="13"/>
    </row>
    <row r="71" spans="2:7" ht="12.75">
      <c r="B71" s="80" t="s">
        <v>49</v>
      </c>
      <c r="C71" s="45">
        <v>3240608.8</v>
      </c>
      <c r="D71" s="45">
        <v>3240608.8</v>
      </c>
      <c r="E71" s="45"/>
      <c r="F71" s="81"/>
      <c r="G71" s="13"/>
    </row>
    <row r="72" spans="2:7" ht="12.75">
      <c r="B72" s="80" t="s">
        <v>50</v>
      </c>
      <c r="C72" s="45">
        <v>-1091540</v>
      </c>
      <c r="D72" s="45">
        <v>-1091540</v>
      </c>
      <c r="E72" s="45"/>
      <c r="F72" s="81"/>
      <c r="G72" s="13"/>
    </row>
    <row r="73" spans="2:7" ht="12.75">
      <c r="B73" s="80" t="s">
        <v>51</v>
      </c>
      <c r="C73" s="45">
        <v>-69703.600000000006</v>
      </c>
      <c r="D73" s="45">
        <v>-69703.600000000006</v>
      </c>
      <c r="E73" s="45"/>
      <c r="F73" s="81"/>
      <c r="G73" s="13"/>
    </row>
    <row r="74" spans="2:7" ht="12.75">
      <c r="B74" s="80" t="s">
        <v>52</v>
      </c>
      <c r="C74" s="45">
        <v>-6596.2</v>
      </c>
      <c r="D74" s="45">
        <v>-6596.2</v>
      </c>
      <c r="E74" s="45"/>
      <c r="F74" s="81">
        <v>0</v>
      </c>
      <c r="G74" s="13"/>
    </row>
    <row r="75" spans="2:7" ht="12.75">
      <c r="B75" s="80" t="s">
        <v>53</v>
      </c>
      <c r="C75" s="45">
        <v>-503471.24</v>
      </c>
      <c r="D75" s="45">
        <v>-503471.24</v>
      </c>
      <c r="E75" s="45"/>
      <c r="F75" s="81"/>
      <c r="G75" s="13"/>
    </row>
    <row r="76" spans="2:7" ht="12.75">
      <c r="B76" s="80" t="s">
        <v>54</v>
      </c>
      <c r="C76" s="45">
        <v>-13015.05</v>
      </c>
      <c r="D76" s="45">
        <v>-13015.05</v>
      </c>
      <c r="E76" s="45"/>
      <c r="F76" s="81"/>
      <c r="G76" s="13"/>
    </row>
    <row r="77" spans="2:7" ht="12.75">
      <c r="B77" s="80" t="s">
        <v>55</v>
      </c>
      <c r="C77" s="45">
        <v>-1742.56</v>
      </c>
      <c r="D77" s="45">
        <v>-1742.56</v>
      </c>
      <c r="E77" s="45"/>
      <c r="F77" s="81"/>
      <c r="G77" s="13"/>
    </row>
    <row r="78" spans="2:7" ht="12.75">
      <c r="B78" s="80" t="s">
        <v>56</v>
      </c>
      <c r="C78" s="45">
        <v>-9254.9500000000007</v>
      </c>
      <c r="D78" s="45">
        <v>-9254.9500000000007</v>
      </c>
      <c r="E78" s="45"/>
      <c r="F78" s="81"/>
      <c r="G78" s="13"/>
    </row>
    <row r="79" spans="2:7" ht="12.75">
      <c r="B79" s="80" t="s">
        <v>57</v>
      </c>
      <c r="C79" s="45">
        <v>-1224253.57</v>
      </c>
      <c r="D79" s="45">
        <v>-1224253.57</v>
      </c>
      <c r="E79" s="45"/>
      <c r="F79" s="81"/>
      <c r="G79" s="13"/>
    </row>
    <row r="80" spans="2:7" ht="12.75">
      <c r="B80" s="80" t="s">
        <v>58</v>
      </c>
      <c r="C80" s="45">
        <v>-76906.97</v>
      </c>
      <c r="D80" s="45">
        <v>-76906.97</v>
      </c>
      <c r="E80" s="45"/>
      <c r="F80" s="81"/>
      <c r="G80" s="13"/>
    </row>
    <row r="81" spans="2:7" ht="12.75">
      <c r="B81" s="80" t="s">
        <v>59</v>
      </c>
      <c r="C81" s="45">
        <v>-234.22</v>
      </c>
      <c r="D81" s="45">
        <v>-234.22</v>
      </c>
      <c r="E81" s="45"/>
      <c r="F81" s="81"/>
      <c r="G81" s="13"/>
    </row>
    <row r="82" spans="2:7" ht="12.75">
      <c r="B82" s="80" t="s">
        <v>60</v>
      </c>
      <c r="C82" s="45">
        <v>-2996718.36</v>
      </c>
      <c r="D82" s="45">
        <v>-2996718.36</v>
      </c>
      <c r="E82" s="45"/>
      <c r="F82" s="81"/>
      <c r="G82" s="13"/>
    </row>
    <row r="83" spans="2:7" ht="12.75">
      <c r="B83" s="82" t="s">
        <v>61</v>
      </c>
      <c r="C83" s="50">
        <v>11159290.439999999</v>
      </c>
      <c r="D83" s="50">
        <v>11159290.439999999</v>
      </c>
      <c r="E83" s="50"/>
      <c r="F83" s="81"/>
      <c r="G83" s="13"/>
    </row>
    <row r="84" spans="2:7" ht="12.75">
      <c r="B84" s="27"/>
      <c r="C84" s="22"/>
      <c r="D84" s="28"/>
      <c r="E84" s="22"/>
      <c r="F84" s="22"/>
      <c r="G84" s="13"/>
    </row>
    <row r="85" spans="2:7" ht="12.75">
      <c r="B85" s="31" t="s">
        <v>62</v>
      </c>
      <c r="C85" s="32" t="s">
        <v>34</v>
      </c>
      <c r="D85" s="33" t="s">
        <v>35</v>
      </c>
      <c r="E85" s="32" t="s">
        <v>36</v>
      </c>
      <c r="F85" s="32" t="s">
        <v>37</v>
      </c>
      <c r="G85" s="13"/>
    </row>
    <row r="86" spans="2:7" ht="12.75">
      <c r="B86" s="80" t="s">
        <v>63</v>
      </c>
      <c r="C86" s="45">
        <v>204617.43</v>
      </c>
      <c r="D86" s="45">
        <v>204617.43</v>
      </c>
      <c r="E86" s="45">
        <v>0</v>
      </c>
      <c r="F86" s="35"/>
      <c r="G86" s="13"/>
    </row>
    <row r="87" spans="2:7" ht="12.75">
      <c r="B87" s="80" t="s">
        <v>64</v>
      </c>
      <c r="C87" s="45">
        <v>-159641.57999999999</v>
      </c>
      <c r="D87" s="45">
        <v>-202136.06</v>
      </c>
      <c r="E87" s="45">
        <v>-42494.48</v>
      </c>
      <c r="F87" s="38"/>
      <c r="G87" s="13"/>
    </row>
    <row r="88" spans="2:7" ht="12.75">
      <c r="B88" s="80" t="s">
        <v>65</v>
      </c>
      <c r="C88" s="45">
        <v>44975.85</v>
      </c>
      <c r="D88" s="45">
        <v>2481.37</v>
      </c>
      <c r="E88" s="45">
        <v>-42494.48</v>
      </c>
      <c r="F88" s="38"/>
      <c r="G88" s="13"/>
    </row>
    <row r="89" spans="2:7" ht="12.75">
      <c r="B89" s="82" t="s">
        <v>66</v>
      </c>
      <c r="C89" s="50">
        <v>44975.85</v>
      </c>
      <c r="D89" s="50">
        <v>2481.37</v>
      </c>
      <c r="E89" s="50">
        <v>-42494.48</v>
      </c>
      <c r="F89" s="83"/>
      <c r="G89" s="13"/>
    </row>
    <row r="90" spans="2:7" ht="12.75">
      <c r="B90" s="27"/>
      <c r="C90" s="22"/>
      <c r="D90" s="28"/>
      <c r="E90" s="22"/>
      <c r="F90" s="22"/>
      <c r="G90" s="13"/>
    </row>
    <row r="91" spans="2:7" ht="12.75">
      <c r="B91" s="31" t="s">
        <v>67</v>
      </c>
      <c r="C91" s="32" t="s">
        <v>9</v>
      </c>
      <c r="D91" s="28"/>
      <c r="E91" s="22"/>
      <c r="F91" s="22"/>
      <c r="G91" s="13"/>
    </row>
    <row r="92" spans="2:7" ht="12.75">
      <c r="B92" s="34"/>
      <c r="C92" s="35"/>
      <c r="D92" s="28"/>
      <c r="E92" s="22"/>
      <c r="F92" s="22"/>
      <c r="G92" s="13"/>
    </row>
    <row r="93" spans="2:7" ht="12.75">
      <c r="B93" s="37"/>
      <c r="C93" s="38"/>
      <c r="D93" s="28"/>
      <c r="E93" s="22"/>
      <c r="F93" s="22"/>
      <c r="G93" s="13"/>
    </row>
    <row r="94" spans="2:7" ht="12.75">
      <c r="B94" s="40"/>
      <c r="C94" s="41"/>
      <c r="D94" s="28"/>
      <c r="E94" s="22"/>
      <c r="F94" s="22"/>
      <c r="G94" s="13"/>
    </row>
    <row r="95" spans="2:7" ht="12.75">
      <c r="B95" s="27"/>
      <c r="C95" s="22"/>
      <c r="D95" s="28"/>
      <c r="E95" s="22"/>
      <c r="F95" s="22"/>
      <c r="G95" s="13"/>
    </row>
    <row r="96" spans="2:7" ht="25.5">
      <c r="B96" s="84" t="s">
        <v>68</v>
      </c>
      <c r="C96" s="85" t="s">
        <v>9</v>
      </c>
      <c r="D96" s="86" t="s">
        <v>69</v>
      </c>
      <c r="E96" s="22"/>
      <c r="F96" s="22"/>
      <c r="G96" s="13"/>
    </row>
    <row r="97" spans="2:7" ht="12.75">
      <c r="B97" s="87"/>
      <c r="C97" s="88"/>
      <c r="D97" s="89"/>
      <c r="E97" s="22"/>
      <c r="F97" s="22"/>
      <c r="G97" s="13"/>
    </row>
    <row r="98" spans="2:7" ht="12.75">
      <c r="B98" s="90"/>
      <c r="C98" s="91"/>
      <c r="D98" s="92"/>
      <c r="E98" s="22"/>
      <c r="F98" s="22"/>
      <c r="G98" s="13"/>
    </row>
    <row r="99" spans="2:7" ht="12.75">
      <c r="B99" s="27"/>
      <c r="C99" s="93"/>
      <c r="D99" s="52"/>
      <c r="E99" s="22"/>
      <c r="F99" s="22"/>
      <c r="G99" s="13"/>
    </row>
    <row r="100" spans="2:7" ht="12.75">
      <c r="B100" s="27"/>
      <c r="C100" s="93"/>
      <c r="D100" s="52"/>
      <c r="E100" s="22"/>
      <c r="F100" s="22"/>
      <c r="G100" s="13"/>
    </row>
    <row r="101" spans="2:7" ht="13.5" thickBot="1">
      <c r="B101" s="94"/>
      <c r="C101" s="95"/>
      <c r="D101" s="96"/>
      <c r="E101" s="97"/>
      <c r="F101" s="97"/>
      <c r="G101" s="98"/>
    </row>
    <row r="102" spans="2:7" ht="13.5" thickBot="1">
      <c r="B102" s="74"/>
      <c r="C102" s="74"/>
      <c r="D102" s="75"/>
      <c r="E102" s="74"/>
      <c r="F102" s="74"/>
      <c r="G102" s="74"/>
    </row>
    <row r="103" spans="2:7" ht="12.75">
      <c r="B103" s="99" t="s">
        <v>70</v>
      </c>
      <c r="C103" s="77"/>
      <c r="D103" s="78"/>
      <c r="E103" s="77"/>
      <c r="F103" s="79"/>
      <c r="G103" s="79"/>
    </row>
    <row r="104" spans="2:7" ht="12.75">
      <c r="B104" s="27"/>
      <c r="C104" s="22"/>
      <c r="D104" s="28"/>
      <c r="E104" s="22"/>
      <c r="F104" s="13"/>
      <c r="G104" s="13"/>
    </row>
    <row r="105" spans="2:7" ht="12.75">
      <c r="B105" s="100" t="s">
        <v>71</v>
      </c>
      <c r="C105" s="101" t="s">
        <v>9</v>
      </c>
      <c r="D105" s="33" t="s">
        <v>19</v>
      </c>
      <c r="E105" s="32" t="s">
        <v>20</v>
      </c>
      <c r="F105" s="55" t="s">
        <v>21</v>
      </c>
      <c r="G105" s="13"/>
    </row>
    <row r="106" spans="2:7" ht="15">
      <c r="B106" s="44" t="s">
        <v>72</v>
      </c>
      <c r="C106" s="45">
        <v>-699196.02</v>
      </c>
      <c r="D106" s="102"/>
      <c r="E106" s="46"/>
      <c r="F106" s="103"/>
      <c r="G106" s="13"/>
    </row>
    <row r="107" spans="2:7" ht="15">
      <c r="B107" s="44" t="s">
        <v>73</v>
      </c>
      <c r="C107" s="45">
        <v>-669678.81000000006</v>
      </c>
      <c r="D107" s="104"/>
      <c r="E107" s="49"/>
      <c r="F107" s="105"/>
      <c r="G107" s="13"/>
    </row>
    <row r="108" spans="2:7" ht="15">
      <c r="B108" s="44" t="s">
        <v>74</v>
      </c>
      <c r="C108" s="45">
        <v>92922.11</v>
      </c>
      <c r="D108" s="104"/>
      <c r="E108" s="49"/>
      <c r="F108" s="105"/>
      <c r="G108" s="13"/>
    </row>
    <row r="109" spans="2:7" ht="15">
      <c r="B109" s="44" t="s">
        <v>75</v>
      </c>
      <c r="C109" s="45">
        <v>17404.72</v>
      </c>
      <c r="D109" s="104"/>
      <c r="E109" s="49"/>
      <c r="F109" s="105"/>
      <c r="G109" s="13"/>
    </row>
    <row r="110" spans="2:7" ht="15">
      <c r="B110" s="44" t="s">
        <v>76</v>
      </c>
      <c r="C110" s="45">
        <v>418246.32</v>
      </c>
      <c r="D110" s="104"/>
      <c r="E110" s="49"/>
      <c r="F110" s="105"/>
      <c r="G110" s="13"/>
    </row>
    <row r="111" spans="2:7" ht="15">
      <c r="B111" s="44" t="s">
        <v>77</v>
      </c>
      <c r="C111" s="45">
        <v>473124.86</v>
      </c>
      <c r="D111" s="104"/>
      <c r="E111" s="49"/>
      <c r="F111" s="105"/>
      <c r="G111" s="13"/>
    </row>
    <row r="112" spans="2:7" ht="15">
      <c r="B112" s="44" t="s">
        <v>78</v>
      </c>
      <c r="C112" s="45">
        <v>-218442.93</v>
      </c>
      <c r="D112" s="104"/>
      <c r="E112" s="49"/>
      <c r="F112" s="105"/>
      <c r="G112" s="13"/>
    </row>
    <row r="113" spans="2:7" ht="15">
      <c r="B113" s="44" t="s">
        <v>79</v>
      </c>
      <c r="C113" s="45">
        <v>0.2</v>
      </c>
      <c r="D113" s="104"/>
      <c r="E113" s="49"/>
      <c r="F113" s="105"/>
      <c r="G113" s="13"/>
    </row>
    <row r="114" spans="2:7" ht="15">
      <c r="B114" s="44" t="s">
        <v>80</v>
      </c>
      <c r="C114" s="45">
        <v>2990.5</v>
      </c>
      <c r="D114" s="104"/>
      <c r="E114" s="49"/>
      <c r="F114" s="105"/>
      <c r="G114" s="13"/>
    </row>
    <row r="115" spans="2:7" ht="15">
      <c r="B115" s="44" t="s">
        <v>81</v>
      </c>
      <c r="C115" s="45">
        <v>43298.43</v>
      </c>
      <c r="D115" s="104"/>
      <c r="E115" s="49"/>
      <c r="F115" s="105"/>
      <c r="G115" s="13"/>
    </row>
    <row r="116" spans="2:7" ht="15">
      <c r="B116" s="44" t="s">
        <v>82</v>
      </c>
      <c r="C116" s="45">
        <v>165313.26999999999</v>
      </c>
      <c r="D116" s="104"/>
      <c r="E116" s="49"/>
      <c r="F116" s="105"/>
      <c r="G116" s="13"/>
    </row>
    <row r="117" spans="2:7" ht="15">
      <c r="B117" s="44" t="s">
        <v>83</v>
      </c>
      <c r="C117" s="45">
        <v>15550.55</v>
      </c>
      <c r="D117" s="104"/>
      <c r="E117" s="49"/>
      <c r="F117" s="105"/>
      <c r="G117" s="13"/>
    </row>
    <row r="118" spans="2:7" ht="15">
      <c r="B118" s="44" t="s">
        <v>84</v>
      </c>
      <c r="C118" s="45">
        <v>-7.0000000000000007E-2</v>
      </c>
      <c r="D118" s="104"/>
      <c r="E118" s="45"/>
      <c r="F118" s="105"/>
      <c r="G118" s="13"/>
    </row>
    <row r="119" spans="2:7" ht="15">
      <c r="B119" s="44" t="s">
        <v>85</v>
      </c>
      <c r="C119" s="45">
        <v>-26637.360000000001</v>
      </c>
      <c r="D119" s="104"/>
      <c r="E119" s="49"/>
      <c r="F119" s="105"/>
      <c r="G119" s="13"/>
    </row>
    <row r="120" spans="2:7" ht="15">
      <c r="B120" s="44" t="s">
        <v>86</v>
      </c>
      <c r="C120" s="45">
        <v>-5448.98</v>
      </c>
      <c r="D120" s="104"/>
      <c r="E120" s="49"/>
      <c r="F120" s="105"/>
      <c r="G120" s="13"/>
    </row>
    <row r="121" spans="2:7" ht="15">
      <c r="B121" s="44" t="s">
        <v>87</v>
      </c>
      <c r="C121" s="45">
        <v>30960.41</v>
      </c>
      <c r="D121" s="104"/>
      <c r="E121" s="49"/>
      <c r="F121" s="105"/>
      <c r="G121" s="13"/>
    </row>
    <row r="122" spans="2:7" ht="15">
      <c r="B122" s="44" t="s">
        <v>88</v>
      </c>
      <c r="C122" s="45">
        <v>-39025</v>
      </c>
      <c r="D122" s="104"/>
      <c r="E122" s="49"/>
      <c r="F122" s="105"/>
      <c r="G122" s="13"/>
    </row>
    <row r="123" spans="2:7" ht="15">
      <c r="B123" s="44" t="s">
        <v>89</v>
      </c>
      <c r="C123" s="45">
        <v>-10674.79</v>
      </c>
      <c r="D123" s="104"/>
      <c r="E123" s="49"/>
      <c r="F123" s="105"/>
      <c r="G123" s="13"/>
    </row>
    <row r="124" spans="2:7" ht="15">
      <c r="B124" s="44" t="s">
        <v>90</v>
      </c>
      <c r="C124" s="45">
        <v>-403558.39</v>
      </c>
      <c r="D124" s="104"/>
      <c r="E124" s="49"/>
      <c r="F124" s="105"/>
      <c r="G124" s="13"/>
    </row>
    <row r="125" spans="2:7" ht="15">
      <c r="B125" s="44" t="s">
        <v>91</v>
      </c>
      <c r="C125" s="45">
        <v>1852.1</v>
      </c>
      <c r="D125" s="104"/>
      <c r="E125" s="49"/>
      <c r="F125" s="105"/>
      <c r="G125" s="13"/>
    </row>
    <row r="126" spans="2:7" ht="15">
      <c r="B126" s="44" t="s">
        <v>92</v>
      </c>
      <c r="C126" s="45">
        <v>-0.01</v>
      </c>
      <c r="D126" s="104"/>
      <c r="E126" s="49"/>
      <c r="F126" s="105"/>
      <c r="G126" s="13"/>
    </row>
    <row r="127" spans="2:7" ht="15.75" thickBot="1">
      <c r="B127" s="106" t="s">
        <v>93</v>
      </c>
      <c r="C127" s="107">
        <f>SUM(C106:C126)</f>
        <v>-810998.89</v>
      </c>
      <c r="D127" s="108"/>
      <c r="E127" s="109"/>
      <c r="F127" s="110"/>
      <c r="G127" s="13"/>
    </row>
    <row r="128" spans="2:7" ht="12.75">
      <c r="B128" s="111"/>
      <c r="C128" s="112"/>
      <c r="D128" s="53"/>
      <c r="E128" s="113"/>
      <c r="F128" s="22"/>
      <c r="G128" s="13"/>
    </row>
    <row r="129" spans="2:7" ht="12.75">
      <c r="B129" s="84" t="s">
        <v>94</v>
      </c>
      <c r="C129" s="85" t="s">
        <v>9</v>
      </c>
      <c r="D129" s="33" t="s">
        <v>95</v>
      </c>
      <c r="E129" s="32" t="s">
        <v>69</v>
      </c>
      <c r="F129" s="22"/>
      <c r="G129" s="13"/>
    </row>
    <row r="130" spans="2:7" ht="12.75">
      <c r="B130" s="114"/>
      <c r="C130" s="115"/>
      <c r="D130" s="116"/>
      <c r="E130" s="117"/>
      <c r="F130" s="22"/>
      <c r="G130" s="13"/>
    </row>
    <row r="131" spans="2:7" ht="12.75">
      <c r="B131" s="118"/>
      <c r="C131" s="119"/>
      <c r="D131" s="120"/>
      <c r="E131" s="121"/>
      <c r="F131" s="22"/>
      <c r="G131" s="13"/>
    </row>
    <row r="132" spans="2:7" ht="12.75">
      <c r="B132" s="122"/>
      <c r="C132" s="123"/>
      <c r="D132" s="124"/>
      <c r="E132" s="125"/>
      <c r="F132" s="22"/>
      <c r="G132" s="13"/>
    </row>
    <row r="133" spans="2:7" ht="12.75">
      <c r="B133" s="27"/>
      <c r="C133" s="22"/>
      <c r="D133" s="28"/>
      <c r="E133" s="22"/>
      <c r="F133" s="22"/>
      <c r="G133" s="13"/>
    </row>
    <row r="134" spans="2:7" ht="25.5">
      <c r="B134" s="84" t="s">
        <v>96</v>
      </c>
      <c r="C134" s="85" t="s">
        <v>9</v>
      </c>
      <c r="D134" s="33" t="s">
        <v>95</v>
      </c>
      <c r="E134" s="32" t="s">
        <v>69</v>
      </c>
      <c r="F134" s="22"/>
      <c r="G134" s="13"/>
    </row>
    <row r="135" spans="2:7" ht="12.75">
      <c r="B135" s="114"/>
      <c r="C135" s="115"/>
      <c r="D135" s="116"/>
      <c r="E135" s="117"/>
      <c r="F135" s="22"/>
      <c r="G135" s="13"/>
    </row>
    <row r="136" spans="2:7" ht="12.75">
      <c r="B136" s="118"/>
      <c r="C136" s="119"/>
      <c r="D136" s="120"/>
      <c r="E136" s="121"/>
      <c r="F136" s="22"/>
      <c r="G136" s="13"/>
    </row>
    <row r="137" spans="2:7" ht="12.75">
      <c r="B137" s="122"/>
      <c r="C137" s="123"/>
      <c r="D137" s="124"/>
      <c r="E137" s="125"/>
      <c r="F137" s="22"/>
      <c r="G137" s="13"/>
    </row>
    <row r="138" spans="2:7" ht="12.75">
      <c r="B138" s="27"/>
      <c r="C138" s="22"/>
      <c r="D138" s="28"/>
      <c r="E138" s="22"/>
      <c r="F138" s="22"/>
      <c r="G138" s="13"/>
    </row>
    <row r="139" spans="2:7" ht="12.75">
      <c r="B139" s="84" t="s">
        <v>97</v>
      </c>
      <c r="C139" s="85" t="s">
        <v>9</v>
      </c>
      <c r="D139" s="33" t="s">
        <v>95</v>
      </c>
      <c r="E139" s="32" t="s">
        <v>69</v>
      </c>
      <c r="F139" s="22"/>
      <c r="G139" s="13"/>
    </row>
    <row r="140" spans="2:7" ht="12.75">
      <c r="B140" s="114"/>
      <c r="C140" s="115"/>
      <c r="D140" s="116"/>
      <c r="E140" s="117"/>
      <c r="F140" s="22"/>
      <c r="G140" s="13"/>
    </row>
    <row r="141" spans="2:7" ht="12.75">
      <c r="B141" s="118"/>
      <c r="C141" s="119"/>
      <c r="D141" s="120"/>
      <c r="E141" s="121"/>
      <c r="F141" s="22"/>
      <c r="G141" s="13"/>
    </row>
    <row r="142" spans="2:7" ht="12.75">
      <c r="B142" s="122"/>
      <c r="C142" s="123"/>
      <c r="D142" s="124"/>
      <c r="E142" s="125"/>
      <c r="F142" s="22"/>
      <c r="G142" s="13"/>
    </row>
    <row r="143" spans="2:7" ht="12.75">
      <c r="B143" s="27"/>
      <c r="C143" s="22"/>
      <c r="D143" s="28"/>
      <c r="E143" s="22"/>
      <c r="F143" s="22"/>
      <c r="G143" s="13"/>
    </row>
    <row r="144" spans="2:7" ht="12.75">
      <c r="B144" s="84" t="s">
        <v>98</v>
      </c>
      <c r="C144" s="85" t="s">
        <v>9</v>
      </c>
      <c r="D144" s="126" t="s">
        <v>95</v>
      </c>
      <c r="E144" s="127" t="s">
        <v>27</v>
      </c>
      <c r="F144" s="22"/>
      <c r="G144" s="13"/>
    </row>
    <row r="145" spans="2:7" ht="12.75">
      <c r="B145" s="114"/>
      <c r="C145" s="35"/>
      <c r="D145" s="36"/>
      <c r="E145" s="35">
        <v>0</v>
      </c>
      <c r="F145" s="22"/>
      <c r="G145" s="13"/>
    </row>
    <row r="146" spans="2:7" ht="12.75">
      <c r="B146" s="37"/>
      <c r="C146" s="38"/>
      <c r="D146" s="39"/>
      <c r="E146" s="38">
        <v>0</v>
      </c>
      <c r="F146" s="22"/>
      <c r="G146" s="13"/>
    </row>
    <row r="147" spans="2:7" ht="13.5" thickBot="1">
      <c r="B147" s="128"/>
      <c r="C147" s="129"/>
      <c r="D147" s="130"/>
      <c r="E147" s="129">
        <v>0</v>
      </c>
      <c r="F147" s="97"/>
      <c r="G147" s="98"/>
    </row>
    <row r="148" spans="2:7" ht="13.5" thickBot="1">
      <c r="B148" s="74"/>
      <c r="C148" s="74"/>
      <c r="D148" s="75"/>
      <c r="E148" s="74"/>
      <c r="F148" s="74"/>
      <c r="G148" s="74"/>
    </row>
    <row r="149" spans="2:7" ht="12.75">
      <c r="B149" s="99" t="s">
        <v>99</v>
      </c>
      <c r="C149" s="77"/>
      <c r="D149" s="78"/>
      <c r="E149" s="77"/>
      <c r="F149" s="77"/>
      <c r="G149" s="79"/>
    </row>
    <row r="150" spans="2:7" ht="3.75" customHeight="1">
      <c r="B150" s="24"/>
      <c r="C150" s="22"/>
      <c r="D150" s="28"/>
      <c r="E150" s="22"/>
      <c r="F150" s="22"/>
      <c r="G150" s="13"/>
    </row>
    <row r="151" spans="2:7" ht="12.75">
      <c r="B151" s="24" t="s">
        <v>100</v>
      </c>
      <c r="C151" s="22"/>
      <c r="D151" s="28"/>
      <c r="E151" s="22"/>
      <c r="F151" s="22"/>
      <c r="G151" s="13"/>
    </row>
    <row r="152" spans="2:7" ht="3.75" customHeight="1">
      <c r="B152" s="27"/>
      <c r="C152" s="22"/>
      <c r="D152" s="28"/>
      <c r="E152" s="22"/>
      <c r="F152" s="22"/>
      <c r="G152" s="13"/>
    </row>
    <row r="153" spans="2:7" ht="12.75">
      <c r="B153" s="100" t="s">
        <v>101</v>
      </c>
      <c r="C153" s="101" t="s">
        <v>9</v>
      </c>
      <c r="D153" s="33" t="s">
        <v>102</v>
      </c>
      <c r="E153" s="32" t="s">
        <v>27</v>
      </c>
      <c r="F153" s="22"/>
      <c r="G153" s="13"/>
    </row>
    <row r="154" spans="2:7" ht="12.75">
      <c r="B154" s="44" t="s">
        <v>103</v>
      </c>
      <c r="C154" s="45">
        <v>-7592819.8600000003</v>
      </c>
      <c r="D154" s="131"/>
      <c r="E154" s="132"/>
      <c r="F154" s="22"/>
      <c r="G154" s="13"/>
    </row>
    <row r="155" spans="2:7" ht="12.75">
      <c r="B155" s="44" t="s">
        <v>104</v>
      </c>
      <c r="C155" s="45">
        <v>-589000</v>
      </c>
      <c r="D155" s="131"/>
      <c r="E155" s="132"/>
      <c r="F155" s="22"/>
      <c r="G155" s="13"/>
    </row>
    <row r="156" spans="2:7" ht="12.75">
      <c r="B156" s="44" t="s">
        <v>105</v>
      </c>
      <c r="C156" s="45">
        <v>-8960795.9399999995</v>
      </c>
      <c r="D156" s="131"/>
      <c r="E156" s="132"/>
      <c r="F156" s="22"/>
      <c r="G156" s="13"/>
    </row>
    <row r="157" spans="2:7" ht="12.75">
      <c r="B157" s="44" t="s">
        <v>106</v>
      </c>
      <c r="C157" s="45">
        <v>-56703934.409999996</v>
      </c>
      <c r="D157" s="131"/>
      <c r="E157" s="132"/>
      <c r="F157" s="22"/>
      <c r="G157" s="13"/>
    </row>
    <row r="158" spans="2:7" ht="12.75">
      <c r="B158" s="44" t="s">
        <v>107</v>
      </c>
      <c r="C158" s="45">
        <v>-73846550.209999993</v>
      </c>
      <c r="D158" s="131"/>
      <c r="E158" s="132">
        <v>0</v>
      </c>
      <c r="F158" s="22"/>
      <c r="G158" s="13"/>
    </row>
    <row r="159" spans="2:7" ht="12.75">
      <c r="B159" s="44" t="s">
        <v>108</v>
      </c>
      <c r="C159" s="45">
        <v>-73846550.209999993</v>
      </c>
      <c r="D159" s="131"/>
      <c r="E159" s="132">
        <v>0</v>
      </c>
      <c r="F159" s="22"/>
      <c r="G159" s="13"/>
    </row>
    <row r="160" spans="2:7" ht="12.75">
      <c r="B160" s="44" t="s">
        <v>109</v>
      </c>
      <c r="C160" s="45">
        <v>-73846550.209999993</v>
      </c>
      <c r="D160" s="131"/>
      <c r="E160" s="132">
        <v>0</v>
      </c>
      <c r="F160" s="22"/>
      <c r="G160" s="13"/>
    </row>
    <row r="161" spans="2:7" ht="12.75">
      <c r="B161" s="82" t="s">
        <v>110</v>
      </c>
      <c r="C161" s="50">
        <v>-73846550.209999993</v>
      </c>
      <c r="D161" s="131"/>
      <c r="E161" s="132"/>
      <c r="F161" s="22"/>
      <c r="G161" s="13"/>
    </row>
    <row r="162" spans="2:7" ht="6.75" customHeight="1">
      <c r="B162" s="27"/>
      <c r="C162" s="22"/>
      <c r="D162" s="28"/>
      <c r="E162" s="22"/>
      <c r="F162" s="22"/>
      <c r="G162" s="13"/>
    </row>
    <row r="163" spans="2:7" ht="12.75">
      <c r="B163" s="100" t="s">
        <v>111</v>
      </c>
      <c r="C163" s="101" t="s">
        <v>9</v>
      </c>
      <c r="D163" s="33" t="s">
        <v>102</v>
      </c>
      <c r="E163" s="32" t="s">
        <v>27</v>
      </c>
      <c r="F163" s="22"/>
      <c r="G163" s="13"/>
    </row>
    <row r="164" spans="2:7" ht="31.5">
      <c r="B164" s="133" t="s">
        <v>112</v>
      </c>
      <c r="C164" s="46"/>
      <c r="D164" s="134"/>
      <c r="E164" s="46"/>
      <c r="F164" s="22"/>
      <c r="G164" s="13"/>
    </row>
    <row r="165" spans="2:7" ht="12.75">
      <c r="B165" s="40"/>
      <c r="C165" s="51"/>
      <c r="D165" s="53"/>
      <c r="E165" s="51"/>
      <c r="F165" s="22"/>
      <c r="G165" s="13"/>
    </row>
    <row r="166" spans="2:7" ht="5.25" customHeight="1">
      <c r="B166" s="27"/>
      <c r="C166" s="22"/>
      <c r="D166" s="28"/>
      <c r="E166" s="22"/>
      <c r="F166" s="22"/>
      <c r="G166" s="13"/>
    </row>
    <row r="167" spans="2:7" ht="12.75">
      <c r="B167" s="24" t="s">
        <v>113</v>
      </c>
      <c r="C167" s="22"/>
      <c r="D167" s="28"/>
      <c r="E167" s="22"/>
      <c r="F167" s="22"/>
      <c r="G167" s="13"/>
    </row>
    <row r="168" spans="2:7" ht="4.5" customHeight="1">
      <c r="B168" s="27"/>
      <c r="C168" s="22"/>
      <c r="D168" s="28"/>
      <c r="E168" s="22"/>
      <c r="F168" s="22"/>
      <c r="G168" s="13"/>
    </row>
    <row r="169" spans="2:7" ht="12.75">
      <c r="B169" s="100" t="s">
        <v>114</v>
      </c>
      <c r="C169" s="33" t="s">
        <v>9</v>
      </c>
      <c r="D169" s="33" t="s">
        <v>115</v>
      </c>
      <c r="E169" s="32" t="s">
        <v>116</v>
      </c>
      <c r="F169" s="22"/>
      <c r="G169" s="13"/>
    </row>
    <row r="170" spans="2:7" ht="12.75">
      <c r="B170" s="44" t="s">
        <v>117</v>
      </c>
      <c r="C170" s="45">
        <v>1446564.84</v>
      </c>
      <c r="D170" s="45">
        <v>4.6433999999999997</v>
      </c>
      <c r="E170" s="135">
        <v>0</v>
      </c>
      <c r="F170" s="22"/>
      <c r="G170" s="13"/>
    </row>
    <row r="171" spans="2:7" ht="12.75">
      <c r="B171" s="44" t="s">
        <v>118</v>
      </c>
      <c r="C171" s="45">
        <v>1729910.02</v>
      </c>
      <c r="D171" s="45">
        <v>5.5529000000000002</v>
      </c>
      <c r="E171" s="132">
        <v>0</v>
      </c>
      <c r="F171" s="22"/>
      <c r="G171" s="13"/>
    </row>
    <row r="172" spans="2:7" ht="12.75">
      <c r="B172" s="44" t="s">
        <v>119</v>
      </c>
      <c r="C172" s="45">
        <v>130344.99</v>
      </c>
      <c r="D172" s="45">
        <v>0.41839999999999999</v>
      </c>
      <c r="E172" s="132">
        <v>0</v>
      </c>
      <c r="F172" s="22"/>
      <c r="G172" s="13"/>
    </row>
    <row r="173" spans="2:7" ht="12.75">
      <c r="B173" s="44" t="s">
        <v>120</v>
      </c>
      <c r="C173" s="45">
        <v>4457</v>
      </c>
      <c r="D173" s="45">
        <v>1.43E-2</v>
      </c>
      <c r="E173" s="132">
        <v>0</v>
      </c>
      <c r="F173" s="22"/>
      <c r="G173" s="13"/>
    </row>
    <row r="174" spans="2:7" ht="12.75">
      <c r="B174" s="44" t="s">
        <v>121</v>
      </c>
      <c r="C174" s="45">
        <v>117187.66</v>
      </c>
      <c r="D174" s="45">
        <v>0.37619999999999998</v>
      </c>
      <c r="E174" s="132">
        <v>0</v>
      </c>
      <c r="F174" s="22"/>
      <c r="G174" s="13"/>
    </row>
    <row r="175" spans="2:7" ht="12.75">
      <c r="B175" s="44" t="s">
        <v>122</v>
      </c>
      <c r="C175" s="45">
        <v>1431662.6</v>
      </c>
      <c r="D175" s="45">
        <v>4.5956000000000001</v>
      </c>
      <c r="E175" s="132">
        <v>0</v>
      </c>
      <c r="F175" s="22"/>
      <c r="G175" s="13"/>
    </row>
    <row r="176" spans="2:7" ht="12.75">
      <c r="B176" s="44" t="s">
        <v>123</v>
      </c>
      <c r="C176" s="45">
        <v>450577.63</v>
      </c>
      <c r="D176" s="45">
        <v>1.4462999999999999</v>
      </c>
      <c r="E176" s="132">
        <v>0</v>
      </c>
      <c r="F176" s="22"/>
      <c r="G176" s="13"/>
    </row>
    <row r="177" spans="2:7" ht="12.75">
      <c r="B177" s="44" t="s">
        <v>124</v>
      </c>
      <c r="C177" s="45">
        <v>42336.72</v>
      </c>
      <c r="D177" s="45">
        <v>0.13589999999999999</v>
      </c>
      <c r="E177" s="132">
        <v>0</v>
      </c>
      <c r="F177" s="22"/>
      <c r="G177" s="13"/>
    </row>
    <row r="178" spans="2:7" ht="12.75">
      <c r="B178" s="44" t="s">
        <v>125</v>
      </c>
      <c r="C178" s="45">
        <v>776.5</v>
      </c>
      <c r="D178" s="45">
        <v>2.5000000000000001E-3</v>
      </c>
      <c r="E178" s="132"/>
      <c r="F178" s="22"/>
      <c r="G178" s="13"/>
    </row>
    <row r="179" spans="2:7" ht="12.75">
      <c r="B179" s="44" t="s">
        <v>126</v>
      </c>
      <c r="C179" s="45">
        <v>1045524.03</v>
      </c>
      <c r="D179" s="45">
        <v>3.3561000000000001</v>
      </c>
      <c r="E179" s="132"/>
      <c r="F179" s="22"/>
      <c r="G179" s="13"/>
    </row>
    <row r="180" spans="2:7" ht="12.75">
      <c r="B180" s="44" t="s">
        <v>127</v>
      </c>
      <c r="C180" s="45">
        <v>10000</v>
      </c>
      <c r="D180" s="45">
        <v>3.2099999999999997E-2</v>
      </c>
      <c r="E180" s="132"/>
      <c r="F180" s="22"/>
      <c r="G180" s="13"/>
    </row>
    <row r="181" spans="2:7" ht="12.75">
      <c r="B181" s="44" t="s">
        <v>128</v>
      </c>
      <c r="C181" s="45">
        <v>575183.79</v>
      </c>
      <c r="D181" s="45">
        <v>1.8463000000000001</v>
      </c>
      <c r="E181" s="132"/>
      <c r="F181" s="22"/>
      <c r="G181" s="13"/>
    </row>
    <row r="182" spans="2:7" ht="12.75">
      <c r="B182" s="44" t="s">
        <v>129</v>
      </c>
      <c r="C182" s="45">
        <v>984.96</v>
      </c>
      <c r="D182" s="45">
        <v>3.2000000000000002E-3</v>
      </c>
      <c r="E182" s="132"/>
      <c r="F182" s="22"/>
      <c r="G182" s="13"/>
    </row>
    <row r="183" spans="2:7" ht="12.75">
      <c r="B183" s="44" t="s">
        <v>130</v>
      </c>
      <c r="C183" s="45">
        <v>14744.38</v>
      </c>
      <c r="D183" s="45">
        <v>4.7300000000000002E-2</v>
      </c>
      <c r="E183" s="132"/>
      <c r="F183" s="22"/>
      <c r="G183" s="13"/>
    </row>
    <row r="184" spans="2:7" ht="12.75">
      <c r="B184" s="44" t="s">
        <v>131</v>
      </c>
      <c r="C184" s="45">
        <v>1867.2</v>
      </c>
      <c r="D184" s="45">
        <v>6.0000000000000001E-3</v>
      </c>
      <c r="E184" s="132"/>
      <c r="F184" s="22"/>
      <c r="G184" s="13"/>
    </row>
    <row r="185" spans="2:7" ht="12.75">
      <c r="B185" s="44" t="s">
        <v>132</v>
      </c>
      <c r="C185" s="45">
        <v>163436.41</v>
      </c>
      <c r="D185" s="45">
        <v>0.52459999999999996</v>
      </c>
      <c r="E185" s="132"/>
      <c r="F185" s="22"/>
      <c r="G185" s="13"/>
    </row>
    <row r="186" spans="2:7" ht="12.75">
      <c r="B186" s="44" t="s">
        <v>133</v>
      </c>
      <c r="C186" s="45">
        <v>839.84</v>
      </c>
      <c r="D186" s="45">
        <v>2.7000000000000001E-3</v>
      </c>
      <c r="E186" s="132"/>
      <c r="F186" s="22"/>
      <c r="G186" s="13"/>
    </row>
    <row r="187" spans="2:7" ht="12.75">
      <c r="B187" s="44" t="s">
        <v>134</v>
      </c>
      <c r="C187" s="45">
        <v>51594</v>
      </c>
      <c r="D187" s="45">
        <v>0.1656</v>
      </c>
      <c r="E187" s="132"/>
      <c r="F187" s="22"/>
      <c r="G187" s="13"/>
    </row>
    <row r="188" spans="2:7" ht="12.75">
      <c r="B188" s="44" t="s">
        <v>135</v>
      </c>
      <c r="C188" s="45">
        <v>507.4</v>
      </c>
      <c r="D188" s="45">
        <v>1.6000000000000001E-3</v>
      </c>
      <c r="E188" s="132"/>
      <c r="F188" s="22"/>
      <c r="G188" s="13"/>
    </row>
    <row r="189" spans="2:7" ht="12.75">
      <c r="B189" s="44" t="s">
        <v>136</v>
      </c>
      <c r="C189" s="45">
        <v>106252.39</v>
      </c>
      <c r="D189" s="45">
        <v>0.34110000000000001</v>
      </c>
      <c r="E189" s="132"/>
      <c r="F189" s="22"/>
      <c r="G189" s="13"/>
    </row>
    <row r="190" spans="2:7" ht="12.75">
      <c r="B190" s="44" t="s">
        <v>137</v>
      </c>
      <c r="C190" s="45">
        <v>23837.93</v>
      </c>
      <c r="D190" s="45">
        <v>7.6499999999999999E-2</v>
      </c>
      <c r="E190" s="132"/>
      <c r="F190" s="22"/>
      <c r="G190" s="13"/>
    </row>
    <row r="191" spans="2:7" ht="12.75">
      <c r="B191" s="44" t="s">
        <v>138</v>
      </c>
      <c r="C191" s="45">
        <v>119407.6</v>
      </c>
      <c r="D191" s="45">
        <v>0.38329999999999997</v>
      </c>
      <c r="E191" s="132"/>
      <c r="F191" s="22"/>
      <c r="G191" s="13"/>
    </row>
    <row r="192" spans="2:7" ht="12.75">
      <c r="B192" s="44" t="s">
        <v>139</v>
      </c>
      <c r="C192" s="45">
        <v>53429.919999999998</v>
      </c>
      <c r="D192" s="45">
        <v>0.17150000000000001</v>
      </c>
      <c r="E192" s="132"/>
      <c r="F192" s="22"/>
      <c r="G192" s="13"/>
    </row>
    <row r="193" spans="2:7" ht="12.75">
      <c r="B193" s="44" t="s">
        <v>140</v>
      </c>
      <c r="C193" s="45">
        <v>6496</v>
      </c>
      <c r="D193" s="45">
        <v>2.0899999999999998E-2</v>
      </c>
      <c r="E193" s="132"/>
      <c r="F193" s="22"/>
      <c r="G193" s="13"/>
    </row>
    <row r="194" spans="2:7" ht="12.75">
      <c r="B194" s="44" t="s">
        <v>141</v>
      </c>
      <c r="C194" s="45">
        <v>142200.01</v>
      </c>
      <c r="D194" s="45">
        <v>0.45650000000000002</v>
      </c>
      <c r="E194" s="132"/>
      <c r="F194" s="22"/>
      <c r="G194" s="13"/>
    </row>
    <row r="195" spans="2:7" ht="12.75">
      <c r="B195" s="44" t="s">
        <v>142</v>
      </c>
      <c r="C195" s="45">
        <v>102080</v>
      </c>
      <c r="D195" s="45">
        <v>0.32769999999999999</v>
      </c>
      <c r="E195" s="132"/>
      <c r="F195" s="22"/>
      <c r="G195" s="13"/>
    </row>
    <row r="196" spans="2:7" ht="12.75">
      <c r="B196" s="44" t="s">
        <v>143</v>
      </c>
      <c r="C196" s="45">
        <v>2122890.86</v>
      </c>
      <c r="D196" s="45">
        <v>6.8144</v>
      </c>
      <c r="E196" s="132"/>
      <c r="F196" s="22"/>
      <c r="G196" s="13"/>
    </row>
    <row r="197" spans="2:7" ht="12.75">
      <c r="B197" s="44" t="s">
        <v>144</v>
      </c>
      <c r="C197" s="45">
        <v>42494.48</v>
      </c>
      <c r="D197" s="45">
        <v>0.13639999999999999</v>
      </c>
      <c r="E197" s="132"/>
      <c r="F197" s="22"/>
      <c r="G197" s="13"/>
    </row>
    <row r="198" spans="2:7" ht="12.75">
      <c r="B198" s="44" t="s">
        <v>145</v>
      </c>
      <c r="C198" s="45">
        <v>50750</v>
      </c>
      <c r="D198" s="45">
        <v>0.16289999999999999</v>
      </c>
      <c r="E198" s="132"/>
      <c r="F198" s="22"/>
      <c r="G198" s="13"/>
    </row>
    <row r="199" spans="2:7" ht="12.75">
      <c r="B199" s="44" t="s">
        <v>146</v>
      </c>
      <c r="C199" s="45">
        <v>1541209.94</v>
      </c>
      <c r="D199" s="45">
        <v>4.9471999999999996</v>
      </c>
      <c r="E199" s="132"/>
      <c r="F199" s="22"/>
      <c r="G199" s="13"/>
    </row>
    <row r="200" spans="2:7" ht="12.75">
      <c r="B200" s="44" t="s">
        <v>147</v>
      </c>
      <c r="C200" s="45">
        <v>103639.23</v>
      </c>
      <c r="D200" s="45">
        <v>0.3327</v>
      </c>
      <c r="E200" s="132"/>
      <c r="F200" s="22"/>
      <c r="G200" s="13"/>
    </row>
    <row r="201" spans="2:7" ht="12.75">
      <c r="B201" s="44" t="s">
        <v>148</v>
      </c>
      <c r="C201" s="45">
        <v>173479.45</v>
      </c>
      <c r="D201" s="45">
        <v>0.55689999999999995</v>
      </c>
      <c r="E201" s="132"/>
      <c r="F201" s="22"/>
      <c r="G201" s="13"/>
    </row>
    <row r="202" spans="2:7" ht="12.75">
      <c r="B202" s="44" t="s">
        <v>149</v>
      </c>
      <c r="C202" s="45">
        <v>6577.86</v>
      </c>
      <c r="D202" s="45">
        <v>2.1100000000000001E-2</v>
      </c>
      <c r="E202" s="132"/>
      <c r="F202" s="22"/>
      <c r="G202" s="13"/>
    </row>
    <row r="203" spans="2:7" ht="12.75">
      <c r="B203" s="44" t="s">
        <v>150</v>
      </c>
      <c r="C203" s="45">
        <v>60152.99</v>
      </c>
      <c r="D203" s="45">
        <v>0.19309999999999999</v>
      </c>
      <c r="E203" s="132"/>
      <c r="F203" s="22"/>
      <c r="G203" s="13"/>
    </row>
    <row r="204" spans="2:7" ht="12.75">
      <c r="B204" s="44" t="s">
        <v>151</v>
      </c>
      <c r="C204" s="45">
        <v>554465.78</v>
      </c>
      <c r="D204" s="45">
        <v>1.7798</v>
      </c>
      <c r="E204" s="132"/>
      <c r="F204" s="22"/>
      <c r="G204" s="13"/>
    </row>
    <row r="205" spans="2:7" ht="12.75">
      <c r="B205" s="44" t="s">
        <v>152</v>
      </c>
      <c r="C205" s="45">
        <v>9896.2900000000009</v>
      </c>
      <c r="D205" s="45">
        <v>3.1800000000000002E-2</v>
      </c>
      <c r="E205" s="132"/>
      <c r="F205" s="22"/>
      <c r="G205" s="13"/>
    </row>
    <row r="206" spans="2:7" ht="12.75">
      <c r="B206" s="44" t="s">
        <v>153</v>
      </c>
      <c r="C206" s="45">
        <v>8427.01</v>
      </c>
      <c r="D206" s="45">
        <v>2.7099999999999999E-2</v>
      </c>
      <c r="E206" s="132"/>
      <c r="F206" s="22"/>
      <c r="G206" s="13"/>
    </row>
    <row r="207" spans="2:7" ht="12.75">
      <c r="B207" s="44" t="s">
        <v>154</v>
      </c>
      <c r="C207" s="45">
        <v>51989.31</v>
      </c>
      <c r="D207" s="45">
        <v>0.16689999999999999</v>
      </c>
      <c r="E207" s="132"/>
      <c r="F207" s="22"/>
      <c r="G207" s="13"/>
    </row>
    <row r="208" spans="2:7" ht="12.75">
      <c r="B208" s="44" t="s">
        <v>155</v>
      </c>
      <c r="C208" s="45">
        <v>335767.27</v>
      </c>
      <c r="D208" s="45">
        <v>1.0778000000000001</v>
      </c>
      <c r="E208" s="132"/>
      <c r="F208" s="22"/>
      <c r="G208" s="13"/>
    </row>
    <row r="209" spans="2:7" ht="12.75">
      <c r="B209" s="44" t="s">
        <v>156</v>
      </c>
      <c r="C209" s="45">
        <v>3500</v>
      </c>
      <c r="D209" s="45">
        <v>1.12E-2</v>
      </c>
      <c r="E209" s="132"/>
      <c r="F209" s="22"/>
      <c r="G209" s="13"/>
    </row>
    <row r="210" spans="2:7" ht="12.75">
      <c r="B210" s="44" t="s">
        <v>157</v>
      </c>
      <c r="C210" s="45">
        <v>7552.24</v>
      </c>
      <c r="D210" s="45">
        <v>2.4199999999999999E-2</v>
      </c>
      <c r="E210" s="132"/>
      <c r="F210" s="22"/>
      <c r="G210" s="13"/>
    </row>
    <row r="211" spans="2:7" ht="12.75">
      <c r="B211" s="44" t="s">
        <v>158</v>
      </c>
      <c r="C211" s="45">
        <v>123155</v>
      </c>
      <c r="D211" s="45">
        <v>0.39529999999999998</v>
      </c>
      <c r="E211" s="132"/>
      <c r="F211" s="22"/>
      <c r="G211" s="13"/>
    </row>
    <row r="212" spans="2:7" ht="12.75">
      <c r="B212" s="44" t="s">
        <v>159</v>
      </c>
      <c r="C212" s="45">
        <v>2430650.5</v>
      </c>
      <c r="D212" s="45">
        <v>7.8022999999999998</v>
      </c>
      <c r="E212" s="132"/>
      <c r="F212" s="22"/>
      <c r="G212" s="13"/>
    </row>
    <row r="213" spans="2:7" ht="12.75">
      <c r="B213" s="44" t="s">
        <v>160</v>
      </c>
      <c r="C213" s="45">
        <v>14079415.869999999</v>
      </c>
      <c r="D213" s="45">
        <v>45.194299999999998</v>
      </c>
      <c r="E213" s="132"/>
      <c r="F213" s="22"/>
      <c r="G213" s="13"/>
    </row>
    <row r="214" spans="2:7" ht="12.75">
      <c r="B214" s="44" t="s">
        <v>161</v>
      </c>
      <c r="C214" s="45">
        <v>1674886.67</v>
      </c>
      <c r="D214" s="45">
        <v>5.3762999999999996</v>
      </c>
      <c r="E214" s="132"/>
      <c r="F214" s="22"/>
      <c r="G214" s="13"/>
    </row>
    <row r="215" spans="2:7" ht="12.75">
      <c r="B215" s="82" t="s">
        <v>162</v>
      </c>
      <c r="C215" s="136">
        <v>31153104.57</v>
      </c>
      <c r="D215" s="50">
        <v>100</v>
      </c>
      <c r="E215" s="137"/>
      <c r="F215" s="22"/>
      <c r="G215" s="13"/>
    </row>
    <row r="216" spans="2:7" ht="12.75">
      <c r="B216" s="138"/>
      <c r="C216" s="139"/>
      <c r="D216" s="140"/>
      <c r="E216" s="139"/>
      <c r="F216" s="74"/>
      <c r="G216" s="74"/>
    </row>
    <row r="217" spans="2:7" ht="15">
      <c r="B217" s="141" t="s">
        <v>163</v>
      </c>
      <c r="C217" s="142" t="s">
        <v>34</v>
      </c>
      <c r="D217" s="142" t="s">
        <v>35</v>
      </c>
      <c r="E217" s="142" t="s">
        <v>164</v>
      </c>
      <c r="F217" s="142" t="s">
        <v>10</v>
      </c>
      <c r="G217" s="142" t="s">
        <v>95</v>
      </c>
    </row>
    <row r="218" spans="2:7" ht="13.5" customHeight="1">
      <c r="B218" s="44" t="s">
        <v>165</v>
      </c>
      <c r="C218" s="45">
        <v>-13876414.189999999</v>
      </c>
      <c r="D218" s="45">
        <v>-1099695.45</v>
      </c>
      <c r="E218" s="45">
        <v>12776718.74</v>
      </c>
      <c r="F218" s="104">
        <v>0</v>
      </c>
      <c r="G218" s="104">
        <v>0</v>
      </c>
    </row>
    <row r="219" spans="2:7" ht="16.5" customHeight="1">
      <c r="B219" s="44" t="s">
        <v>166</v>
      </c>
      <c r="C219" s="45">
        <v>-285000</v>
      </c>
      <c r="D219" s="45">
        <v>-14161414.189999999</v>
      </c>
      <c r="E219" s="45">
        <v>-13876414.189999999</v>
      </c>
      <c r="F219" s="104">
        <v>0</v>
      </c>
      <c r="G219" s="104">
        <v>0</v>
      </c>
    </row>
    <row r="220" spans="2:7" ht="12.75">
      <c r="B220" s="82" t="s">
        <v>167</v>
      </c>
      <c r="C220" s="136">
        <v>-14161414.189999999</v>
      </c>
      <c r="D220" s="136">
        <v>-15261109.640000001</v>
      </c>
      <c r="E220" s="136">
        <v>-1099695.45</v>
      </c>
      <c r="F220" s="50">
        <v>0</v>
      </c>
      <c r="G220" s="50">
        <v>0</v>
      </c>
    </row>
    <row r="221" spans="2:7" ht="12.75">
      <c r="B221" s="27"/>
      <c r="C221" s="22"/>
      <c r="D221" s="28"/>
      <c r="E221" s="22"/>
      <c r="F221" s="22"/>
      <c r="G221" s="13"/>
    </row>
    <row r="222" spans="2:7" ht="15">
      <c r="B222" s="141" t="s">
        <v>168</v>
      </c>
      <c r="C222" s="142" t="s">
        <v>34</v>
      </c>
      <c r="D222" s="142" t="s">
        <v>35</v>
      </c>
      <c r="E222" s="142" t="s">
        <v>164</v>
      </c>
      <c r="F222" s="142" t="s">
        <v>95</v>
      </c>
      <c r="G222" s="13"/>
    </row>
    <row r="223" spans="2:7" s="144" customFormat="1" ht="15">
      <c r="B223" s="44" t="s">
        <v>169</v>
      </c>
      <c r="C223" s="45">
        <v>1193037.8999999999</v>
      </c>
      <c r="D223" s="45">
        <v>-42693445.640000001</v>
      </c>
      <c r="E223" s="45">
        <v>-43886483.539999999</v>
      </c>
      <c r="F223" s="104">
        <v>0</v>
      </c>
      <c r="G223" s="143"/>
    </row>
    <row r="224" spans="2:7" s="144" customFormat="1" ht="15">
      <c r="B224" s="44" t="s">
        <v>170</v>
      </c>
      <c r="C224" s="45">
        <v>308750</v>
      </c>
      <c r="D224" s="45">
        <v>308750</v>
      </c>
      <c r="E224" s="45">
        <v>0</v>
      </c>
      <c r="F224" s="104">
        <v>0</v>
      </c>
      <c r="G224" s="143"/>
    </row>
    <row r="225" spans="2:7" s="144" customFormat="1" ht="15">
      <c r="B225" s="44" t="s">
        <v>171</v>
      </c>
      <c r="C225" s="45">
        <v>114185.79</v>
      </c>
      <c r="D225" s="45">
        <v>114185.79</v>
      </c>
      <c r="E225" s="45">
        <v>0</v>
      </c>
      <c r="F225" s="104">
        <v>0</v>
      </c>
      <c r="G225" s="143"/>
    </row>
    <row r="226" spans="2:7" s="144" customFormat="1" ht="15">
      <c r="B226" s="44" t="s">
        <v>172</v>
      </c>
      <c r="C226" s="45">
        <v>498534.42</v>
      </c>
      <c r="D226" s="45">
        <v>498534.42</v>
      </c>
      <c r="E226" s="45">
        <v>0</v>
      </c>
      <c r="F226" s="104">
        <v>0</v>
      </c>
      <c r="G226" s="143"/>
    </row>
    <row r="227" spans="2:7" s="144" customFormat="1" ht="15">
      <c r="B227" s="44" t="s">
        <v>173</v>
      </c>
      <c r="C227" s="45">
        <v>1112035.05</v>
      </c>
      <c r="D227" s="45">
        <v>1112035.05</v>
      </c>
      <c r="E227" s="45">
        <v>0</v>
      </c>
      <c r="F227" s="104">
        <v>0</v>
      </c>
      <c r="G227" s="143"/>
    </row>
    <row r="228" spans="2:7" s="144" customFormat="1" ht="15">
      <c r="B228" s="44" t="s">
        <v>174</v>
      </c>
      <c r="C228" s="45">
        <v>0</v>
      </c>
      <c r="D228" s="45">
        <v>1193037.8999999999</v>
      </c>
      <c r="E228" s="45">
        <v>1193037.8999999999</v>
      </c>
      <c r="F228" s="104">
        <v>0</v>
      </c>
      <c r="G228" s="143"/>
    </row>
    <row r="229" spans="2:7" s="144" customFormat="1" ht="15">
      <c r="B229" s="44" t="s">
        <v>175</v>
      </c>
      <c r="C229" s="45">
        <v>-285000</v>
      </c>
      <c r="D229" s="45">
        <v>-285000</v>
      </c>
      <c r="E229" s="45">
        <v>0</v>
      </c>
      <c r="F229" s="104">
        <v>0</v>
      </c>
      <c r="G229" s="143"/>
    </row>
    <row r="230" spans="2:7" s="144" customFormat="1" ht="15">
      <c r="B230" s="44" t="s">
        <v>176</v>
      </c>
      <c r="C230" s="45">
        <v>-1904.22</v>
      </c>
      <c r="D230" s="45">
        <v>-1904.22</v>
      </c>
      <c r="E230" s="45">
        <v>0</v>
      </c>
      <c r="F230" s="104">
        <v>0</v>
      </c>
      <c r="G230" s="143"/>
    </row>
    <row r="231" spans="2:7" ht="12.75">
      <c r="B231" s="82" t="s">
        <v>177</v>
      </c>
      <c r="C231" s="50">
        <f>SUM(C223:C230)</f>
        <v>2939638.94</v>
      </c>
      <c r="D231" s="50">
        <f>SUM(D223:D230)</f>
        <v>-39753806.700000003</v>
      </c>
      <c r="E231" s="50">
        <f>SUM(E223:E230)</f>
        <v>-42693445.640000001</v>
      </c>
      <c r="F231" s="50">
        <v>0</v>
      </c>
      <c r="G231" s="13"/>
    </row>
    <row r="232" spans="2:7" ht="15">
      <c r="B232" s="145"/>
      <c r="C232" s="145"/>
      <c r="D232" s="145"/>
      <c r="E232" s="145"/>
      <c r="F232" s="145"/>
      <c r="G232" s="13"/>
    </row>
    <row r="233" spans="2:7" ht="12.75">
      <c r="B233" s="100" t="s">
        <v>178</v>
      </c>
      <c r="C233" s="101" t="s">
        <v>34</v>
      </c>
      <c r="D233" s="33" t="s">
        <v>35</v>
      </c>
      <c r="E233" s="32" t="s">
        <v>36</v>
      </c>
      <c r="F233" s="22"/>
      <c r="G233" s="13"/>
    </row>
    <row r="234" spans="2:7" ht="12.75">
      <c r="B234" s="44" t="s">
        <v>179</v>
      </c>
      <c r="C234" s="45">
        <v>14344310.720000001</v>
      </c>
      <c r="D234" s="45">
        <v>44026843.229999997</v>
      </c>
      <c r="E234" s="45">
        <v>29682532.510000002</v>
      </c>
      <c r="F234" s="22"/>
      <c r="G234" s="13"/>
    </row>
    <row r="235" spans="2:7" ht="12.75">
      <c r="B235" s="44" t="s">
        <v>180</v>
      </c>
      <c r="C235" s="45">
        <v>14344310.720000001</v>
      </c>
      <c r="D235" s="45">
        <v>44026843.229999997</v>
      </c>
      <c r="E235" s="45">
        <v>29682532.510000002</v>
      </c>
      <c r="F235" s="22"/>
      <c r="G235" s="13"/>
    </row>
    <row r="236" spans="2:7" ht="12.75">
      <c r="B236" s="82" t="s">
        <v>181</v>
      </c>
      <c r="C236" s="50">
        <v>14344310.720000001</v>
      </c>
      <c r="D236" s="50">
        <v>44026843.229999997</v>
      </c>
      <c r="E236" s="50">
        <v>29682532.510000002</v>
      </c>
      <c r="F236" s="22"/>
      <c r="G236" s="13"/>
    </row>
    <row r="237" spans="2:7" ht="12.75">
      <c r="B237" s="146"/>
      <c r="C237" s="50"/>
      <c r="D237" s="50"/>
      <c r="E237" s="50"/>
      <c r="F237" s="22"/>
      <c r="G237" s="13"/>
    </row>
    <row r="238" spans="2:7" ht="12.75">
      <c r="B238" s="100" t="s">
        <v>182</v>
      </c>
      <c r="C238" s="147" t="s">
        <v>36</v>
      </c>
      <c r="D238" s="33" t="s">
        <v>183</v>
      </c>
      <c r="E238" s="101" t="s">
        <v>36</v>
      </c>
      <c r="F238" s="22"/>
      <c r="G238" s="13"/>
    </row>
    <row r="239" spans="2:7" ht="12.75">
      <c r="B239" s="44"/>
      <c r="C239" s="45"/>
      <c r="D239" s="148"/>
      <c r="E239" s="132">
        <v>0</v>
      </c>
      <c r="F239" s="22"/>
      <c r="G239" s="13"/>
    </row>
    <row r="240" spans="2:7" ht="12.75">
      <c r="B240" s="44"/>
      <c r="C240" s="45"/>
      <c r="D240" s="148"/>
      <c r="E240" s="132"/>
      <c r="F240" s="22"/>
      <c r="G240" s="13"/>
    </row>
    <row r="241" spans="2:8" ht="12.75">
      <c r="B241" s="44"/>
      <c r="C241" s="45"/>
      <c r="D241" s="148"/>
      <c r="E241" s="132"/>
      <c r="F241" s="22"/>
      <c r="G241" s="13"/>
    </row>
    <row r="242" spans="2:8" ht="12.75">
      <c r="B242" s="44"/>
      <c r="C242" s="45"/>
      <c r="D242" s="148"/>
      <c r="E242" s="132">
        <v>0</v>
      </c>
      <c r="F242" s="22"/>
      <c r="G242" s="13"/>
    </row>
    <row r="243" spans="2:8" ht="12.75">
      <c r="B243" s="44"/>
      <c r="C243" s="45"/>
      <c r="D243" s="148"/>
      <c r="E243" s="132"/>
      <c r="F243" s="22"/>
      <c r="G243" s="13"/>
    </row>
    <row r="244" spans="2:8" ht="13.5" thickBot="1">
      <c r="B244" s="149"/>
      <c r="C244" s="150"/>
      <c r="D244" s="151"/>
      <c r="E244" s="150"/>
      <c r="F244" s="97"/>
      <c r="G244" s="98"/>
    </row>
    <row r="245" spans="2:8" ht="13.5" thickBot="1">
      <c r="B245" s="74"/>
      <c r="C245" s="74"/>
      <c r="D245" s="75"/>
      <c r="E245" s="74"/>
      <c r="F245" s="22"/>
      <c r="G245" s="22"/>
    </row>
    <row r="246" spans="2:8" ht="12.75">
      <c r="B246" s="99" t="s">
        <v>184</v>
      </c>
      <c r="C246" s="77"/>
      <c r="D246" s="78"/>
      <c r="E246" s="77"/>
      <c r="F246" s="77"/>
      <c r="G246" s="79"/>
      <c r="H246" s="152"/>
    </row>
    <row r="247" spans="2:8" ht="12.75">
      <c r="B247" s="153"/>
      <c r="C247" s="154"/>
      <c r="D247" s="155"/>
      <c r="E247" s="154"/>
      <c r="F247" s="22"/>
      <c r="G247" s="13"/>
      <c r="H247" s="152"/>
    </row>
    <row r="248" spans="2:8" ht="12.75">
      <c r="B248" s="156" t="s">
        <v>185</v>
      </c>
      <c r="C248" s="157"/>
      <c r="D248" s="157"/>
      <c r="E248" s="158"/>
      <c r="F248" s="22"/>
      <c r="G248" s="13"/>
      <c r="H248" s="152"/>
    </row>
    <row r="249" spans="2:8" ht="12.75">
      <c r="B249" s="159" t="s">
        <v>186</v>
      </c>
      <c r="C249" s="160"/>
      <c r="D249" s="160"/>
      <c r="E249" s="161"/>
      <c r="F249" s="22"/>
      <c r="G249" s="13"/>
      <c r="H249" s="152"/>
    </row>
    <row r="250" spans="2:8" ht="12.75">
      <c r="B250" s="162" t="s">
        <v>187</v>
      </c>
      <c r="C250" s="163"/>
      <c r="D250" s="163"/>
      <c r="E250" s="164"/>
      <c r="F250" s="22"/>
      <c r="G250" s="13"/>
      <c r="H250" s="152"/>
    </row>
    <row r="251" spans="2:8" ht="12.75">
      <c r="B251" s="165" t="s">
        <v>188</v>
      </c>
      <c r="C251" s="166"/>
      <c r="D251" s="167"/>
      <c r="E251" s="168">
        <v>74946245.659999996</v>
      </c>
      <c r="F251" s="22"/>
      <c r="G251" s="13"/>
      <c r="H251" s="152"/>
    </row>
    <row r="252" spans="2:8" ht="12.75">
      <c r="B252" s="169"/>
      <c r="C252" s="170"/>
      <c r="D252" s="28"/>
      <c r="E252" s="22"/>
      <c r="F252" s="22"/>
      <c r="G252" s="13"/>
      <c r="H252" s="152"/>
    </row>
    <row r="253" spans="2:8" ht="12.75">
      <c r="B253" s="171" t="s">
        <v>189</v>
      </c>
      <c r="C253" s="172"/>
      <c r="D253" s="173"/>
      <c r="E253" s="174">
        <f>SUM(D253:D258)</f>
        <v>0</v>
      </c>
      <c r="F253" s="22"/>
      <c r="G253" s="13"/>
      <c r="H253" s="152"/>
    </row>
    <row r="254" spans="2:8" ht="12.75">
      <c r="B254" s="175" t="s">
        <v>190</v>
      </c>
      <c r="C254" s="176"/>
      <c r="D254" s="177"/>
      <c r="E254" s="178"/>
      <c r="F254" s="22"/>
      <c r="G254" s="13"/>
      <c r="H254" s="152"/>
    </row>
    <row r="255" spans="2:8" ht="12.75">
      <c r="B255" s="175" t="s">
        <v>191</v>
      </c>
      <c r="C255" s="176"/>
      <c r="D255" s="177"/>
      <c r="E255" s="178"/>
      <c r="F255" s="22"/>
      <c r="G255" s="13"/>
      <c r="H255" s="152"/>
    </row>
    <row r="256" spans="2:8" ht="12.75">
      <c r="B256" s="175" t="s">
        <v>192</v>
      </c>
      <c r="C256" s="176"/>
      <c r="D256" s="177"/>
      <c r="E256" s="178"/>
      <c r="F256" s="22"/>
      <c r="G256" s="13"/>
      <c r="H256" s="152"/>
    </row>
    <row r="257" spans="2:8" ht="12.75">
      <c r="B257" s="175" t="s">
        <v>193</v>
      </c>
      <c r="C257" s="176"/>
      <c r="D257" s="177"/>
      <c r="E257" s="178"/>
      <c r="F257" s="22"/>
      <c r="G257" s="13"/>
      <c r="H257" s="152"/>
    </row>
    <row r="258" spans="2:8" ht="12.75">
      <c r="B258" s="179" t="s">
        <v>194</v>
      </c>
      <c r="C258" s="180"/>
      <c r="D258" s="177"/>
      <c r="E258" s="178"/>
      <c r="F258" s="22"/>
      <c r="G258" s="13"/>
      <c r="H258" s="152"/>
    </row>
    <row r="259" spans="2:8" ht="12.75">
      <c r="B259" s="169"/>
      <c r="C259" s="170"/>
      <c r="D259" s="28"/>
      <c r="E259" s="22"/>
      <c r="F259" s="22"/>
      <c r="G259" s="13"/>
      <c r="H259" s="152"/>
    </row>
    <row r="260" spans="2:8" ht="12.75">
      <c r="B260" s="171" t="s">
        <v>195</v>
      </c>
      <c r="C260" s="172"/>
      <c r="D260" s="173"/>
      <c r="E260" s="181">
        <f>SUM(D260:D264)</f>
        <v>1099695.45</v>
      </c>
      <c r="F260" s="22"/>
      <c r="G260" s="13"/>
      <c r="H260" s="152"/>
    </row>
    <row r="261" spans="2:8" ht="12.75">
      <c r="B261" s="175" t="s">
        <v>196</v>
      </c>
      <c r="C261" s="176"/>
      <c r="D261" s="177"/>
      <c r="E261" s="178"/>
      <c r="F261" s="22"/>
      <c r="G261" s="13"/>
      <c r="H261" s="152"/>
    </row>
    <row r="262" spans="2:8" ht="12.75">
      <c r="B262" s="175" t="s">
        <v>197</v>
      </c>
      <c r="C262" s="176"/>
      <c r="D262" s="177"/>
      <c r="E262" s="178"/>
      <c r="F262" s="22"/>
      <c r="G262" s="13"/>
      <c r="H262" s="152"/>
    </row>
    <row r="263" spans="2:8" ht="12.75">
      <c r="B263" s="175" t="s">
        <v>198</v>
      </c>
      <c r="C263" s="176"/>
      <c r="D263" s="177"/>
      <c r="E263" s="178"/>
      <c r="F263" s="22"/>
      <c r="G263" s="13"/>
      <c r="H263" s="152"/>
    </row>
    <row r="264" spans="2:8" ht="12.75">
      <c r="B264" s="182" t="s">
        <v>199</v>
      </c>
      <c r="C264" s="183"/>
      <c r="D264" s="181">
        <v>1099695.45</v>
      </c>
      <c r="E264" s="184"/>
      <c r="F264" s="22"/>
      <c r="G264" s="13"/>
      <c r="H264" s="152"/>
    </row>
    <row r="265" spans="2:8" ht="12.75">
      <c r="B265" s="169"/>
      <c r="C265" s="170"/>
      <c r="D265" s="28"/>
      <c r="E265" s="22"/>
      <c r="F265" s="22"/>
      <c r="G265" s="13"/>
      <c r="H265" s="152"/>
    </row>
    <row r="266" spans="2:8" ht="13.5" thickBot="1">
      <c r="B266" s="185" t="s">
        <v>200</v>
      </c>
      <c r="C266" s="186"/>
      <c r="D266" s="187"/>
      <c r="E266" s="188">
        <f>+E251+E253-E260</f>
        <v>73846550.209999993</v>
      </c>
      <c r="F266" s="189"/>
      <c r="G266" s="190"/>
      <c r="H266" s="152"/>
    </row>
    <row r="267" spans="2:8" ht="13.5" thickBot="1">
      <c r="B267" s="191"/>
      <c r="C267" s="191"/>
      <c r="D267" s="192"/>
      <c r="E267" s="191"/>
      <c r="F267" s="22"/>
      <c r="G267" s="22"/>
    </row>
    <row r="268" spans="2:8" ht="12.75">
      <c r="B268" s="193" t="s">
        <v>201</v>
      </c>
      <c r="C268" s="194"/>
      <c r="D268" s="194"/>
      <c r="E268" s="195"/>
      <c r="F268" s="77"/>
      <c r="G268" s="79"/>
    </row>
    <row r="269" spans="2:8" ht="12.75">
      <c r="B269" s="159" t="s">
        <v>202</v>
      </c>
      <c r="C269" s="160"/>
      <c r="D269" s="160"/>
      <c r="E269" s="161"/>
      <c r="F269" s="22"/>
      <c r="G269" s="13"/>
    </row>
    <row r="270" spans="2:8" ht="12.75">
      <c r="B270" s="162" t="s">
        <v>187</v>
      </c>
      <c r="C270" s="163"/>
      <c r="D270" s="163"/>
      <c r="E270" s="164"/>
      <c r="F270" s="22"/>
      <c r="G270" s="13"/>
    </row>
    <row r="271" spans="2:8" ht="12.75">
      <c r="B271" s="165" t="s">
        <v>203</v>
      </c>
      <c r="C271" s="166"/>
      <c r="D271" s="167"/>
      <c r="E271" s="168">
        <v>31110610.09</v>
      </c>
      <c r="F271" s="22"/>
      <c r="G271" s="13"/>
    </row>
    <row r="272" spans="2:8" ht="12.75">
      <c r="B272" s="169"/>
      <c r="C272" s="170"/>
      <c r="D272" s="28"/>
      <c r="E272" s="22"/>
      <c r="F272" s="22"/>
      <c r="G272" s="13"/>
    </row>
    <row r="273" spans="2:7" ht="12.75">
      <c r="B273" s="196" t="s">
        <v>204</v>
      </c>
      <c r="C273" s="197"/>
      <c r="D273" s="173"/>
      <c r="E273" s="198">
        <f>SUM(D273:D290)</f>
        <v>0</v>
      </c>
      <c r="F273" s="22"/>
      <c r="G273" s="13"/>
    </row>
    <row r="274" spans="2:7" ht="12.75">
      <c r="B274" s="175" t="s">
        <v>205</v>
      </c>
      <c r="C274" s="176"/>
      <c r="D274" s="199"/>
      <c r="E274" s="200"/>
      <c r="F274" s="22"/>
      <c r="G274" s="13"/>
    </row>
    <row r="275" spans="2:7" ht="12.75">
      <c r="B275" s="175" t="s">
        <v>206</v>
      </c>
      <c r="C275" s="176"/>
      <c r="D275" s="177"/>
      <c r="E275" s="200"/>
      <c r="F275" s="22"/>
      <c r="G275" s="13"/>
    </row>
    <row r="276" spans="2:7" ht="12.75">
      <c r="B276" s="175" t="s">
        <v>207</v>
      </c>
      <c r="C276" s="176"/>
      <c r="D276" s="177"/>
      <c r="E276" s="200"/>
      <c r="F276" s="22"/>
      <c r="G276" s="13"/>
    </row>
    <row r="277" spans="2:7" ht="12.75">
      <c r="B277" s="175" t="s">
        <v>208</v>
      </c>
      <c r="C277" s="176"/>
      <c r="D277" s="199"/>
      <c r="E277" s="200"/>
      <c r="F277" s="22"/>
      <c r="G277" s="13"/>
    </row>
    <row r="278" spans="2:7" ht="12.75">
      <c r="B278" s="175" t="s">
        <v>209</v>
      </c>
      <c r="C278" s="176"/>
      <c r="D278" s="177"/>
      <c r="E278" s="200"/>
      <c r="F278" s="22"/>
      <c r="G278" s="13"/>
    </row>
    <row r="279" spans="2:7" ht="12.75">
      <c r="B279" s="175" t="s">
        <v>210</v>
      </c>
      <c r="C279" s="176"/>
      <c r="D279" s="199"/>
      <c r="E279" s="200"/>
      <c r="F279" s="22"/>
      <c r="G279" s="13"/>
    </row>
    <row r="280" spans="2:7" ht="12.75">
      <c r="B280" s="175" t="s">
        <v>211</v>
      </c>
      <c r="C280" s="176"/>
      <c r="D280" s="177"/>
      <c r="E280" s="200"/>
      <c r="F280" s="22"/>
      <c r="G280" s="13"/>
    </row>
    <row r="281" spans="2:7" ht="12.75">
      <c r="B281" s="175" t="s">
        <v>212</v>
      </c>
      <c r="C281" s="176"/>
      <c r="D281" s="199"/>
      <c r="E281" s="200"/>
      <c r="F281" s="22"/>
      <c r="G281" s="13"/>
    </row>
    <row r="282" spans="2:7" ht="12.75">
      <c r="B282" s="175" t="s">
        <v>213</v>
      </c>
      <c r="C282" s="176"/>
      <c r="D282" s="177"/>
      <c r="E282" s="200"/>
      <c r="F282" s="22"/>
      <c r="G282" s="13"/>
    </row>
    <row r="283" spans="2:7" ht="12.75">
      <c r="B283" s="175" t="s">
        <v>214</v>
      </c>
      <c r="C283" s="176"/>
      <c r="D283" s="177"/>
      <c r="E283" s="200"/>
      <c r="F283" s="22"/>
      <c r="G283" s="13"/>
    </row>
    <row r="284" spans="2:7" ht="12.75">
      <c r="B284" s="175" t="s">
        <v>215</v>
      </c>
      <c r="C284" s="176"/>
      <c r="D284" s="177"/>
      <c r="E284" s="200"/>
      <c r="F284" s="22"/>
      <c r="G284" s="13"/>
    </row>
    <row r="285" spans="2:7" ht="12.75">
      <c r="B285" s="175" t="s">
        <v>216</v>
      </c>
      <c r="C285" s="176"/>
      <c r="D285" s="177"/>
      <c r="E285" s="200"/>
      <c r="F285" s="22"/>
      <c r="G285" s="13"/>
    </row>
    <row r="286" spans="2:7" ht="12.75">
      <c r="B286" s="175" t="s">
        <v>217</v>
      </c>
      <c r="C286" s="176"/>
      <c r="D286" s="177"/>
      <c r="E286" s="200"/>
      <c r="F286" s="22"/>
      <c r="G286" s="13"/>
    </row>
    <row r="287" spans="2:7" ht="12.75">
      <c r="B287" s="175" t="s">
        <v>218</v>
      </c>
      <c r="C287" s="176"/>
      <c r="D287" s="177"/>
      <c r="E287" s="200"/>
      <c r="F287" s="22"/>
      <c r="G287" s="13"/>
    </row>
    <row r="288" spans="2:7" ht="12.75">
      <c r="B288" s="175" t="s">
        <v>219</v>
      </c>
      <c r="C288" s="176"/>
      <c r="D288" s="177"/>
      <c r="E288" s="200"/>
      <c r="F288" s="22"/>
      <c r="G288" s="13"/>
    </row>
    <row r="289" spans="2:7" ht="12.75">
      <c r="B289" s="175" t="s">
        <v>220</v>
      </c>
      <c r="C289" s="176"/>
      <c r="D289" s="177"/>
      <c r="E289" s="200"/>
      <c r="F289" s="22"/>
      <c r="G289" s="13"/>
    </row>
    <row r="290" spans="2:7" ht="12.75">
      <c r="B290" s="201" t="s">
        <v>221</v>
      </c>
      <c r="C290" s="202"/>
      <c r="D290" s="199"/>
      <c r="E290" s="200"/>
      <c r="F290" s="22"/>
      <c r="G290" s="13"/>
    </row>
    <row r="291" spans="2:7" ht="12.75">
      <c r="B291" s="169"/>
      <c r="C291" s="170"/>
      <c r="D291" s="28"/>
      <c r="E291" s="22"/>
      <c r="F291" s="22"/>
      <c r="G291" s="13"/>
    </row>
    <row r="292" spans="2:7" ht="12.75">
      <c r="B292" s="196" t="s">
        <v>222</v>
      </c>
      <c r="C292" s="197"/>
      <c r="D292" s="173"/>
      <c r="E292" s="198">
        <f>SUM(D292:D299)</f>
        <v>42494.48</v>
      </c>
      <c r="F292" s="22"/>
      <c r="G292" s="13"/>
    </row>
    <row r="293" spans="2:7" ht="12.75">
      <c r="B293" s="175" t="s">
        <v>223</v>
      </c>
      <c r="C293" s="176"/>
      <c r="D293" s="199"/>
      <c r="E293" s="200"/>
      <c r="F293" s="22"/>
      <c r="G293" s="13"/>
    </row>
    <row r="294" spans="2:7" ht="12.75">
      <c r="B294" s="175" t="s">
        <v>224</v>
      </c>
      <c r="C294" s="176"/>
      <c r="D294" s="177"/>
      <c r="E294" s="200"/>
      <c r="F294" s="22"/>
      <c r="G294" s="13"/>
    </row>
    <row r="295" spans="2:7" ht="12.75">
      <c r="B295" s="175" t="s">
        <v>225</v>
      </c>
      <c r="C295" s="176"/>
      <c r="D295" s="177"/>
      <c r="E295" s="200"/>
      <c r="F295" s="22"/>
      <c r="G295" s="13"/>
    </row>
    <row r="296" spans="2:7" ht="12.75">
      <c r="B296" s="175" t="s">
        <v>226</v>
      </c>
      <c r="C296" s="176"/>
      <c r="D296" s="177"/>
      <c r="E296" s="200"/>
      <c r="F296" s="22"/>
      <c r="G296" s="13"/>
    </row>
    <row r="297" spans="2:7" ht="12.75">
      <c r="B297" s="175" t="s">
        <v>227</v>
      </c>
      <c r="C297" s="176"/>
      <c r="D297" s="177"/>
      <c r="E297" s="200"/>
      <c r="F297" s="22"/>
      <c r="G297" s="13"/>
    </row>
    <row r="298" spans="2:7" ht="12.75">
      <c r="B298" s="175" t="s">
        <v>228</v>
      </c>
      <c r="C298" s="176"/>
      <c r="D298" s="177"/>
      <c r="E298" s="200"/>
      <c r="F298" s="22"/>
      <c r="G298" s="13"/>
    </row>
    <row r="299" spans="2:7" ht="12.75">
      <c r="B299" s="201" t="s">
        <v>229</v>
      </c>
      <c r="C299" s="202"/>
      <c r="D299" s="199">
        <v>42494.48</v>
      </c>
      <c r="E299" s="200"/>
      <c r="F299" s="22"/>
      <c r="G299" s="13"/>
    </row>
    <row r="300" spans="2:7" ht="12.75">
      <c r="B300" s="169"/>
      <c r="C300" s="170"/>
      <c r="D300" s="28"/>
      <c r="E300" s="22"/>
      <c r="F300" s="22"/>
      <c r="G300" s="13"/>
    </row>
    <row r="301" spans="2:7" ht="13.5" thickBot="1">
      <c r="B301" s="203" t="s">
        <v>230</v>
      </c>
      <c r="C301" s="97"/>
      <c r="D301" s="187"/>
      <c r="E301" s="188">
        <f>+E271-E273+E292</f>
        <v>31153104.57</v>
      </c>
      <c r="F301" s="97"/>
      <c r="G301" s="204"/>
    </row>
    <row r="302" spans="2:7" ht="13.5" thickBot="1">
      <c r="B302" s="74"/>
      <c r="C302" s="74"/>
      <c r="D302" s="75"/>
      <c r="E302" s="74"/>
      <c r="F302" s="22"/>
      <c r="G302" s="22"/>
    </row>
    <row r="303" spans="2:7" ht="12.75">
      <c r="B303" s="205" t="s">
        <v>231</v>
      </c>
      <c r="C303" s="206"/>
      <c r="D303" s="206"/>
      <c r="E303" s="206"/>
      <c r="F303" s="206"/>
      <c r="G303" s="79"/>
    </row>
    <row r="304" spans="2:7" ht="12.75">
      <c r="B304" s="207"/>
      <c r="C304" s="208"/>
      <c r="D304" s="209"/>
      <c r="E304" s="208"/>
      <c r="F304" s="208"/>
      <c r="G304" s="13"/>
    </row>
    <row r="305" spans="2:7" ht="12.75">
      <c r="B305" s="84" t="s">
        <v>232</v>
      </c>
      <c r="C305" s="85" t="s">
        <v>34</v>
      </c>
      <c r="D305" s="126" t="s">
        <v>35</v>
      </c>
      <c r="E305" s="127" t="s">
        <v>36</v>
      </c>
      <c r="F305" s="22"/>
      <c r="G305" s="13"/>
    </row>
    <row r="306" spans="2:7" ht="12.75">
      <c r="B306" s="34"/>
      <c r="C306" s="210">
        <v>0</v>
      </c>
      <c r="D306" s="211"/>
      <c r="E306" s="212"/>
      <c r="F306" s="22"/>
      <c r="G306" s="13"/>
    </row>
    <row r="307" spans="2:7" ht="12.75">
      <c r="B307" s="213" t="s">
        <v>112</v>
      </c>
      <c r="C307" s="214" t="s">
        <v>112</v>
      </c>
      <c r="D307" s="215"/>
      <c r="E307" s="216"/>
      <c r="F307" s="22"/>
      <c r="G307" s="13"/>
    </row>
    <row r="308" spans="2:7" ht="13.5" thickBot="1">
      <c r="B308" s="128"/>
      <c r="C308" s="217">
        <v>0</v>
      </c>
      <c r="D308" s="218">
        <v>0</v>
      </c>
      <c r="E308" s="219">
        <v>0</v>
      </c>
      <c r="F308" s="97"/>
      <c r="G308" s="98"/>
    </row>
    <row r="309" spans="2:7" ht="12.75">
      <c r="B309" s="27"/>
      <c r="C309" s="22"/>
      <c r="D309" s="28"/>
      <c r="E309" s="22"/>
      <c r="F309" s="22"/>
      <c r="G309" s="13"/>
    </row>
    <row r="310" spans="2:7" ht="12" customHeight="1">
      <c r="B310" s="17"/>
      <c r="C310" s="18"/>
      <c r="D310" s="18"/>
      <c r="E310" s="18"/>
      <c r="F310" s="18"/>
      <c r="G310" s="13"/>
    </row>
    <row r="311" spans="2:7" ht="12.75" hidden="1">
      <c r="B311" s="27"/>
      <c r="C311" s="22"/>
      <c r="D311" s="28"/>
      <c r="E311" s="22"/>
      <c r="F311" s="22"/>
      <c r="G311" s="13"/>
    </row>
    <row r="312" spans="2:7" ht="12.75" hidden="1">
      <c r="B312" s="27"/>
      <c r="C312" s="22"/>
      <c r="D312" s="28"/>
      <c r="E312" s="22"/>
      <c r="F312" s="22"/>
      <c r="G312" s="13"/>
    </row>
    <row r="313" spans="2:7" ht="12.75">
      <c r="B313" s="27" t="s">
        <v>233</v>
      </c>
      <c r="C313" s="154"/>
      <c r="D313" s="155"/>
      <c r="E313" s="154"/>
      <c r="F313" s="22"/>
      <c r="G313" s="13"/>
    </row>
    <row r="314" spans="2:7" ht="12.75">
      <c r="B314" s="27"/>
      <c r="C314" s="154"/>
      <c r="D314" s="155"/>
      <c r="E314" s="154"/>
      <c r="F314" s="22"/>
      <c r="G314" s="13"/>
    </row>
    <row r="315" spans="2:7" ht="12.75">
      <c r="B315" s="27"/>
      <c r="C315" s="22"/>
      <c r="D315" s="28"/>
      <c r="E315" s="22"/>
      <c r="F315" s="22"/>
      <c r="G315" s="13"/>
    </row>
    <row r="316" spans="2:7" ht="12.75">
      <c r="B316" s="220"/>
      <c r="C316" s="154"/>
      <c r="D316" s="221"/>
      <c r="E316" s="222"/>
      <c r="F316" s="154"/>
      <c r="G316" s="223"/>
    </row>
    <row r="317" spans="2:7" ht="12.75">
      <c r="B317" s="224" t="s">
        <v>234</v>
      </c>
      <c r="C317" s="225"/>
      <c r="D317" s="226" t="s">
        <v>235</v>
      </c>
      <c r="E317" s="226"/>
      <c r="F317" s="22"/>
      <c r="G317" s="227"/>
    </row>
    <row r="318" spans="2:7" ht="13.5" thickBot="1">
      <c r="B318" s="228" t="s">
        <v>236</v>
      </c>
      <c r="C318" s="229"/>
      <c r="D318" s="230" t="s">
        <v>237</v>
      </c>
      <c r="E318" s="230"/>
      <c r="F318" s="231"/>
      <c r="G318" s="232"/>
    </row>
    <row r="319" spans="2:7" ht="12.75">
      <c r="B319" s="74"/>
      <c r="C319" s="74"/>
      <c r="D319" s="75"/>
      <c r="E319" s="74"/>
      <c r="F319" s="74"/>
      <c r="G319" s="74"/>
    </row>
    <row r="320" spans="2:7" ht="12.75" customHeight="1">
      <c r="B320" s="74"/>
      <c r="C320" s="74"/>
      <c r="D320" s="75"/>
      <c r="E320" s="74"/>
      <c r="F320" s="74"/>
      <c r="G320" s="74"/>
    </row>
    <row r="321" spans="2:7" ht="12.75">
      <c r="B321" s="74"/>
      <c r="C321" s="74"/>
      <c r="D321" s="75"/>
      <c r="E321" s="74"/>
      <c r="F321" s="74"/>
      <c r="G321" s="74"/>
    </row>
    <row r="322" spans="2:7" ht="12.75">
      <c r="B322" s="74"/>
      <c r="C322" s="74"/>
      <c r="D322" s="75"/>
      <c r="E322" s="74"/>
      <c r="F322" s="74"/>
      <c r="G322" s="74"/>
    </row>
    <row r="323" spans="2:7" ht="12.75" customHeight="1">
      <c r="B323" s="74"/>
      <c r="C323" s="74"/>
      <c r="D323" s="75"/>
      <c r="E323" s="74"/>
      <c r="F323" s="74"/>
      <c r="G323" s="74"/>
    </row>
  </sheetData>
  <mergeCells count="61">
    <mergeCell ref="D318:E318"/>
    <mergeCell ref="B298:C298"/>
    <mergeCell ref="B299:C299"/>
    <mergeCell ref="B300:C300"/>
    <mergeCell ref="B303:F303"/>
    <mergeCell ref="B310:F310"/>
    <mergeCell ref="D317:E317"/>
    <mergeCell ref="B292:C292"/>
    <mergeCell ref="B293:C293"/>
    <mergeCell ref="B294:C294"/>
    <mergeCell ref="B295:C295"/>
    <mergeCell ref="B296:C296"/>
    <mergeCell ref="B297:C297"/>
    <mergeCell ref="B286:C286"/>
    <mergeCell ref="B287:C287"/>
    <mergeCell ref="B288:C288"/>
    <mergeCell ref="B289:C289"/>
    <mergeCell ref="B290:C290"/>
    <mergeCell ref="B291:C291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B278:C278"/>
    <mergeCell ref="B279:C279"/>
    <mergeCell ref="B268:E268"/>
    <mergeCell ref="B269:E269"/>
    <mergeCell ref="B270:E270"/>
    <mergeCell ref="B271:C271"/>
    <mergeCell ref="B272:C272"/>
    <mergeCell ref="B273:C273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E249"/>
    <mergeCell ref="B250:E250"/>
    <mergeCell ref="B251:C251"/>
    <mergeCell ref="B252:C252"/>
    <mergeCell ref="B253:C253"/>
    <mergeCell ref="B254:C254"/>
    <mergeCell ref="B2:F2"/>
    <mergeCell ref="B3:G3"/>
    <mergeCell ref="B4:G4"/>
    <mergeCell ref="C6:G6"/>
    <mergeCell ref="B7:F7"/>
    <mergeCell ref="B248:E248"/>
  </mergeCells>
  <dataValidations count="4">
    <dataValidation allowBlank="1" showInputMessage="1" showErrorMessage="1" prompt="Corresponde al número de la cuenta de acuerdo al Plan de Cuentas emitido por el CONAC (DOF 22/11/2010)." sqref="B96"/>
    <dataValidation allowBlank="1" showInputMessage="1" showErrorMessage="1" prompt="Especificar origen de dicho recurso: Federal, Estatal, Municipal, Particulares." sqref="D129 D134 D139"/>
    <dataValidation allowBlank="1" showInputMessage="1" showErrorMessage="1" prompt="Características cualitativas significativas que les impacten financieramente." sqref="E139 D96:E96 E129 E134"/>
    <dataValidation allowBlank="1" showInputMessage="1" showErrorMessage="1" prompt="Saldo final del periodo que corresponde la cuenta pública presentada (mensual:  enero, febrero, marzo, etc.; trimestral: 1er, 2do, 3ro. o 4to.)." sqref="C129 C96 C134 C139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9.NOTAS</vt:lpstr>
      <vt:lpstr>'9.NOTAS'!Área_de_impresión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2018-07-31T16:23:51Z</dcterms:created>
  <dcterms:modified xsi:type="dcterms:W3CDTF">2018-07-31T16:24:09Z</dcterms:modified>
</cp:coreProperties>
</file>