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allegose\Desktop\2019 SMEI\"/>
    </mc:Choice>
  </mc:AlternateContent>
  <bookViews>
    <workbookView xWindow="0" yWindow="0" windowWidth="28800" windowHeight="12435"/>
  </bookViews>
  <sheets>
    <sheet name="9.NOT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5" i="1" l="1"/>
  <c r="E334" i="1" s="1"/>
  <c r="E306" i="1"/>
  <c r="E293" i="1"/>
  <c r="E286" i="1"/>
  <c r="E299" i="1" s="1"/>
</calcChain>
</file>

<file path=xl/sharedStrings.xml><?xml version="1.0" encoding="utf-8"?>
<sst xmlns="http://schemas.openxmlformats.org/spreadsheetml/2006/main" count="329" uniqueCount="276">
  <si>
    <t>Notas a los Estados Financieros</t>
  </si>
  <si>
    <t>Del 01 de enero  al 31 de diciembre  2018-2017</t>
  </si>
  <si>
    <t>Ente Público:</t>
  </si>
  <si>
    <t xml:space="preserve">  INSTITUTO ESTATAL DE ATENCION AL MIGRANTE GUANAJUATENSE Y SUS FAMILIAS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</si>
  <si>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</si>
  <si>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</si>
  <si>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</si>
  <si>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</si>
  <si>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</si>
  <si>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</si>
  <si>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</si>
  <si>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</si>
  <si>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* DERECHOSA RECIBIR EFECTIVO Y EQUIVALENTES Y BIENES O SERVICIOS A RECIBIR</t>
  </si>
  <si>
    <t>ESF-02 INGRESOS P/RECUPERAR</t>
  </si>
  <si>
    <t>2012</t>
  </si>
  <si>
    <t>1122602001  CUENTAS POR COBRAR A</t>
  </si>
  <si>
    <t>1122   CUENTAS POR COBRAR A CP</t>
  </si>
  <si>
    <t>ESF-02   TOTAL</t>
  </si>
  <si>
    <t>ESF-03 DEUDORES P/RECUPERAR</t>
  </si>
  <si>
    <t>90 DIAS</t>
  </si>
  <si>
    <t>180 DIAS</t>
  </si>
  <si>
    <t>365 DIAS</t>
  </si>
  <si>
    <t>* BIENES DISPONIBLES PARA SU TRANSFORMACIÓN O CONSUMO.</t>
  </si>
  <si>
    <t>ESF-05 INVENTARIO Y ALMACENES</t>
  </si>
  <si>
    <t>METODO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</si>
  <si>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</si>
  <si>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</si>
  <si>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</si>
  <si>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</si>
  <si>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</si>
  <si>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ESF-07 PARTICIPACIONES Y APORT.  CAPITAL</t>
  </si>
  <si>
    <t>EMPRESA/OPDES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</si>
  <si>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</si>
  <si>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</si>
  <si>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</si>
  <si>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</si>
  <si>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</si>
  <si>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</si>
  <si>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</si>
  <si>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1230   BIENES INMUEBLES, INFRAESTRUCTURA</t>
  </si>
  <si>
    <t>1241151100  MUEBLES DE OFICINA Y ESTANTERIA</t>
  </si>
  <si>
    <t>1241251200  MUEBLES, EXCEPTO DE</t>
  </si>
  <si>
    <t>1241351500  EQ. DE COMP. Y DE TE</t>
  </si>
  <si>
    <t>1241951900  OTROS MOBILIARIOS Y</t>
  </si>
  <si>
    <t>1242152100  EQUIPO Y APARATOS AUDIOVISUALES</t>
  </si>
  <si>
    <t>1242352300  CAMARAS FOTOGRAFICAS Y DE VIDEO</t>
  </si>
  <si>
    <t>1244154100  AUTOMOVILES Y EQUIPO TERRESTRE</t>
  </si>
  <si>
    <t>1246556500  EQUIPO DE COMUNICACI</t>
  </si>
  <si>
    <t>1246656600  EQ. DE GENER. ELECTR</t>
  </si>
  <si>
    <t>1240   BIENES MUEBLES</t>
  </si>
  <si>
    <t>1261258301  DEP.EDIFICIOS NO RESIDENCIALES</t>
  </si>
  <si>
    <t>1263151101  DEP.MUEBLES DE OFICI</t>
  </si>
  <si>
    <t>1263151201  DEP.MUEBLES, EXCEPTO</t>
  </si>
  <si>
    <t>1263151501  DEP.EQUIPO DE COMPUT</t>
  </si>
  <si>
    <t>1263151901  DEP.OTROS MOBILIARIO</t>
  </si>
  <si>
    <t>1263252101  DEP.EQUIPO Y APARATO</t>
  </si>
  <si>
    <t>1263252301  DEP.CÁMARAS FOTOGRÁF</t>
  </si>
  <si>
    <t>1263454101  DEP.AUTOMOVILES Y CAMIONES</t>
  </si>
  <si>
    <t>1263656501  DEP.EQUIPOS DE COMUN</t>
  </si>
  <si>
    <t>1263656601  DEP.EQUIPO DE GENERA</t>
  </si>
  <si>
    <t>1260   DEPRECIACIÓN y DETERIORO ACUM.</t>
  </si>
  <si>
    <t>ESF-08   TOTAL</t>
  </si>
  <si>
    <t>ESF-09 INTANGIBLES Y DIFERIDOS</t>
  </si>
  <si>
    <t>1273034500  SEGURO DE BIENES PAT</t>
  </si>
  <si>
    <t>1273134500  CONSUMO DE SEG. BIEN</t>
  </si>
  <si>
    <t>1270   ACTIVOS DIFERIDOS</t>
  </si>
  <si>
    <t>ESF-09   TOTAL</t>
  </si>
  <si>
    <t>ESF-10   ESTIMACIONES Y DETERIOROS</t>
  </si>
  <si>
    <t>ESF-11 OTROS ACTIVOS</t>
  </si>
  <si>
    <t>CARACTERÍSTICAS</t>
  </si>
  <si>
    <t>PASIVO</t>
  </si>
  <si>
    <t>ESF-12 CUENTAS Y DOC. POR PAGAR</t>
  </si>
  <si>
    <t>2111101001  SUELDOS POR PAGAR</t>
  </si>
  <si>
    <t>2111201002  REMUN. POR PAG. A PE</t>
  </si>
  <si>
    <t>2111401001  APORTACION PATRONAL ISSEG</t>
  </si>
  <si>
    <t>2111401002  APORTACION PATRONAL ISSSTE</t>
  </si>
  <si>
    <t>2117101001  ISR NOMINA</t>
  </si>
  <si>
    <t>2117101002  ISR ASIMILADOS A SALARIOS</t>
  </si>
  <si>
    <t>2117101010  ISR RETENCION POR HONORARIOS</t>
  </si>
  <si>
    <t>2117102001  CEDULAR  HONORARIOS 1%</t>
  </si>
  <si>
    <t>2117202001  APOYO ECONOMICO SEGU</t>
  </si>
  <si>
    <t>2117202002  APORTACION TRABAJADOR ISSEG</t>
  </si>
  <si>
    <t>2117202003  APORTACION TRABAJADOR ISSSTE</t>
  </si>
  <si>
    <t>2117202005  APORTACION TRABAJADOR SAR</t>
  </si>
  <si>
    <t>2117301004  IVA POR PAGAR</t>
  </si>
  <si>
    <t>2117502101  IMPUESTO SOBRE NOMINAS</t>
  </si>
  <si>
    <t>2117904001  ASEGURADORAS VIDA</t>
  </si>
  <si>
    <t>2117911001  ISSEG</t>
  </si>
  <si>
    <t>2117919003  DESCUENTO POR TELEFONÍA</t>
  </si>
  <si>
    <t>2119904001  ENTIDADES</t>
  </si>
  <si>
    <t>2119904005  CXP POR REMANENTES</t>
  </si>
  <si>
    <t>2119904008  CXP REMANENTE EN SOL</t>
  </si>
  <si>
    <t>2119905001  ACREEDORES DIVERSOS</t>
  </si>
  <si>
    <t>2119905004  PARTIDAS EN CONCIL.BANCARIAS</t>
  </si>
  <si>
    <t>ESF-12   TOTAL</t>
  </si>
  <si>
    <t>ESF-13 OTROS PASIVOS DIFERIDOS A CORTO PLAZO</t>
  </si>
  <si>
    <t>NATURALEZA</t>
  </si>
  <si>
    <t>ESF-13 FONDOS Y BIENES DE TERCEROS EN GARANTÍA Y/O ADMINISTRACIÓN A CORTO PLAZO</t>
  </si>
  <si>
    <t>ESF-13 PASIVO DIFERIDO A LARGO PLAZO</t>
  </si>
  <si>
    <t>ESF-14 OTROS PASIVOS CIRCULANTES</t>
  </si>
  <si>
    <t>II) NOTAS AL ESTADO DE ACTIVIDADES</t>
  </si>
  <si>
    <t>INGRESOS DE GESTIÓN</t>
  </si>
  <si>
    <t>ERA-01 INGRESOS</t>
  </si>
  <si>
    <t>NOTA</t>
  </si>
  <si>
    <t>4213834000  AYUDAS Y SUBSIDIOS</t>
  </si>
  <si>
    <t>4213 Convenios</t>
  </si>
  <si>
    <t>4210 Participaciones y Aportaciones</t>
  </si>
  <si>
    <t>4221911000  ESTATAL SERVICIOS PERSONALES</t>
  </si>
  <si>
    <t>4221912000  ESTATAL MATERIALES Y SUMINISTROS</t>
  </si>
  <si>
    <t>4221913000  ESTATAL SERVICIOS GENERALES</t>
  </si>
  <si>
    <t>4221914000  ESTATAL AYUDAS Y SUBSIDIOS</t>
  </si>
  <si>
    <t>4221 Trans. Internas y Asig. al Secto</t>
  </si>
  <si>
    <t>4220 Transferencias, Asignaciones, Subs.</t>
  </si>
  <si>
    <t>PARTICIPACIONES, APORTACIONES</t>
  </si>
  <si>
    <t>ERA-01 TOTAL</t>
  </si>
  <si>
    <t>ERA-02 OTROS INGRESOS Y BENEFICIOS</t>
  </si>
  <si>
    <t>NO APLICA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</si>
  <si>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</si>
  <si>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</si>
  <si>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</si>
  <si>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</si>
  <si>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</si>
  <si>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</si>
  <si>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</si>
  <si>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</si>
  <si>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</si>
  <si>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5113133000  HORAS EXTRAORDINARIAS</t>
  </si>
  <si>
    <t>5113134000  COMPENSACIONES</t>
  </si>
  <si>
    <t>5114141000  APORTACIONES DE SEGURIDAD SOCIAL</t>
  </si>
  <si>
    <t>5114144000  SEGUROS MÚLTIPLES</t>
  </si>
  <si>
    <t>5115153000  SEGURO DE RETIRO (AP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</si>
  <si>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</si>
  <si>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</si>
  <si>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</si>
  <si>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</si>
  <si>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</si>
  <si>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</si>
  <si>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</si>
  <si>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</si>
  <si>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</si>
  <si>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5122223000  UTENSILIOS PARA EL S</t>
  </si>
  <si>
    <t>5124246000  MATERIAL ELECTRICO Y ELECTRONICO</t>
  </si>
  <si>
    <t>5124248000  MATERIALES COMPLEMENTARIOS</t>
  </si>
  <si>
    <t>5126261000  COMBUSTIBLES, LUBRI</t>
  </si>
  <si>
    <t>5127271000  VESTUARIOS Y UNIFORMES</t>
  </si>
  <si>
    <t>5127275000  BCOS. Y O. TEXTIL</t>
  </si>
  <si>
    <t>5129293000  REF. A. EQ. EDU Y R</t>
  </si>
  <si>
    <t>5129294000  REFACCIONES Y ACCESO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</si>
  <si>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</si>
  <si>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</si>
  <si>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</si>
  <si>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</si>
  <si>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</si>
  <si>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</si>
  <si>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</si>
  <si>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5132323000  ARRE. M. Y EQ. EDU</t>
  </si>
  <si>
    <t>5132325000  ARRENDAMIENTO DE EQU</t>
  </si>
  <si>
    <t>5133336000  SERVS. APOYO ADMVO.</t>
  </si>
  <si>
    <t>5133338000  SERVICIOS DE VIGILANCIA</t>
  </si>
  <si>
    <t>5133339000  SERVICIOS PROFESIONA</t>
  </si>
  <si>
    <t>5134134500  SEGUROS DE BIENES PATRIMONIALES</t>
  </si>
  <si>
    <t>5134341000  SERVICIOS FINANCIEROS Y BANCARIOS</t>
  </si>
  <si>
    <t>5134345000  SEGUROS DE BIENES PATRIMONIALES</t>
  </si>
  <si>
    <t>5135351000  CONSERV. Y MANTENIMI</t>
  </si>
  <si>
    <t>5135355000  REPAR. Y MTTO. DE EQ</t>
  </si>
  <si>
    <t>5135358000  SERVICIOS DE LIMPIEZ</t>
  </si>
  <si>
    <t>5135359000  SERVICIOS DE JARDINE</t>
  </si>
  <si>
    <t>5136361100  DIF. RADIO, T.V. Y</t>
  </si>
  <si>
    <t>5136361200  DIF. POR MEDIOS ALTE</t>
  </si>
  <si>
    <t>5136369000  OTROS SERVICIOS DE INFORMACIÓN</t>
  </si>
  <si>
    <t>5137371000  PASAJES AEREOS</t>
  </si>
  <si>
    <t>5137372000  PASAJES TERRESTRES</t>
  </si>
  <si>
    <t>5137375000  VIATICOS EN EL PAIS</t>
  </si>
  <si>
    <t>5137376000  VIÁTICOS EN EL EXTRANJERO</t>
  </si>
  <si>
    <t>5138381000  GASTOS DE CEREMONIAL</t>
  </si>
  <si>
    <t>5138382000  GASTOS DE ORDEN SOCIAL Y CULTURAL</t>
  </si>
  <si>
    <t>5138385000  GASTOS  DE REPRESENTACION</t>
  </si>
  <si>
    <t>5139392000  OTROS IMPUESTOS Y DERECHOS</t>
  </si>
  <si>
    <t>5139398000  IMPUESTO DE NOMINA</t>
  </si>
  <si>
    <t>5139399000  OTROS SERVICIOS GENERALES</t>
  </si>
  <si>
    <t>5222424100  TRANSFERENCIAS DE GASTO CORRIENTE</t>
  </si>
  <si>
    <t>5222424200  TRANSFERENCIAS A GASTO DE CAPITAL</t>
  </si>
  <si>
    <t>5241441000  AYUDAS SOCIALES A PERSONAS</t>
  </si>
  <si>
    <t>5243445000  AYUDA SOC. CULT.</t>
  </si>
  <si>
    <t>5513258300  D.A. EDIFICIOS NO RESIDENCIALES</t>
  </si>
  <si>
    <t>5515151100  DEP. MUEBLES DE OFIC</t>
  </si>
  <si>
    <t>5515151200  DEP. MUEBLES, EXCEP</t>
  </si>
  <si>
    <t>5515151500  DEP. EQUIPO DE COMPU</t>
  </si>
  <si>
    <t>5515151900  DEP. OTROS MOBILIARI</t>
  </si>
  <si>
    <t>5515252100  DEP. EQUIPO Y APARAT</t>
  </si>
  <si>
    <t>5515252300  DEP. CÁMARAS FOTOGRÁ</t>
  </si>
  <si>
    <t>5515454100  DEP. AUTOMOVILES Y CAMIONES</t>
  </si>
  <si>
    <t>5515656500  DEP. EQUIPOS DE COMU</t>
  </si>
  <si>
    <t>5515656600  DEP. EQUIPO DE GENER</t>
  </si>
  <si>
    <t>ERA-03   TOTAL</t>
  </si>
  <si>
    <t>VHP-01 PATRIMONIO CONTRIBUIDO</t>
  </si>
  <si>
    <t>MODIFICACION</t>
  </si>
  <si>
    <t>3110915000  BIENES MUEBLES E INMUEBLES</t>
  </si>
  <si>
    <t>3113915000  BIENES MUEBLES E INM</t>
  </si>
  <si>
    <t>3100   HACIENDA PÚBLICA/PATRIMONIO CONT.</t>
  </si>
  <si>
    <t>VHP-02 PATRIMONIO GENERADO</t>
  </si>
  <si>
    <t>3210 Resultado del Ejercicio (Ahorro/Des</t>
  </si>
  <si>
    <t>3220000021  RESULTADO DEL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</si>
  <si>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</si>
  <si>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</si>
  <si>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</si>
  <si>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</si>
  <si>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3220001001  CAPITALIZACION REMANENTES</t>
  </si>
  <si>
    <t>3252000001  AJUSTES Y CORECCIONES</t>
  </si>
  <si>
    <t>SUB TOTAL</t>
  </si>
  <si>
    <t>VHP-02 PATRIMONIO GENERADO TOTAL</t>
  </si>
  <si>
    <t>EFE-01 FLUJO DE EFECTIVO</t>
  </si>
  <si>
    <t>1112106001  BAJIO 89454380201 MI</t>
  </si>
  <si>
    <t>1112 Bancos/Tesoreria</t>
  </si>
  <si>
    <t>EFE-01   TOTAL</t>
  </si>
  <si>
    <t>EFE-02 ADQ. BIENES MUEBLES E INMUEBLES</t>
  </si>
  <si>
    <t>% SUB</t>
  </si>
  <si>
    <t>1241 Mobiliario y Equipo de Administraci</t>
  </si>
  <si>
    <t>1242 Mobiliario y Equipo Educacional y R</t>
  </si>
  <si>
    <t>1246 Maquinaria, Otros Equipos y Herrami</t>
  </si>
  <si>
    <t>MUEBLES</t>
  </si>
  <si>
    <t>EFE-02   TOTAL</t>
  </si>
  <si>
    <t>IV) CONCILIACIÓN DE LOS INGRESOS PRESUPUESTARIOS Y CONTABLES, ASI COMO ENTRE LOS EGRESOS PRESUPUESTARIOS Y LOS GASTOS</t>
  </si>
  <si>
    <t>Conciliación entre los Ingresos Presupuestarios y Contables</t>
  </si>
  <si>
    <t>Correspondiente del 1 de enero  al 31 de diciembre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</si>
  <si>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</si>
  <si>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</si>
  <si>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</si>
  <si>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</si>
  <si>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</si>
  <si>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</si>
  <si>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</si>
  <si>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</si>
  <si>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</si>
  <si>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</si>
  <si>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</si>
  <si>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</si>
  <si>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</si>
  <si>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</si>
  <si>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</si>
  <si>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31 de diciembre  2018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</si>
  <si>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</si>
  <si>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</si>
  <si>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</si>
  <si>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</si>
  <si>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</si>
  <si>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</si>
  <si>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</si>
  <si>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</si>
  <si>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</si>
  <si>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</si>
  <si>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</si>
  <si>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</si>
  <si>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</si>
  <si>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</si>
  <si>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</si>
  <si>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</si>
  <si>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</si>
  <si>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</si>
  <si>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</si>
  <si>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</si>
  <si>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</si>
  <si>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</si>
  <si>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</si>
  <si>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</si>
  <si>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</si>
  <si>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</si>
  <si>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</si>
  <si>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</si>
  <si>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</si>
  <si>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</si>
  <si>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</si>
  <si>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</si>
  <si>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</si>
  <si>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>Directora General del IEAM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</si>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</sst>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_-* #,##0_-;\-* #,##0_-;_-* &quot;-&quot;??_-;_-@_-"/>
    <numFmt numFmtId="166" formatCode="#,##0.0000000000"/>
    <numFmt numFmtId="167" formatCode="#,##0;\-#,##0;&quot; &quo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hadow/>
      <sz val="24"/>
      <color rgb="FFF8F8F8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hadow/>
      <sz val="10"/>
      <color rgb="FFF8F8F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5" fillId="0" borderId="0" applyFont="0" applyFill="0" applyBorder="0" applyAlignment="0" applyProtection="0"/>
  </cellStyleXfs>
  <cellXfs count="235">
    <xf numFmtId="0" fontId="0" fillId="0" borderId="0" xfId="0"/>
    <xf numFmtId="0" fontId="2" fillId="2" borderId="0" xfId="0" applyFont="1" applyFill="1"/>
    <xf numFmtId="9" fontId="2" fillId="2" borderId="0" xfId="2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6" fillId="0" borderId="0" xfId="0" applyFont="1" applyBorder="1"/>
    <xf numFmtId="9" fontId="4" fillId="2" borderId="0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7" fillId="2" borderId="5" xfId="0" applyFont="1" applyFill="1" applyBorder="1"/>
    <xf numFmtId="0" fontId="4" fillId="2" borderId="4" xfId="0" applyFont="1" applyFill="1" applyBorder="1" applyAlignment="1">
      <alignment horizontal="right"/>
    </xf>
    <xf numFmtId="0" fontId="8" fillId="2" borderId="0" xfId="0" applyNumberFormat="1" applyFont="1" applyFill="1" applyBorder="1" applyAlignment="1" applyProtection="1">
      <alignment horizontal="left"/>
      <protection locked="0"/>
    </xf>
    <xf numFmtId="0" fontId="8" fillId="2" borderId="5" xfId="0" applyNumberFormat="1" applyFont="1" applyFill="1" applyBorder="1" applyAlignment="1" applyProtection="1">
      <alignment horizontal="left"/>
      <protection locked="0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0" fontId="4" fillId="2" borderId="0" xfId="0" applyFont="1" applyFill="1" applyBorder="1" applyAlignment="1"/>
    <xf numFmtId="9" fontId="4" fillId="2" borderId="0" xfId="2" applyFont="1" applyFill="1" applyBorder="1" applyAlignment="1" applyProtection="1">
      <protection locked="0"/>
    </xf>
    <xf numFmtId="0" fontId="7" fillId="2" borderId="0" xfId="0" applyFont="1" applyFill="1" applyBorder="1"/>
    <xf numFmtId="0" fontId="11" fillId="2" borderId="0" xfId="0" applyFont="1" applyFill="1" applyBorder="1"/>
    <xf numFmtId="0" fontId="9" fillId="0" borderId="4" xfId="0" applyFont="1" applyBorder="1" applyAlignment="1">
      <alignment horizontal="left"/>
    </xf>
    <xf numFmtId="0" fontId="12" fillId="0" borderId="0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7" fillId="2" borderId="4" xfId="0" applyFont="1" applyFill="1" applyBorder="1"/>
    <xf numFmtId="9" fontId="7" fillId="2" borderId="0" xfId="2" applyFont="1" applyFill="1" applyBorder="1"/>
    <xf numFmtId="0" fontId="13" fillId="2" borderId="4" xfId="0" applyFont="1" applyFill="1" applyBorder="1"/>
    <xf numFmtId="0" fontId="12" fillId="2" borderId="4" xfId="0" applyFont="1" applyFill="1" applyBorder="1"/>
    <xf numFmtId="49" fontId="4" fillId="3" borderId="6" xfId="0" applyNumberFormat="1" applyFont="1" applyFill="1" applyBorder="1" applyAlignment="1">
      <alignment horizontal="left" vertical="center"/>
    </xf>
    <xf numFmtId="49" fontId="4" fillId="3" borderId="7" xfId="0" applyNumberFormat="1" applyFont="1" applyFill="1" applyBorder="1" applyAlignment="1">
      <alignment horizontal="center" vertical="center"/>
    </xf>
    <xf numFmtId="9" fontId="4" fillId="3" borderId="7" xfId="2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left"/>
    </xf>
    <xf numFmtId="164" fontId="6" fillId="2" borderId="9" xfId="0" applyNumberFormat="1" applyFont="1" applyFill="1" applyBorder="1"/>
    <xf numFmtId="9" fontId="6" fillId="2" borderId="9" xfId="2" applyFont="1" applyFill="1" applyBorder="1"/>
    <xf numFmtId="49" fontId="4" fillId="2" borderId="10" xfId="0" applyNumberFormat="1" applyFont="1" applyFill="1" applyBorder="1" applyAlignment="1">
      <alignment horizontal="left"/>
    </xf>
    <xf numFmtId="164" fontId="6" fillId="2" borderId="11" xfId="0" applyNumberFormat="1" applyFont="1" applyFill="1" applyBorder="1"/>
    <xf numFmtId="9" fontId="6" fillId="2" borderId="11" xfId="2" applyFont="1" applyFill="1" applyBorder="1"/>
    <xf numFmtId="49" fontId="4" fillId="2" borderId="12" xfId="0" applyNumberFormat="1" applyFont="1" applyFill="1" applyBorder="1" applyAlignment="1">
      <alignment horizontal="left"/>
    </xf>
    <xf numFmtId="164" fontId="6" fillId="2" borderId="13" xfId="0" applyNumberFormat="1" applyFont="1" applyFill="1" applyBorder="1"/>
    <xf numFmtId="9" fontId="6" fillId="2" borderId="13" xfId="2" applyFont="1" applyFill="1" applyBorder="1"/>
    <xf numFmtId="0" fontId="14" fillId="2" borderId="0" xfId="0" applyFont="1" applyFill="1" applyBorder="1"/>
    <xf numFmtId="49" fontId="11" fillId="0" borderId="10" xfId="0" applyNumberFormat="1" applyFont="1" applyFill="1" applyBorder="1" applyAlignment="1">
      <alignment horizontal="left"/>
    </xf>
    <xf numFmtId="164" fontId="7" fillId="0" borderId="11" xfId="0" applyNumberFormat="1" applyFont="1" applyFill="1" applyBorder="1"/>
    <xf numFmtId="164" fontId="7" fillId="2" borderId="9" xfId="0" applyNumberFormat="1" applyFont="1" applyFill="1" applyBorder="1"/>
    <xf numFmtId="49" fontId="11" fillId="0" borderId="6" xfId="0" applyNumberFormat="1" applyFont="1" applyFill="1" applyBorder="1" applyAlignment="1">
      <alignment horizontal="left"/>
    </xf>
    <xf numFmtId="164" fontId="7" fillId="0" borderId="7" xfId="0" applyNumberFormat="1" applyFont="1" applyFill="1" applyBorder="1"/>
    <xf numFmtId="164" fontId="7" fillId="2" borderId="11" xfId="0" applyNumberFormat="1" applyFont="1" applyFill="1" applyBorder="1"/>
    <xf numFmtId="164" fontId="4" fillId="0" borderId="7" xfId="0" applyNumberFormat="1" applyFont="1" applyFill="1" applyBorder="1"/>
    <xf numFmtId="164" fontId="7" fillId="2" borderId="13" xfId="0" applyNumberFormat="1" applyFont="1" applyFill="1" applyBorder="1"/>
    <xf numFmtId="9" fontId="7" fillId="2" borderId="11" xfId="2" applyFont="1" applyFill="1" applyBorder="1"/>
    <xf numFmtId="9" fontId="7" fillId="2" borderId="13" xfId="2" applyFont="1" applyFill="1" applyBorder="1"/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9" fontId="6" fillId="2" borderId="0" xfId="2" applyFont="1" applyFill="1" applyBorder="1"/>
    <xf numFmtId="164" fontId="6" fillId="2" borderId="5" xfId="0" applyNumberFormat="1" applyFont="1" applyFill="1" applyBorder="1"/>
    <xf numFmtId="49" fontId="4" fillId="2" borderId="15" xfId="0" applyNumberFormat="1" applyFont="1" applyFill="1" applyBorder="1" applyAlignment="1">
      <alignment horizontal="left"/>
    </xf>
    <xf numFmtId="164" fontId="6" fillId="2" borderId="16" xfId="0" applyNumberFormat="1" applyFont="1" applyFill="1" applyBorder="1"/>
    <xf numFmtId="9" fontId="6" fillId="2" borderId="16" xfId="2" applyFont="1" applyFill="1" applyBorder="1"/>
    <xf numFmtId="164" fontId="6" fillId="2" borderId="17" xfId="0" applyNumberFormat="1" applyFont="1" applyFill="1" applyBorder="1"/>
    <xf numFmtId="164" fontId="4" fillId="2" borderId="0" xfId="0" applyNumberFormat="1" applyFont="1" applyFill="1" applyBorder="1"/>
    <xf numFmtId="9" fontId="4" fillId="2" borderId="0" xfId="2" applyFont="1" applyFill="1" applyBorder="1"/>
    <xf numFmtId="164" fontId="4" fillId="2" borderId="5" xfId="0" applyNumberFormat="1" applyFont="1" applyFill="1" applyBorder="1"/>
    <xf numFmtId="49" fontId="4" fillId="2" borderId="18" xfId="0" applyNumberFormat="1" applyFont="1" applyFill="1" applyBorder="1" applyAlignment="1">
      <alignment horizontal="left"/>
    </xf>
    <xf numFmtId="164" fontId="4" fillId="2" borderId="19" xfId="0" applyNumberFormat="1" applyFont="1" applyFill="1" applyBorder="1"/>
    <xf numFmtId="9" fontId="4" fillId="2" borderId="19" xfId="2" applyFont="1" applyFill="1" applyBorder="1"/>
    <xf numFmtId="164" fontId="4" fillId="2" borderId="20" xfId="0" applyNumberFormat="1" applyFont="1" applyFill="1" applyBorder="1"/>
    <xf numFmtId="164" fontId="4" fillId="2" borderId="21" xfId="0" applyNumberFormat="1" applyFont="1" applyFill="1" applyBorder="1"/>
    <xf numFmtId="49" fontId="4" fillId="2" borderId="0" xfId="0" applyNumberFormat="1" applyFont="1" applyFill="1" applyBorder="1" applyAlignment="1">
      <alignment horizontal="left"/>
    </xf>
    <xf numFmtId="0" fontId="12" fillId="2" borderId="0" xfId="0" applyFont="1" applyFill="1"/>
    <xf numFmtId="0" fontId="7" fillId="2" borderId="0" xfId="0" applyFont="1" applyFill="1"/>
    <xf numFmtId="9" fontId="7" fillId="2" borderId="0" xfId="2" applyFont="1" applyFill="1"/>
    <xf numFmtId="0" fontId="13" fillId="2" borderId="1" xfId="0" applyFont="1" applyFill="1" applyBorder="1"/>
    <xf numFmtId="0" fontId="7" fillId="2" borderId="2" xfId="0" applyFont="1" applyFill="1" applyBorder="1"/>
    <xf numFmtId="9" fontId="7" fillId="2" borderId="2" xfId="2" applyFont="1" applyFill="1" applyBorder="1"/>
    <xf numFmtId="0" fontId="7" fillId="2" borderId="3" xfId="0" applyFont="1" applyFill="1" applyBorder="1"/>
    <xf numFmtId="49" fontId="11" fillId="0" borderId="11" xfId="0" applyNumberFormat="1" applyFont="1" applyFill="1" applyBorder="1" applyAlignment="1">
      <alignment horizontal="left"/>
    </xf>
    <xf numFmtId="164" fontId="11" fillId="0" borderId="22" xfId="0" applyNumberFormat="1" applyFont="1" applyFill="1" applyBorder="1"/>
    <xf numFmtId="49" fontId="4" fillId="0" borderId="7" xfId="0" applyNumberFormat="1" applyFont="1" applyFill="1" applyBorder="1" applyAlignment="1">
      <alignment horizontal="left"/>
    </xf>
    <xf numFmtId="164" fontId="6" fillId="2" borderId="7" xfId="0" applyNumberFormat="1" applyFont="1" applyFill="1" applyBorder="1"/>
    <xf numFmtId="0" fontId="12" fillId="3" borderId="8" xfId="3" applyFont="1" applyFill="1" applyBorder="1" applyAlignment="1">
      <alignment horizontal="left" vertical="center" wrapText="1"/>
    </xf>
    <xf numFmtId="4" fontId="12" fillId="3" borderId="9" xfId="4" applyNumberFormat="1" applyFont="1" applyFill="1" applyBorder="1" applyAlignment="1">
      <alignment horizontal="center" vertical="center" wrapText="1"/>
    </xf>
    <xf numFmtId="9" fontId="12" fillId="3" borderId="23" xfId="2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9" fontId="7" fillId="0" borderId="9" xfId="2" applyFont="1" applyBorder="1" applyAlignment="1"/>
    <xf numFmtId="0" fontId="7" fillId="0" borderId="4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9" fontId="7" fillId="0" borderId="11" xfId="2" applyFont="1" applyBorder="1" applyAlignment="1"/>
    <xf numFmtId="0" fontId="7" fillId="2" borderId="11" xfId="0" applyFont="1" applyFill="1" applyBorder="1"/>
    <xf numFmtId="0" fontId="7" fillId="2" borderId="25" xfId="0" applyFont="1" applyFill="1" applyBorder="1"/>
    <xf numFmtId="0" fontId="7" fillId="2" borderId="26" xfId="0" applyFont="1" applyFill="1" applyBorder="1"/>
    <xf numFmtId="9" fontId="7" fillId="2" borderId="26" xfId="2" applyFont="1" applyFill="1" applyBorder="1"/>
    <xf numFmtId="0" fontId="7" fillId="2" borderId="20" xfId="0" applyFont="1" applyFill="1" applyBorder="1"/>
    <xf numFmtId="0" fontId="7" fillId="2" borderId="21" xfId="0" applyFont="1" applyFill="1" applyBorder="1"/>
    <xf numFmtId="0" fontId="9" fillId="0" borderId="1" xfId="0" applyFont="1" applyBorder="1" applyAlignment="1">
      <alignment horizontal="left"/>
    </xf>
    <xf numFmtId="0" fontId="12" fillId="3" borderId="6" xfId="3" applyFont="1" applyFill="1" applyBorder="1" applyAlignment="1">
      <alignment horizontal="left" vertical="center" wrapText="1"/>
    </xf>
    <xf numFmtId="4" fontId="12" fillId="3" borderId="7" xfId="4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left"/>
    </xf>
    <xf numFmtId="164" fontId="0" fillId="0" borderId="9" xfId="0" applyNumberFormat="1" applyFill="1" applyBorder="1"/>
    <xf numFmtId="164" fontId="7" fillId="2" borderId="27" xfId="0" applyNumberFormat="1" applyFont="1" applyFill="1" applyBorder="1"/>
    <xf numFmtId="164" fontId="0" fillId="0" borderId="11" xfId="0" applyNumberFormat="1" applyFill="1" applyBorder="1"/>
    <xf numFmtId="164" fontId="7" fillId="2" borderId="28" xfId="0" applyNumberFormat="1" applyFont="1" applyFill="1" applyBorder="1"/>
    <xf numFmtId="49" fontId="4" fillId="0" borderId="29" xfId="0" applyNumberFormat="1" applyFont="1" applyFill="1" applyBorder="1" applyAlignment="1">
      <alignment horizontal="left"/>
    </xf>
    <xf numFmtId="164" fontId="7" fillId="0" borderId="26" xfId="0" applyNumberFormat="1" applyFont="1" applyFill="1" applyBorder="1"/>
    <xf numFmtId="164" fontId="0" fillId="0" borderId="26" xfId="0" applyNumberFormat="1" applyFill="1" applyBorder="1"/>
    <xf numFmtId="164" fontId="7" fillId="2" borderId="26" xfId="0" applyNumberFormat="1" applyFont="1" applyFill="1" applyBorder="1"/>
    <xf numFmtId="164" fontId="7" fillId="2" borderId="30" xfId="0" applyNumberFormat="1" applyFont="1" applyFill="1" applyBorder="1"/>
    <xf numFmtId="49" fontId="4" fillId="0" borderId="22" xfId="0" applyNumberFormat="1" applyFont="1" applyFill="1" applyBorder="1" applyAlignment="1">
      <alignment horizontal="left"/>
    </xf>
    <xf numFmtId="164" fontId="12" fillId="0" borderId="11" xfId="0" applyNumberFormat="1" applyFont="1" applyFill="1" applyBorder="1"/>
    <xf numFmtId="0" fontId="7" fillId="2" borderId="13" xfId="0" applyFont="1" applyFill="1" applyBorder="1"/>
    <xf numFmtId="49" fontId="4" fillId="2" borderId="24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wrapText="1"/>
    </xf>
    <xf numFmtId="9" fontId="7" fillId="0" borderId="31" xfId="2" applyFont="1" applyFill="1" applyBorder="1" applyAlignment="1">
      <alignment wrapText="1"/>
    </xf>
    <xf numFmtId="4" fontId="7" fillId="0" borderId="9" xfId="4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49" fontId="7" fillId="0" borderId="11" xfId="0" applyNumberFormat="1" applyFont="1" applyFill="1" applyBorder="1" applyAlignment="1">
      <alignment wrapText="1"/>
    </xf>
    <xf numFmtId="9" fontId="7" fillId="0" borderId="0" xfId="2" applyFont="1" applyFill="1" applyBorder="1" applyAlignment="1">
      <alignment wrapText="1"/>
    </xf>
    <xf numFmtId="4" fontId="7" fillId="0" borderId="11" xfId="4" applyNumberFormat="1" applyFont="1" applyFill="1" applyBorder="1" applyAlignment="1">
      <alignment wrapText="1"/>
    </xf>
    <xf numFmtId="49" fontId="7" fillId="0" borderId="15" xfId="0" applyNumberFormat="1" applyFont="1" applyFill="1" applyBorder="1" applyAlignment="1">
      <alignment wrapText="1"/>
    </xf>
    <xf numFmtId="49" fontId="7" fillId="0" borderId="13" xfId="0" applyNumberFormat="1" applyFont="1" applyFill="1" applyBorder="1" applyAlignment="1">
      <alignment wrapText="1"/>
    </xf>
    <xf numFmtId="9" fontId="7" fillId="0" borderId="16" xfId="2" applyFont="1" applyFill="1" applyBorder="1" applyAlignment="1">
      <alignment wrapText="1"/>
    </xf>
    <xf numFmtId="4" fontId="7" fillId="0" borderId="13" xfId="4" applyNumberFormat="1" applyFont="1" applyFill="1" applyBorder="1" applyAlignment="1">
      <alignment wrapText="1"/>
    </xf>
    <xf numFmtId="9" fontId="4" fillId="3" borderId="9" xfId="2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left"/>
    </xf>
    <xf numFmtId="164" fontId="4" fillId="2" borderId="26" xfId="0" applyNumberFormat="1" applyFont="1" applyFill="1" applyBorder="1"/>
    <xf numFmtId="9" fontId="4" fillId="2" borderId="26" xfId="2" applyFont="1" applyFill="1" applyBorder="1"/>
    <xf numFmtId="49" fontId="4" fillId="0" borderId="11" xfId="0" applyNumberFormat="1" applyFont="1" applyFill="1" applyBorder="1" applyAlignment="1">
      <alignment horizontal="left"/>
    </xf>
    <xf numFmtId="9" fontId="11" fillId="0" borderId="11" xfId="2" applyFont="1" applyFill="1" applyBorder="1"/>
    <xf numFmtId="164" fontId="11" fillId="0" borderId="11" xfId="0" applyNumberFormat="1" applyFont="1" applyFill="1" applyBorder="1"/>
    <xf numFmtId="0" fontId="16" fillId="0" borderId="4" xfId="0" applyFont="1" applyBorder="1" applyAlignment="1">
      <alignment horizontal="center"/>
    </xf>
    <xf numFmtId="9" fontId="7" fillId="2" borderId="9" xfId="2" applyFont="1" applyFill="1" applyBorder="1"/>
    <xf numFmtId="164" fontId="11" fillId="0" borderId="9" xfId="0" applyNumberFormat="1" applyFont="1" applyFill="1" applyBorder="1"/>
    <xf numFmtId="164" fontId="11" fillId="0" borderId="13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/>
    <xf numFmtId="9" fontId="4" fillId="0" borderId="0" xfId="2" applyFont="1" applyFill="1" applyBorder="1"/>
    <xf numFmtId="49" fontId="17" fillId="0" borderId="13" xfId="0" applyNumberFormat="1" applyFont="1" applyFill="1" applyBorder="1" applyAlignment="1">
      <alignment horizontal="left"/>
    </xf>
    <xf numFmtId="49" fontId="17" fillId="0" borderId="13" xfId="0" applyNumberFormat="1" applyFont="1" applyFill="1" applyBorder="1" applyAlignment="1">
      <alignment horizontal="center"/>
    </xf>
    <xf numFmtId="0" fontId="7" fillId="0" borderId="5" xfId="0" applyFont="1" applyFill="1" applyBorder="1"/>
    <xf numFmtId="0" fontId="2" fillId="0" borderId="0" xfId="0" applyFont="1" applyFill="1"/>
    <xf numFmtId="0" fontId="0" fillId="0" borderId="0" xfId="0" applyFill="1"/>
    <xf numFmtId="49" fontId="4" fillId="0" borderId="32" xfId="0" applyNumberFormat="1" applyFont="1" applyFill="1" applyBorder="1" applyAlignment="1">
      <alignment horizontal="left"/>
    </xf>
    <xf numFmtId="49" fontId="4" fillId="0" borderId="18" xfId="0" applyNumberFormat="1" applyFont="1" applyFill="1" applyBorder="1" applyAlignment="1">
      <alignment horizontal="left"/>
    </xf>
    <xf numFmtId="164" fontId="4" fillId="0" borderId="19" xfId="0" applyNumberFormat="1" applyFont="1" applyFill="1" applyBorder="1"/>
    <xf numFmtId="9" fontId="4" fillId="0" borderId="19" xfId="2" applyFont="1" applyFill="1" applyBorder="1"/>
    <xf numFmtId="0" fontId="2" fillId="2" borderId="0" xfId="0" applyFont="1" applyFill="1" applyBorder="1"/>
    <xf numFmtId="0" fontId="7" fillId="0" borderId="4" xfId="0" applyFont="1" applyBorder="1"/>
    <xf numFmtId="0" fontId="7" fillId="0" borderId="0" xfId="0" applyFont="1" applyBorder="1"/>
    <xf numFmtId="9" fontId="7" fillId="0" borderId="0" xfId="2" applyFont="1" applyBorder="1"/>
    <xf numFmtId="0" fontId="18" fillId="3" borderId="24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vertical="center"/>
    </xf>
    <xf numFmtId="0" fontId="18" fillId="3" borderId="32" xfId="0" applyFont="1" applyFill="1" applyBorder="1" applyAlignment="1">
      <alignment vertical="center"/>
    </xf>
    <xf numFmtId="9" fontId="18" fillId="3" borderId="7" xfId="2" applyFont="1" applyFill="1" applyBorder="1" applyAlignment="1">
      <alignment horizontal="center" vertical="center"/>
    </xf>
    <xf numFmtId="165" fontId="18" fillId="3" borderId="7" xfId="1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7" fillId="2" borderId="0" xfId="0" applyFont="1" applyFill="1" applyBorder="1"/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9" fontId="7" fillId="0" borderId="7" xfId="2" applyFont="1" applyBorder="1"/>
    <xf numFmtId="0" fontId="19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9" fontId="20" fillId="0" borderId="7" xfId="2" applyFont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20" fillId="0" borderId="35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165" fontId="19" fillId="0" borderId="7" xfId="1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 indent="1"/>
    </xf>
    <xf numFmtId="0" fontId="20" fillId="0" borderId="7" xfId="0" applyFont="1" applyBorder="1" applyAlignment="1">
      <alignment horizontal="left" vertical="center" indent="1"/>
    </xf>
    <xf numFmtId="43" fontId="19" fillId="0" borderId="7" xfId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vertical="center"/>
    </xf>
    <xf numFmtId="0" fontId="18" fillId="3" borderId="19" xfId="0" applyFont="1" applyFill="1" applyBorder="1" applyAlignment="1">
      <alignment vertical="center"/>
    </xf>
    <xf numFmtId="9" fontId="7" fillId="2" borderId="20" xfId="2" applyFont="1" applyFill="1" applyBorder="1"/>
    <xf numFmtId="165" fontId="18" fillId="3" borderId="19" xfId="1" applyNumberFormat="1" applyFont="1" applyFill="1" applyBorder="1" applyAlignment="1">
      <alignment horizontal="center" vertical="center"/>
    </xf>
    <xf numFmtId="3" fontId="7" fillId="2" borderId="20" xfId="0" applyNumberFormat="1" applyFont="1" applyFill="1" applyBorder="1"/>
    <xf numFmtId="43" fontId="7" fillId="2" borderId="21" xfId="0" applyNumberFormat="1" applyFont="1" applyFill="1" applyBorder="1"/>
    <xf numFmtId="0" fontId="7" fillId="0" borderId="0" xfId="0" applyFont="1"/>
    <xf numFmtId="9" fontId="7" fillId="0" borderId="0" xfId="2" applyFont="1"/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43" fontId="18" fillId="3" borderId="7" xfId="1" applyFont="1" applyFill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43" fontId="20" fillId="0" borderId="7" xfId="1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20" fillId="0" borderId="35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43" fontId="18" fillId="0" borderId="7" xfId="1" applyFont="1" applyBorder="1" applyAlignment="1">
      <alignment horizontal="center" vertical="center"/>
    </xf>
    <xf numFmtId="0" fontId="18" fillId="3" borderId="18" xfId="0" applyFont="1" applyFill="1" applyBorder="1" applyAlignment="1">
      <alignment vertical="center"/>
    </xf>
    <xf numFmtId="43" fontId="18" fillId="3" borderId="19" xfId="1" applyFont="1" applyFill="1" applyBorder="1" applyAlignment="1">
      <alignment horizontal="center" vertical="center"/>
    </xf>
    <xf numFmtId="166" fontId="7" fillId="2" borderId="21" xfId="0" applyNumberFormat="1" applyFont="1" applyFill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9" fontId="9" fillId="0" borderId="0" xfId="2" applyFont="1" applyBorder="1" applyAlignment="1">
      <alignment horizontal="center"/>
    </xf>
    <xf numFmtId="167" fontId="6" fillId="2" borderId="33" xfId="0" applyNumberFormat="1" applyFont="1" applyFill="1" applyBorder="1"/>
    <xf numFmtId="9" fontId="6" fillId="2" borderId="33" xfId="2" applyFont="1" applyFill="1" applyBorder="1"/>
    <xf numFmtId="164" fontId="6" fillId="2" borderId="33" xfId="0" applyNumberFormat="1" applyFont="1" applyFill="1" applyBorder="1"/>
    <xf numFmtId="0" fontId="21" fillId="0" borderId="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9" fontId="6" fillId="2" borderId="22" xfId="2" applyFont="1" applyFill="1" applyBorder="1"/>
    <xf numFmtId="164" fontId="6" fillId="2" borderId="22" xfId="0" applyNumberFormat="1" applyFont="1" applyFill="1" applyBorder="1"/>
    <xf numFmtId="167" fontId="4" fillId="2" borderId="37" xfId="0" applyNumberFormat="1" applyFont="1" applyFill="1" applyBorder="1"/>
    <xf numFmtId="9" fontId="4" fillId="2" borderId="37" xfId="2" applyFont="1" applyFill="1" applyBorder="1"/>
    <xf numFmtId="164" fontId="4" fillId="2" borderId="37" xfId="0" applyNumberFormat="1" applyFont="1" applyFill="1" applyBorder="1"/>
    <xf numFmtId="0" fontId="7" fillId="0" borderId="15" xfId="0" applyFont="1" applyBorder="1"/>
    <xf numFmtId="9" fontId="7" fillId="0" borderId="16" xfId="2" applyFont="1" applyBorder="1"/>
    <xf numFmtId="0" fontId="7" fillId="0" borderId="16" xfId="0" applyFont="1" applyBorder="1"/>
    <xf numFmtId="0" fontId="7" fillId="0" borderId="5" xfId="0" applyFont="1" applyBorder="1"/>
    <xf numFmtId="0" fontId="12" fillId="0" borderId="4" xfId="0" applyFont="1" applyBorder="1" applyAlignment="1">
      <alignment horizontal="center"/>
    </xf>
    <xf numFmtId="0" fontId="12" fillId="0" borderId="0" xfId="0" applyFont="1" applyBorder="1"/>
    <xf numFmtId="0" fontId="12" fillId="0" borderId="3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25" xfId="0" applyFont="1" applyBorder="1" applyAlignment="1">
      <alignment horizontal="center"/>
    </xf>
    <xf numFmtId="0" fontId="7" fillId="0" borderId="20" xfId="0" applyFont="1" applyBorder="1"/>
    <xf numFmtId="0" fontId="7" fillId="0" borderId="20" xfId="0" applyFont="1" applyBorder="1" applyAlignment="1">
      <alignment horizontal="center"/>
    </xf>
    <xf numFmtId="0" fontId="7" fillId="0" borderId="20" xfId="0" applyFont="1" applyBorder="1" applyAlignment="1"/>
    <xf numFmtId="0" fontId="7" fillId="0" borderId="21" xfId="0" applyFont="1" applyBorder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1695450</xdr:colOff>
      <xdr:row>15</xdr:row>
      <xdr:rowOff>85725</xdr:rowOff>
    </xdr:from>
    <xdr:ext cx="4362449" cy="468013"/>
    <xdr:sp macro="" textlink="">
      <xdr:nvSpPr>
        <xdr:cNvPr id="2" name="2 Rectángulo"/>
        <xdr:cNvSpPr/>
      </xdr:nvSpPr>
      <xdr:spPr>
        <a:xfrm>
          <a:off x="1905000" y="21907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1790700</xdr:colOff>
      <xdr:row>29</xdr:row>
      <xdr:rowOff>142875</xdr:rowOff>
    </xdr:from>
    <xdr:ext cx="4362449" cy="468013"/>
    <xdr:sp macro="" textlink="">
      <xdr:nvSpPr>
        <xdr:cNvPr id="3" name="4 Rectángulo"/>
        <xdr:cNvSpPr/>
      </xdr:nvSpPr>
      <xdr:spPr>
        <a:xfrm>
          <a:off x="2000250" y="45148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571500</xdr:colOff>
      <xdr:row>37</xdr:row>
      <xdr:rowOff>123825</xdr:rowOff>
    </xdr:from>
    <xdr:ext cx="4362449" cy="468013"/>
    <xdr:sp macro="" textlink="">
      <xdr:nvSpPr>
        <xdr:cNvPr id="4" name="5 Rectángulo"/>
        <xdr:cNvSpPr/>
      </xdr:nvSpPr>
      <xdr:spPr>
        <a:xfrm>
          <a:off x="781050" y="57912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2295525</xdr:colOff>
      <xdr:row>45</xdr:row>
      <xdr:rowOff>85725</xdr:rowOff>
    </xdr:from>
    <xdr:ext cx="4362449" cy="468013"/>
    <xdr:sp macro="" textlink="">
      <xdr:nvSpPr>
        <xdr:cNvPr id="5" name="6 Rectángulo"/>
        <xdr:cNvSpPr/>
      </xdr:nvSpPr>
      <xdr:spPr>
        <a:xfrm>
          <a:off x="2505075" y="72104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1714500</xdr:colOff>
      <xdr:row>50</xdr:row>
      <xdr:rowOff>304800</xdr:rowOff>
    </xdr:from>
    <xdr:ext cx="4362449" cy="468013"/>
    <xdr:sp macro="" textlink="">
      <xdr:nvSpPr>
        <xdr:cNvPr id="6" name="7 Rectángulo"/>
        <xdr:cNvSpPr/>
      </xdr:nvSpPr>
      <xdr:spPr>
        <a:xfrm>
          <a:off x="1924050" y="80962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4610100" cy="468013"/>
    <xdr:sp macro="" textlink="">
      <xdr:nvSpPr>
        <xdr:cNvPr id="7" name="9 Rectángulo"/>
        <xdr:cNvSpPr/>
      </xdr:nvSpPr>
      <xdr:spPr>
        <a:xfrm>
          <a:off x="209550" y="14592300"/>
          <a:ext cx="46101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96</xdr:row>
      <xdr:rowOff>85725</xdr:rowOff>
    </xdr:from>
    <xdr:ext cx="4362449" cy="468013"/>
    <xdr:sp macro="" textlink="">
      <xdr:nvSpPr>
        <xdr:cNvPr id="8" name="10 Rectángulo"/>
        <xdr:cNvSpPr/>
      </xdr:nvSpPr>
      <xdr:spPr>
        <a:xfrm>
          <a:off x="1104900" y="156495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130</xdr:row>
      <xdr:rowOff>9525</xdr:rowOff>
    </xdr:from>
    <xdr:ext cx="4362449" cy="468013"/>
    <xdr:sp macro="" textlink="">
      <xdr:nvSpPr>
        <xdr:cNvPr id="9" name="11 Rectángulo"/>
        <xdr:cNvSpPr/>
      </xdr:nvSpPr>
      <xdr:spPr>
        <a:xfrm>
          <a:off x="1104900" y="217646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1038225</xdr:colOff>
      <xdr:row>135</xdr:row>
      <xdr:rowOff>9525</xdr:rowOff>
    </xdr:from>
    <xdr:ext cx="4362449" cy="468013"/>
    <xdr:sp macro="" textlink="">
      <xdr:nvSpPr>
        <xdr:cNvPr id="10" name="12 Rectángulo"/>
        <xdr:cNvSpPr/>
      </xdr:nvSpPr>
      <xdr:spPr>
        <a:xfrm>
          <a:off x="1247775" y="227361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800100</xdr:colOff>
      <xdr:row>140</xdr:row>
      <xdr:rowOff>0</xdr:rowOff>
    </xdr:from>
    <xdr:ext cx="4362449" cy="468013"/>
    <xdr:sp macro="" textlink="">
      <xdr:nvSpPr>
        <xdr:cNvPr id="11" name="13 Rectángulo"/>
        <xdr:cNvSpPr/>
      </xdr:nvSpPr>
      <xdr:spPr>
        <a:xfrm>
          <a:off x="1009650" y="235362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1171575</xdr:colOff>
      <xdr:row>145</xdr:row>
      <xdr:rowOff>95250</xdr:rowOff>
    </xdr:from>
    <xdr:ext cx="4362449" cy="468013"/>
    <xdr:sp macro="" textlink="">
      <xdr:nvSpPr>
        <xdr:cNvPr id="12" name="14 Rectángulo"/>
        <xdr:cNvSpPr/>
      </xdr:nvSpPr>
      <xdr:spPr>
        <a:xfrm>
          <a:off x="1381125" y="244411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1504950</xdr:colOff>
      <xdr:row>338</xdr:row>
      <xdr:rowOff>152400</xdr:rowOff>
    </xdr:from>
    <xdr:ext cx="4362449" cy="468013"/>
    <xdr:sp macro="" textlink="">
      <xdr:nvSpPr>
        <xdr:cNvPr id="13" name="16 Rectángulo"/>
        <xdr:cNvSpPr/>
      </xdr:nvSpPr>
      <xdr:spPr>
        <a:xfrm>
          <a:off x="1714500" y="559593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1657350</xdr:colOff>
      <xdr:row>167</xdr:row>
      <xdr:rowOff>0</xdr:rowOff>
    </xdr:from>
    <xdr:ext cx="4362449" cy="468013"/>
    <xdr:sp macro="" textlink="">
      <xdr:nvSpPr>
        <xdr:cNvPr id="14" name="17 Rectángulo"/>
        <xdr:cNvSpPr/>
      </xdr:nvSpPr>
      <xdr:spPr>
        <a:xfrm>
          <a:off x="1866900" y="276225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56"/>
  <sheetViews>
    <sheetView tabSelected="1" workbookViewId="0">
      <selection activeCell="F19" sqref="F19"/>
    </sheetView>
  </sheetViews>
  <sheetFormatPr baseColWidth="10" defaultRowHeight="11.25"/>
  <cols>
    <col min="1" max="1" width="3.140625" style="1" customWidth="1"/>
    <col min="2" max="2" width="55.140625" style="1" bestFit="1" customWidth="1"/>
    <col min="3" max="3" width="16.42578125" style="1" bestFit="1" customWidth="1"/>
    <col min="4" max="4" width="18.42578125" style="2" customWidth="1"/>
    <col min="5" max="5" width="19.140625" style="1" customWidth="1"/>
    <col min="6" max="6" width="17.140625" style="1" customWidth="1"/>
    <col min="7" max="7" width="14.85546875" style="1" bestFit="1" customWidth="1"/>
    <col min="8" max="16384" width="11.42578125" style="1"/>
  </cols>
  <sheetData>
    <row r="1" spans="2:7" ht="12" thickBot="1"/>
    <row r="2" spans="2:7">
      <c r="B2" s="3"/>
      <c r="C2" s="4"/>
      <c r="D2" s="4"/>
      <c r="E2" s="4"/>
      <c r="F2" s="4"/>
      <c r="G2" s="5"/>
    </row>
    <row r="3" spans="2:7" ht="12.75">
      <c r="B3" s="6" t="s">
        <v>0</v>
      </c>
      <c r="C3" s="7"/>
      <c r="D3" s="7"/>
      <c r="E3" s="7"/>
      <c r="F3" s="7"/>
      <c r="G3" s="8"/>
    </row>
    <row r="4" spans="2:7" ht="12.75">
      <c r="B4" s="6" t="s">
        <v>1</v>
      </c>
      <c r="C4" s="7"/>
      <c r="D4" s="7"/>
      <c r="E4" s="7"/>
      <c r="F4" s="7"/>
      <c r="G4" s="8"/>
    </row>
    <row r="5" spans="2:7" ht="12.75">
      <c r="B5" s="9"/>
      <c r="C5" s="10"/>
      <c r="D5" s="11"/>
      <c r="E5" s="12"/>
      <c r="F5" s="12"/>
      <c r="G5" s="13"/>
    </row>
    <row r="6" spans="2:7" ht="12.75">
      <c r="B6" s="14" t="s">
        <v>2</v>
      </c>
      <c r="C6" s="15" t="s">
        <v>3</v>
      </c>
      <c r="D6" s="15"/>
      <c r="E6" s="15"/>
      <c r="F6" s="15"/>
      <c r="G6" s="16"/>
    </row>
    <row r="7" spans="2:7" ht="12.75">
      <c r="B7" s="17" t="s">
        <v>4</v>
      </c>
      <c r="C7" s="18"/>
      <c r="D7" s="18"/>
      <c r="E7" s="18"/>
      <c r="F7" s="18"/>
      <c r="G7" s="13"/>
    </row>
    <row r="8" spans="2:7" ht="6.75" customHeight="1">
      <c r="B8" s="19"/>
      <c r="C8" s="20"/>
      <c r="D8" s="21"/>
      <c r="E8" s="22"/>
      <c r="F8" s="23"/>
      <c r="G8" s="13"/>
    </row>
    <row r="9" spans="2:7" ht="12.75">
      <c r="B9" s="24" t="s">
        <v>5</v>
      </c>
      <c r="C9" s="25"/>
      <c r="D9" s="11"/>
      <c r="E9" s="12"/>
      <c r="F9" s="12"/>
      <c r="G9" s="13"/>
    </row>
    <row r="10" spans="2:7" ht="6" customHeight="1">
      <c r="B10" s="26"/>
      <c r="C10" s="10"/>
      <c r="D10" s="11"/>
      <c r="E10" s="12"/>
      <c r="F10" s="12"/>
      <c r="G10" s="13"/>
    </row>
    <row r="11" spans="2:7" ht="12.75">
      <c r="B11" s="24" t="s">
        <v>6</v>
      </c>
      <c r="C11" s="10"/>
      <c r="D11" s="11"/>
      <c r="E11" s="12"/>
      <c r="F11" s="12"/>
      <c r="G11" s="13"/>
    </row>
    <row r="12" spans="2:7" ht="6.75" customHeight="1">
      <c r="B12" s="27"/>
      <c r="C12" s="10"/>
      <c r="D12" s="28"/>
      <c r="E12" s="22"/>
      <c r="F12" s="22"/>
      <c r="G12" s="13"/>
    </row>
    <row r="13" spans="2:7" ht="12.75">
      <c r="B13" s="29" t="s">
        <v>7</v>
      </c>
      <c r="C13" s="22"/>
      <c r="D13" s="28"/>
      <c r="E13" s="22"/>
      <c r="F13" s="22"/>
      <c r="G13" s="13"/>
    </row>
    <row r="14" spans="2:7" ht="8.25" customHeight="1">
      <c r="B14" s="30"/>
      <c r="C14" s="22"/>
      <c r="D14" s="28"/>
      <c r="E14" s="22"/>
      <c r="F14" s="22"/>
      <c r="G14" s="13"/>
    </row>
    <row r="15" spans="2:7" ht="12.75">
      <c r="B15" s="31" t="s">
        <v>8</v>
      </c>
      <c r="C15" s="32" t="s">
        <v>9</v>
      </c>
      <c r="D15" s="33" t="s">
        <v>10</v>
      </c>
      <c r="E15" s="32" t="s">
        <v>11</v>
      </c>
      <c r="F15" s="22"/>
      <c r="G15" s="13"/>
    </row>
    <row r="16" spans="2:7" ht="12.75">
      <c r="B16" s="34"/>
      <c r="C16" s="35"/>
      <c r="D16" s="36"/>
      <c r="E16" s="35">
        <v>0</v>
      </c>
      <c r="F16" s="22"/>
      <c r="G16" s="13"/>
    </row>
    <row r="17" spans="2:7" ht="12.75">
      <c r="B17" s="37"/>
      <c r="C17" s="38"/>
      <c r="D17" s="39"/>
      <c r="E17" s="38">
        <v>0</v>
      </c>
      <c r="F17" s="22"/>
      <c r="G17" s="13"/>
    </row>
    <row r="18" spans="2:7" ht="12.75">
      <c r="B18" s="37"/>
      <c r="C18" s="38"/>
      <c r="D18" s="39"/>
      <c r="E18" s="38">
        <v>0</v>
      </c>
      <c r="F18" s="22"/>
      <c r="G18" s="13"/>
    </row>
    <row r="19" spans="2:7" ht="12.75">
      <c r="B19" s="37"/>
      <c r="C19" s="38"/>
      <c r="D19" s="39"/>
      <c r="E19" s="38">
        <v>0</v>
      </c>
      <c r="F19" s="22"/>
      <c r="G19" s="13"/>
    </row>
    <row r="20" spans="2:7" ht="12.75">
      <c r="B20" s="40"/>
      <c r="C20" s="41"/>
      <c r="D20" s="42"/>
      <c r="E20" s="41">
        <v>0</v>
      </c>
      <c r="F20" s="22"/>
      <c r="G20" s="13"/>
    </row>
    <row r="21" spans="2:7" ht="12.75">
      <c r="B21" s="30"/>
      <c r="C21" s="22"/>
      <c r="D21" s="28"/>
      <c r="E21" s="22"/>
      <c r="F21" s="22"/>
      <c r="G21" s="13"/>
    </row>
    <row r="22" spans="2:7" ht="12.75">
      <c r="B22" s="29" t="s">
        <v>12</v>
      </c>
      <c r="C22" s="43"/>
      <c r="D22" s="28"/>
      <c r="E22" s="22"/>
      <c r="F22" s="22"/>
      <c r="G22" s="13"/>
    </row>
    <row r="23" spans="2:7" ht="12.75">
      <c r="B23" s="27"/>
      <c r="C23" s="22"/>
      <c r="D23" s="28"/>
      <c r="E23" s="22"/>
      <c r="F23" s="22"/>
      <c r="G23" s="13"/>
    </row>
    <row r="24" spans="2:7" ht="12.75">
      <c r="B24" s="31" t="s">
        <v>13</v>
      </c>
      <c r="C24" s="32" t="s">
        <v>9</v>
      </c>
      <c r="D24" s="32">
        <v>2013</v>
      </c>
      <c r="E24" s="32" t="s">
        <v>14</v>
      </c>
      <c r="F24" s="22"/>
      <c r="G24" s="13"/>
    </row>
    <row r="25" spans="2:7" ht="12.75">
      <c r="B25" s="44" t="s">
        <v>15</v>
      </c>
      <c r="C25" s="45">
        <v>-1405206.94</v>
      </c>
      <c r="D25" s="45">
        <v>-1405206.94</v>
      </c>
      <c r="E25" s="46"/>
      <c r="F25" s="22"/>
      <c r="G25" s="13"/>
    </row>
    <row r="26" spans="2:7" ht="12.75">
      <c r="B26" s="47" t="s">
        <v>16</v>
      </c>
      <c r="C26" s="48">
        <v>-1405206.94</v>
      </c>
      <c r="D26" s="48">
        <v>-1405206.94</v>
      </c>
      <c r="E26" s="49"/>
      <c r="F26" s="22"/>
      <c r="G26" s="13"/>
    </row>
    <row r="27" spans="2:7" ht="12.75">
      <c r="B27" s="47" t="s">
        <v>17</v>
      </c>
      <c r="C27" s="50">
        <v>1405206.94</v>
      </c>
      <c r="D27" s="50">
        <v>1405206.94</v>
      </c>
      <c r="E27" s="51"/>
      <c r="F27" s="22"/>
      <c r="G27" s="13"/>
    </row>
    <row r="28" spans="2:7" ht="12.75">
      <c r="B28" s="27"/>
      <c r="C28" s="22"/>
      <c r="D28" s="28"/>
      <c r="E28" s="22"/>
      <c r="F28" s="22"/>
      <c r="G28" s="13"/>
    </row>
    <row r="29" spans="2:7" ht="12.75">
      <c r="B29" s="31" t="s">
        <v>18</v>
      </c>
      <c r="C29" s="32" t="s">
        <v>9</v>
      </c>
      <c r="D29" s="33" t="s">
        <v>19</v>
      </c>
      <c r="E29" s="32" t="s">
        <v>20</v>
      </c>
      <c r="F29" s="32" t="s">
        <v>21</v>
      </c>
      <c r="G29" s="13"/>
    </row>
    <row r="30" spans="2:7" ht="12.75">
      <c r="B30" s="37"/>
      <c r="C30" s="49"/>
      <c r="D30" s="52"/>
      <c r="E30" s="49"/>
      <c r="F30" s="49"/>
      <c r="G30" s="13"/>
    </row>
    <row r="31" spans="2:7" ht="12.75">
      <c r="B31" s="37"/>
      <c r="C31" s="49"/>
      <c r="D31" s="52"/>
      <c r="E31" s="49"/>
      <c r="F31" s="49"/>
      <c r="G31" s="13"/>
    </row>
    <row r="32" spans="2:7" ht="12.75">
      <c r="B32" s="37"/>
      <c r="C32" s="49"/>
      <c r="D32" s="52"/>
      <c r="E32" s="49"/>
      <c r="F32" s="49"/>
      <c r="G32" s="13"/>
    </row>
    <row r="33" spans="2:7" ht="12.75">
      <c r="B33" s="40"/>
      <c r="C33" s="51"/>
      <c r="D33" s="53"/>
      <c r="E33" s="51"/>
      <c r="F33" s="51"/>
      <c r="G33" s="13"/>
    </row>
    <row r="34" spans="2:7" ht="12.75">
      <c r="B34" s="27"/>
      <c r="C34" s="22"/>
      <c r="D34" s="28"/>
      <c r="E34" s="22"/>
      <c r="F34" s="22"/>
      <c r="G34" s="13"/>
    </row>
    <row r="35" spans="2:7" ht="12.75">
      <c r="B35" s="29" t="s">
        <v>22</v>
      </c>
      <c r="C35" s="22"/>
      <c r="D35" s="28"/>
      <c r="E35" s="22"/>
      <c r="F35" s="22"/>
      <c r="G35" s="13"/>
    </row>
    <row r="36" spans="2:7" ht="12.75">
      <c r="B36" s="30"/>
      <c r="C36" s="22"/>
      <c r="D36" s="28"/>
      <c r="E36" s="22"/>
      <c r="F36" s="22"/>
      <c r="G36" s="13"/>
    </row>
    <row r="37" spans="2:7" ht="12.75">
      <c r="B37" s="31" t="s">
        <v>23</v>
      </c>
      <c r="C37" s="32" t="s">
        <v>9</v>
      </c>
      <c r="D37" s="33" t="s">
        <v>24</v>
      </c>
      <c r="E37" s="22"/>
      <c r="F37" s="22"/>
      <c r="G37" s="13"/>
    </row>
    <row r="38" spans="2:7" ht="12.75">
      <c r="B38" s="34"/>
      <c r="C38" s="35"/>
      <c r="D38" s="36"/>
      <c r="E38" s="22"/>
      <c r="F38" s="22"/>
      <c r="G38" s="13"/>
    </row>
    <row r="39" spans="2:7" ht="12.75">
      <c r="B39" s="37"/>
      <c r="C39" s="38"/>
      <c r="D39" s="39"/>
      <c r="E39" s="22"/>
      <c r="F39" s="22"/>
      <c r="G39" s="13"/>
    </row>
    <row r="40" spans="2:7" ht="12.75">
      <c r="B40" s="37"/>
      <c r="C40" s="38"/>
      <c r="D40" s="39"/>
      <c r="E40" s="22"/>
      <c r="F40" s="22"/>
      <c r="G40" s="13"/>
    </row>
    <row r="41" spans="2:7" ht="12.75">
      <c r="B41" s="40"/>
      <c r="C41" s="41"/>
      <c r="D41" s="42"/>
      <c r="E41" s="22"/>
      <c r="F41" s="22"/>
      <c r="G41" s="13"/>
    </row>
    <row r="42" spans="2:7" ht="12.75">
      <c r="B42" s="27"/>
      <c r="C42" s="22"/>
      <c r="D42" s="28"/>
      <c r="E42" s="22"/>
      <c r="F42" s="22"/>
      <c r="G42" s="13"/>
    </row>
    <row r="43" spans="2:7" ht="12.75">
      <c r="B43" s="29" t="s">
        <v>25</v>
      </c>
      <c r="C43" s="22"/>
      <c r="D43" s="28"/>
      <c r="E43" s="22"/>
      <c r="F43" s="22"/>
      <c r="G43" s="13"/>
    </row>
    <row r="44" spans="2:7" ht="12.75">
      <c r="B44" s="30"/>
      <c r="C44" s="22"/>
      <c r="D44" s="28"/>
      <c r="E44" s="22"/>
      <c r="F44" s="22"/>
      <c r="G44" s="13"/>
    </row>
    <row r="45" spans="2:7" ht="25.5">
      <c r="B45" s="31" t="s">
        <v>26</v>
      </c>
      <c r="C45" s="32" t="s">
        <v>9</v>
      </c>
      <c r="D45" s="33" t="s">
        <v>10</v>
      </c>
      <c r="E45" s="32" t="s">
        <v>27</v>
      </c>
      <c r="F45" s="54" t="s">
        <v>28</v>
      </c>
      <c r="G45" s="55" t="s">
        <v>29</v>
      </c>
    </row>
    <row r="46" spans="2:7" ht="12.75">
      <c r="B46" s="56"/>
      <c r="C46" s="57"/>
      <c r="D46" s="58"/>
      <c r="E46" s="57">
        <v>0</v>
      </c>
      <c r="F46" s="57">
        <v>0</v>
      </c>
      <c r="G46" s="59">
        <v>0</v>
      </c>
    </row>
    <row r="47" spans="2:7" ht="12.75">
      <c r="B47" s="56"/>
      <c r="C47" s="57"/>
      <c r="D47" s="58"/>
      <c r="E47" s="57">
        <v>0</v>
      </c>
      <c r="F47" s="57">
        <v>0</v>
      </c>
      <c r="G47" s="59">
        <v>0</v>
      </c>
    </row>
    <row r="48" spans="2:7" ht="12.75">
      <c r="B48" s="56"/>
      <c r="C48" s="57"/>
      <c r="D48" s="58"/>
      <c r="E48" s="57">
        <v>0</v>
      </c>
      <c r="F48" s="57">
        <v>0</v>
      </c>
      <c r="G48" s="59">
        <v>0</v>
      </c>
    </row>
    <row r="49" spans="2:7" ht="12.75">
      <c r="B49" s="60"/>
      <c r="C49" s="61"/>
      <c r="D49" s="62"/>
      <c r="E49" s="61">
        <v>0</v>
      </c>
      <c r="F49" s="61">
        <v>0</v>
      </c>
      <c r="G49" s="63">
        <v>0</v>
      </c>
    </row>
    <row r="50" spans="2:7" ht="12.75">
      <c r="B50" s="56"/>
      <c r="C50" s="64"/>
      <c r="D50" s="65"/>
      <c r="E50" s="64"/>
      <c r="F50" s="64"/>
      <c r="G50" s="66"/>
    </row>
    <row r="51" spans="2:7" ht="12.75">
      <c r="B51" s="31" t="s">
        <v>30</v>
      </c>
      <c r="C51" s="32" t="s">
        <v>9</v>
      </c>
      <c r="D51" s="33" t="s">
        <v>10</v>
      </c>
      <c r="E51" s="32" t="s">
        <v>31</v>
      </c>
      <c r="F51" s="64"/>
      <c r="G51" s="66"/>
    </row>
    <row r="52" spans="2:7" ht="12.75">
      <c r="B52" s="37"/>
      <c r="C52" s="38"/>
      <c r="D52" s="39"/>
      <c r="E52" s="38">
        <v>0</v>
      </c>
      <c r="F52" s="64"/>
      <c r="G52" s="66"/>
    </row>
    <row r="53" spans="2:7" ht="12.75">
      <c r="B53" s="37"/>
      <c r="C53" s="38"/>
      <c r="D53" s="39"/>
      <c r="E53" s="38">
        <v>0</v>
      </c>
      <c r="F53" s="64"/>
      <c r="G53" s="66"/>
    </row>
    <row r="54" spans="2:7" ht="13.5" thickBot="1">
      <c r="B54" s="67"/>
      <c r="C54" s="68"/>
      <c r="D54" s="69"/>
      <c r="E54" s="68">
        <v>0</v>
      </c>
      <c r="F54" s="70"/>
      <c r="G54" s="71"/>
    </row>
    <row r="55" spans="2:7" ht="12.75">
      <c r="B55" s="72"/>
      <c r="C55" s="64"/>
      <c r="D55" s="65"/>
      <c r="E55" s="64"/>
      <c r="F55" s="64"/>
      <c r="G55" s="64"/>
    </row>
    <row r="56" spans="2:7" ht="13.5" thickBot="1">
      <c r="B56" s="73"/>
      <c r="C56" s="74"/>
      <c r="D56" s="75"/>
      <c r="E56" s="74"/>
      <c r="F56" s="74"/>
      <c r="G56" s="74"/>
    </row>
    <row r="57" spans="2:7" ht="12.75">
      <c r="B57" s="76" t="s">
        <v>32</v>
      </c>
      <c r="C57" s="77"/>
      <c r="D57" s="78"/>
      <c r="E57" s="77"/>
      <c r="F57" s="77"/>
      <c r="G57" s="79"/>
    </row>
    <row r="58" spans="2:7" ht="12.75">
      <c r="B58" s="30"/>
      <c r="C58" s="22"/>
      <c r="D58" s="28"/>
      <c r="E58" s="22"/>
      <c r="F58" s="22"/>
      <c r="G58" s="13"/>
    </row>
    <row r="59" spans="2:7" ht="12.75">
      <c r="B59" s="31" t="s">
        <v>33</v>
      </c>
      <c r="C59" s="32" t="s">
        <v>34</v>
      </c>
      <c r="D59" s="33" t="s">
        <v>35</v>
      </c>
      <c r="E59" s="32" t="s">
        <v>36</v>
      </c>
      <c r="F59" s="32" t="s">
        <v>37</v>
      </c>
      <c r="G59" s="13"/>
    </row>
    <row r="60" spans="2:7" ht="12.75">
      <c r="B60" s="80" t="s">
        <v>38</v>
      </c>
      <c r="C60" s="45">
        <v>10915400</v>
      </c>
      <c r="D60" s="45">
        <v>10915400</v>
      </c>
      <c r="E60" s="45">
        <v>0</v>
      </c>
      <c r="F60" s="80"/>
      <c r="G60" s="13"/>
    </row>
    <row r="61" spans="2:7" ht="12.75">
      <c r="B61" s="80" t="s">
        <v>39</v>
      </c>
      <c r="C61" s="45">
        <v>10915400</v>
      </c>
      <c r="D61" s="45">
        <v>10915400</v>
      </c>
      <c r="E61" s="45">
        <v>0</v>
      </c>
      <c r="F61" s="80"/>
      <c r="G61" s="13"/>
    </row>
    <row r="62" spans="2:7" ht="12.75">
      <c r="B62" s="80" t="s">
        <v>40</v>
      </c>
      <c r="C62" s="45">
        <v>460249.31</v>
      </c>
      <c r="D62" s="45">
        <v>680798.97</v>
      </c>
      <c r="E62" s="45">
        <v>220549.66</v>
      </c>
      <c r="F62" s="80"/>
      <c r="G62" s="13"/>
    </row>
    <row r="63" spans="2:7" ht="12.75">
      <c r="B63" s="80" t="s">
        <v>41</v>
      </c>
      <c r="C63" s="45">
        <v>65962.070000000007</v>
      </c>
      <c r="D63" s="45">
        <v>65962.070000000007</v>
      </c>
      <c r="E63" s="45">
        <v>0</v>
      </c>
      <c r="F63" s="80"/>
      <c r="G63" s="13"/>
    </row>
    <row r="64" spans="2:7" ht="12.75">
      <c r="B64" s="80" t="s">
        <v>42</v>
      </c>
      <c r="C64" s="45">
        <v>853644.53</v>
      </c>
      <c r="D64" s="45">
        <v>878273.24</v>
      </c>
      <c r="E64" s="45">
        <v>24628.71</v>
      </c>
      <c r="F64" s="81">
        <v>0</v>
      </c>
      <c r="G64" s="13"/>
    </row>
    <row r="65" spans="2:7" ht="12.75">
      <c r="B65" s="80" t="s">
        <v>43</v>
      </c>
      <c r="C65" s="45">
        <v>90827.63</v>
      </c>
      <c r="D65" s="45">
        <v>154627.42000000001</v>
      </c>
      <c r="E65" s="45">
        <v>63799.79</v>
      </c>
      <c r="F65" s="81">
        <v>0</v>
      </c>
      <c r="G65" s="13"/>
    </row>
    <row r="66" spans="2:7" ht="12.75">
      <c r="B66" s="80" t="s">
        <v>44</v>
      </c>
      <c r="C66" s="45">
        <v>17425.599999999999</v>
      </c>
      <c r="D66" s="45">
        <v>24206.83</v>
      </c>
      <c r="E66" s="45">
        <v>6781.23</v>
      </c>
      <c r="F66" s="81">
        <v>0</v>
      </c>
      <c r="G66" s="13"/>
    </row>
    <row r="67" spans="2:7" ht="12.75">
      <c r="B67" s="80" t="s">
        <v>45</v>
      </c>
      <c r="C67" s="45">
        <v>30849.84</v>
      </c>
      <c r="D67" s="45">
        <v>30849.84</v>
      </c>
      <c r="E67" s="45">
        <v>0</v>
      </c>
      <c r="F67" s="81">
        <v>0</v>
      </c>
      <c r="G67" s="13"/>
    </row>
    <row r="68" spans="2:7" ht="12.75">
      <c r="B68" s="80" t="s">
        <v>46</v>
      </c>
      <c r="C68" s="45">
        <v>1561556.72</v>
      </c>
      <c r="D68" s="45">
        <v>1561556.72</v>
      </c>
      <c r="E68" s="45">
        <v>0</v>
      </c>
      <c r="F68" s="81"/>
      <c r="G68" s="13"/>
    </row>
    <row r="69" spans="2:7" ht="12.75">
      <c r="B69" s="80" t="s">
        <v>47</v>
      </c>
      <c r="C69" s="45">
        <v>153075.70000000001</v>
      </c>
      <c r="D69" s="45">
        <v>155145.07</v>
      </c>
      <c r="E69" s="45">
        <v>2069.37</v>
      </c>
      <c r="F69" s="81"/>
      <c r="G69" s="13"/>
    </row>
    <row r="70" spans="2:7" ht="12.75">
      <c r="B70" s="80" t="s">
        <v>48</v>
      </c>
      <c r="C70" s="45">
        <v>7017.4</v>
      </c>
      <c r="D70" s="45">
        <v>7017.4</v>
      </c>
      <c r="E70" s="45">
        <v>0</v>
      </c>
      <c r="F70" s="81"/>
      <c r="G70" s="13"/>
    </row>
    <row r="71" spans="2:7" ht="12.75">
      <c r="B71" s="80" t="s">
        <v>49</v>
      </c>
      <c r="C71" s="45">
        <v>3240608.8</v>
      </c>
      <c r="D71" s="45">
        <v>3558437.56</v>
      </c>
      <c r="E71" s="45">
        <v>317828.76</v>
      </c>
      <c r="F71" s="81"/>
      <c r="G71" s="13"/>
    </row>
    <row r="72" spans="2:7" ht="12.75">
      <c r="B72" s="80" t="s">
        <v>50</v>
      </c>
      <c r="C72" s="45">
        <v>-1091540</v>
      </c>
      <c r="D72" s="45">
        <v>-1637310</v>
      </c>
      <c r="E72" s="45">
        <v>-545770</v>
      </c>
      <c r="F72" s="81"/>
      <c r="G72" s="13"/>
    </row>
    <row r="73" spans="2:7" ht="12.75">
      <c r="B73" s="80" t="s">
        <v>51</v>
      </c>
      <c r="C73" s="45">
        <v>-69703.600000000006</v>
      </c>
      <c r="D73" s="45">
        <v>-115729.3</v>
      </c>
      <c r="E73" s="45">
        <v>-46025.7</v>
      </c>
      <c r="F73" s="81"/>
      <c r="G73" s="13"/>
    </row>
    <row r="74" spans="2:7" ht="12.75">
      <c r="B74" s="80" t="s">
        <v>52</v>
      </c>
      <c r="C74" s="45">
        <v>-6596.2</v>
      </c>
      <c r="D74" s="45">
        <v>-13192.4</v>
      </c>
      <c r="E74" s="45">
        <v>-6596.2</v>
      </c>
      <c r="F74" s="81">
        <v>0</v>
      </c>
      <c r="G74" s="13"/>
    </row>
    <row r="75" spans="2:7" ht="12.75">
      <c r="B75" s="80" t="s">
        <v>53</v>
      </c>
      <c r="C75" s="45">
        <v>-503471.24</v>
      </c>
      <c r="D75" s="45">
        <v>-651742.52</v>
      </c>
      <c r="E75" s="45">
        <v>-148271.28</v>
      </c>
      <c r="F75" s="81"/>
      <c r="G75" s="13"/>
    </row>
    <row r="76" spans="2:7" ht="12.75">
      <c r="B76" s="80" t="s">
        <v>54</v>
      </c>
      <c r="C76" s="45">
        <v>-13015.05</v>
      </c>
      <c r="D76" s="45">
        <v>-22097.82</v>
      </c>
      <c r="E76" s="45">
        <v>-9082.77</v>
      </c>
      <c r="F76" s="81"/>
      <c r="G76" s="13"/>
    </row>
    <row r="77" spans="2:7" ht="12.75">
      <c r="B77" s="80" t="s">
        <v>55</v>
      </c>
      <c r="C77" s="45">
        <v>-1742.56</v>
      </c>
      <c r="D77" s="45">
        <v>-3485.12</v>
      </c>
      <c r="E77" s="45">
        <v>-1742.56</v>
      </c>
      <c r="F77" s="81"/>
      <c r="G77" s="13"/>
    </row>
    <row r="78" spans="2:7" ht="12.75">
      <c r="B78" s="80" t="s">
        <v>56</v>
      </c>
      <c r="C78" s="45">
        <v>-9254.9500000000007</v>
      </c>
      <c r="D78" s="45">
        <v>-12339.93</v>
      </c>
      <c r="E78" s="45">
        <v>-3084.98</v>
      </c>
      <c r="F78" s="81"/>
      <c r="G78" s="13"/>
    </row>
    <row r="79" spans="2:7" ht="12.75">
      <c r="B79" s="80" t="s">
        <v>57</v>
      </c>
      <c r="C79" s="45">
        <v>-1224253.57</v>
      </c>
      <c r="D79" s="45">
        <v>-1529810.88</v>
      </c>
      <c r="E79" s="45">
        <v>-305557.31</v>
      </c>
      <c r="F79" s="81"/>
      <c r="G79" s="13"/>
    </row>
    <row r="80" spans="2:7" ht="12.75">
      <c r="B80" s="80" t="s">
        <v>58</v>
      </c>
      <c r="C80" s="45">
        <v>-76906.97</v>
      </c>
      <c r="D80" s="45">
        <v>-101076.82</v>
      </c>
      <c r="E80" s="45">
        <v>-24169.85</v>
      </c>
      <c r="F80" s="81"/>
      <c r="G80" s="13"/>
    </row>
    <row r="81" spans="2:7" ht="12.75">
      <c r="B81" s="80" t="s">
        <v>59</v>
      </c>
      <c r="C81" s="45">
        <v>-234.22</v>
      </c>
      <c r="D81" s="45">
        <v>-585.12</v>
      </c>
      <c r="E81" s="45">
        <v>-350.9</v>
      </c>
      <c r="F81" s="81"/>
      <c r="G81" s="13"/>
    </row>
    <row r="82" spans="2:7" ht="12.75">
      <c r="B82" s="80" t="s">
        <v>60</v>
      </c>
      <c r="C82" s="45">
        <v>-2996718.36</v>
      </c>
      <c r="D82" s="45">
        <v>-4087369.91</v>
      </c>
      <c r="E82" s="45">
        <v>-1090651.55</v>
      </c>
      <c r="F82" s="81"/>
      <c r="G82" s="13"/>
    </row>
    <row r="83" spans="2:7" ht="12.75">
      <c r="B83" s="82" t="s">
        <v>61</v>
      </c>
      <c r="C83" s="50">
        <v>11159290.439999999</v>
      </c>
      <c r="D83" s="50">
        <v>10386467.65</v>
      </c>
      <c r="E83" s="50">
        <v>-772822.79</v>
      </c>
      <c r="F83" s="81"/>
      <c r="G83" s="13"/>
    </row>
    <row r="84" spans="2:7" ht="12.75">
      <c r="B84" s="27"/>
      <c r="C84" s="22"/>
      <c r="D84" s="28"/>
      <c r="E84" s="22"/>
      <c r="F84" s="22"/>
      <c r="G84" s="13"/>
    </row>
    <row r="85" spans="2:7" ht="12.75">
      <c r="B85" s="31" t="s">
        <v>62</v>
      </c>
      <c r="C85" s="32" t="s">
        <v>34</v>
      </c>
      <c r="D85" s="33" t="s">
        <v>35</v>
      </c>
      <c r="E85" s="32" t="s">
        <v>36</v>
      </c>
      <c r="F85" s="32" t="s">
        <v>37</v>
      </c>
      <c r="G85" s="13"/>
    </row>
    <row r="86" spans="2:7" ht="12.75">
      <c r="B86" s="80" t="s">
        <v>63</v>
      </c>
      <c r="C86" s="45">
        <v>204617.43</v>
      </c>
      <c r="D86" s="45">
        <v>351794.32</v>
      </c>
      <c r="E86" s="45">
        <v>147176.89000000001</v>
      </c>
      <c r="F86" s="35"/>
      <c r="G86" s="13"/>
    </row>
    <row r="87" spans="2:7" ht="12.75">
      <c r="B87" s="80" t="s">
        <v>64</v>
      </c>
      <c r="C87" s="45">
        <v>-159641.57999999999</v>
      </c>
      <c r="D87" s="45">
        <v>-202136.06</v>
      </c>
      <c r="E87" s="45">
        <v>-42494.48</v>
      </c>
      <c r="F87" s="38"/>
      <c r="G87" s="13"/>
    </row>
    <row r="88" spans="2:7" ht="12.75">
      <c r="B88" s="80" t="s">
        <v>65</v>
      </c>
      <c r="C88" s="45">
        <v>44975.85</v>
      </c>
      <c r="D88" s="45">
        <v>149658.26</v>
      </c>
      <c r="E88" s="45">
        <v>104682.41</v>
      </c>
      <c r="F88" s="38"/>
      <c r="G88" s="13"/>
    </row>
    <row r="89" spans="2:7" ht="12.75">
      <c r="B89" s="82" t="s">
        <v>66</v>
      </c>
      <c r="C89" s="50">
        <v>44975.85</v>
      </c>
      <c r="D89" s="50">
        <v>149658.26</v>
      </c>
      <c r="E89" s="50">
        <v>104682.41</v>
      </c>
      <c r="F89" s="83"/>
      <c r="G89" s="13"/>
    </row>
    <row r="90" spans="2:7" ht="12.75">
      <c r="B90" s="27"/>
      <c r="C90" s="22"/>
      <c r="D90" s="28"/>
      <c r="E90" s="22"/>
      <c r="F90" s="22"/>
      <c r="G90" s="13"/>
    </row>
    <row r="91" spans="2:7" ht="12.75">
      <c r="B91" s="31" t="s">
        <v>67</v>
      </c>
      <c r="C91" s="32" t="s">
        <v>9</v>
      </c>
      <c r="D91" s="28"/>
      <c r="E91" s="22"/>
      <c r="F91" s="22"/>
      <c r="G91" s="13"/>
    </row>
    <row r="92" spans="2:7" ht="12.75">
      <c r="B92" s="34"/>
      <c r="C92" s="35"/>
      <c r="D92" s="28"/>
      <c r="E92" s="22"/>
      <c r="F92" s="22"/>
      <c r="G92" s="13"/>
    </row>
    <row r="93" spans="2:7" ht="12.75">
      <c r="B93" s="37"/>
      <c r="C93" s="38"/>
      <c r="D93" s="28"/>
      <c r="E93" s="22"/>
      <c r="F93" s="22"/>
      <c r="G93" s="13"/>
    </row>
    <row r="94" spans="2:7" ht="12.75">
      <c r="B94" s="40"/>
      <c r="C94" s="41"/>
      <c r="D94" s="28"/>
      <c r="E94" s="22"/>
      <c r="F94" s="22"/>
      <c r="G94" s="13"/>
    </row>
    <row r="95" spans="2:7" ht="12.75">
      <c r="B95" s="27"/>
      <c r="C95" s="22"/>
      <c r="D95" s="28"/>
      <c r="E95" s="22"/>
      <c r="F95" s="22"/>
      <c r="G95" s="13"/>
    </row>
    <row r="96" spans="2:7" ht="25.5">
      <c r="B96" s="84" t="s">
        <v>68</v>
      </c>
      <c r="C96" s="85" t="s">
        <v>9</v>
      </c>
      <c r="D96" s="86" t="s">
        <v>69</v>
      </c>
      <c r="E96" s="22"/>
      <c r="F96" s="22"/>
      <c r="G96" s="13"/>
    </row>
    <row r="97" spans="2:7" ht="12.75">
      <c r="B97" s="87"/>
      <c r="C97" s="88"/>
      <c r="D97" s="89"/>
      <c r="E97" s="22"/>
      <c r="F97" s="22"/>
      <c r="G97" s="13"/>
    </row>
    <row r="98" spans="2:7" ht="12.75">
      <c r="B98" s="90"/>
      <c r="C98" s="91"/>
      <c r="D98" s="92"/>
      <c r="E98" s="22"/>
      <c r="F98" s="22"/>
      <c r="G98" s="13"/>
    </row>
    <row r="99" spans="2:7" ht="12.75">
      <c r="B99" s="27"/>
      <c r="C99" s="93"/>
      <c r="D99" s="52"/>
      <c r="E99" s="22"/>
      <c r="F99" s="22"/>
      <c r="G99" s="13"/>
    </row>
    <row r="100" spans="2:7" ht="12.75">
      <c r="B100" s="27"/>
      <c r="C100" s="93"/>
      <c r="D100" s="52"/>
      <c r="E100" s="22"/>
      <c r="F100" s="22"/>
      <c r="G100" s="13"/>
    </row>
    <row r="101" spans="2:7" ht="13.5" thickBot="1">
      <c r="B101" s="94"/>
      <c r="C101" s="95"/>
      <c r="D101" s="96"/>
      <c r="E101" s="97"/>
      <c r="F101" s="97"/>
      <c r="G101" s="98"/>
    </row>
    <row r="102" spans="2:7" ht="13.5" thickBot="1">
      <c r="B102" s="74"/>
      <c r="C102" s="74"/>
      <c r="D102" s="75"/>
      <c r="E102" s="74"/>
      <c r="F102" s="74"/>
      <c r="G102" s="74"/>
    </row>
    <row r="103" spans="2:7" ht="12.75">
      <c r="B103" s="99" t="s">
        <v>70</v>
      </c>
      <c r="C103" s="77"/>
      <c r="D103" s="78"/>
      <c r="E103" s="77"/>
      <c r="F103" s="79"/>
      <c r="G103" s="79"/>
    </row>
    <row r="104" spans="2:7" ht="12.75">
      <c r="B104" s="27"/>
      <c r="C104" s="22"/>
      <c r="D104" s="28"/>
      <c r="E104" s="22"/>
      <c r="F104" s="13"/>
      <c r="G104" s="13"/>
    </row>
    <row r="105" spans="2:7" ht="12.75">
      <c r="B105" s="100" t="s">
        <v>71</v>
      </c>
      <c r="C105" s="101" t="s">
        <v>9</v>
      </c>
      <c r="D105" s="33" t="s">
        <v>19</v>
      </c>
      <c r="E105" s="32" t="s">
        <v>20</v>
      </c>
      <c r="F105" s="55" t="s">
        <v>21</v>
      </c>
      <c r="G105" s="13"/>
    </row>
    <row r="106" spans="2:7" ht="15">
      <c r="B106" s="102" t="s">
        <v>72</v>
      </c>
      <c r="C106" s="45">
        <v>-723649.38</v>
      </c>
      <c r="D106" s="103"/>
      <c r="E106" s="46"/>
      <c r="F106" s="104"/>
      <c r="G106" s="13"/>
    </row>
    <row r="107" spans="2:7" ht="15">
      <c r="B107" s="102" t="s">
        <v>73</v>
      </c>
      <c r="C107" s="45">
        <v>-669678.82999999996</v>
      </c>
      <c r="D107" s="105"/>
      <c r="E107" s="49"/>
      <c r="F107" s="106"/>
      <c r="G107" s="13"/>
    </row>
    <row r="108" spans="2:7" ht="15">
      <c r="B108" s="102" t="s">
        <v>74</v>
      </c>
      <c r="C108" s="45">
        <v>-98764.25</v>
      </c>
      <c r="D108" s="105"/>
      <c r="E108" s="49"/>
      <c r="F108" s="106"/>
      <c r="G108" s="13"/>
    </row>
    <row r="109" spans="2:7" ht="15">
      <c r="B109" s="102" t="s">
        <v>75</v>
      </c>
      <c r="C109" s="45">
        <v>-41222.370000000003</v>
      </c>
      <c r="D109" s="105"/>
      <c r="E109" s="49"/>
      <c r="F109" s="106"/>
      <c r="G109" s="13"/>
    </row>
    <row r="110" spans="2:7" ht="15">
      <c r="B110" s="102" t="s">
        <v>76</v>
      </c>
      <c r="C110" s="45">
        <v>428133.71</v>
      </c>
      <c r="D110" s="105"/>
      <c r="E110" s="49"/>
      <c r="F110" s="106"/>
      <c r="G110" s="13"/>
    </row>
    <row r="111" spans="2:7" ht="15">
      <c r="B111" s="102" t="s">
        <v>77</v>
      </c>
      <c r="C111" s="45">
        <v>467994.22</v>
      </c>
      <c r="D111" s="105"/>
      <c r="E111" s="49"/>
      <c r="F111" s="106"/>
      <c r="G111" s="13"/>
    </row>
    <row r="112" spans="2:7" ht="15">
      <c r="B112" s="102" t="s">
        <v>78</v>
      </c>
      <c r="C112" s="45">
        <v>-218442.93</v>
      </c>
      <c r="D112" s="105"/>
      <c r="E112" s="49"/>
      <c r="F112" s="106"/>
      <c r="G112" s="13"/>
    </row>
    <row r="113" spans="2:7" ht="15">
      <c r="B113" s="102" t="s">
        <v>79</v>
      </c>
      <c r="C113" s="45">
        <v>0.2</v>
      </c>
      <c r="D113" s="105"/>
      <c r="E113" s="49"/>
      <c r="F113" s="106"/>
      <c r="G113" s="13"/>
    </row>
    <row r="114" spans="2:7" ht="15">
      <c r="B114" s="102" t="s">
        <v>80</v>
      </c>
      <c r="C114" s="45">
        <v>2990.5</v>
      </c>
      <c r="D114" s="105"/>
      <c r="E114" s="49"/>
      <c r="F114" s="106"/>
      <c r="G114" s="13"/>
    </row>
    <row r="115" spans="2:7" ht="15">
      <c r="B115" s="102" t="s">
        <v>81</v>
      </c>
      <c r="C115" s="45">
        <v>44027.4</v>
      </c>
      <c r="D115" s="105"/>
      <c r="E115" s="49"/>
      <c r="F115" s="106"/>
      <c r="G115" s="13"/>
    </row>
    <row r="116" spans="2:7" ht="15">
      <c r="B116" s="102" t="s">
        <v>82</v>
      </c>
      <c r="C116" s="45">
        <v>154635.53</v>
      </c>
      <c r="D116" s="105"/>
      <c r="E116" s="49"/>
      <c r="F116" s="106"/>
      <c r="G116" s="13"/>
    </row>
    <row r="117" spans="2:7" ht="15">
      <c r="B117" s="102" t="s">
        <v>83</v>
      </c>
      <c r="C117" s="45">
        <v>15550.55</v>
      </c>
      <c r="D117" s="105"/>
      <c r="E117" s="49"/>
      <c r="F117" s="106"/>
      <c r="G117" s="13"/>
    </row>
    <row r="118" spans="2:7" ht="15">
      <c r="B118" s="102" t="s">
        <v>84</v>
      </c>
      <c r="C118" s="45">
        <v>-7.0000000000000007E-2</v>
      </c>
      <c r="D118" s="105"/>
      <c r="E118" s="45"/>
      <c r="F118" s="106"/>
      <c r="G118" s="13"/>
    </row>
    <row r="119" spans="2:7" ht="15">
      <c r="B119" s="102" t="s">
        <v>85</v>
      </c>
      <c r="C119" s="45">
        <v>-42308.12</v>
      </c>
      <c r="D119" s="105"/>
      <c r="E119" s="49"/>
      <c r="F119" s="106"/>
      <c r="G119" s="13"/>
    </row>
    <row r="120" spans="2:7" ht="15">
      <c r="B120" s="102" t="s">
        <v>86</v>
      </c>
      <c r="C120" s="45">
        <v>-5448.98</v>
      </c>
      <c r="D120" s="105"/>
      <c r="E120" s="49"/>
      <c r="F120" s="106"/>
      <c r="G120" s="13"/>
    </row>
    <row r="121" spans="2:7" ht="15">
      <c r="B121" s="102" t="s">
        <v>87</v>
      </c>
      <c r="C121" s="45">
        <v>30960.41</v>
      </c>
      <c r="D121" s="105"/>
      <c r="E121" s="49"/>
      <c r="F121" s="106"/>
      <c r="G121" s="13"/>
    </row>
    <row r="122" spans="2:7" ht="15">
      <c r="B122" s="102" t="s">
        <v>88</v>
      </c>
      <c r="C122" s="45">
        <v>-39025</v>
      </c>
      <c r="D122" s="105"/>
      <c r="E122" s="49"/>
      <c r="F122" s="106"/>
      <c r="G122" s="13"/>
    </row>
    <row r="123" spans="2:7" ht="15">
      <c r="B123" s="102" t="s">
        <v>89</v>
      </c>
      <c r="C123" s="45">
        <v>-10674.79</v>
      </c>
      <c r="D123" s="105"/>
      <c r="E123" s="49"/>
      <c r="F123" s="106"/>
      <c r="G123" s="13"/>
    </row>
    <row r="124" spans="2:7" ht="15">
      <c r="B124" s="102" t="s">
        <v>90</v>
      </c>
      <c r="C124" s="45">
        <v>-2688527.81</v>
      </c>
      <c r="D124" s="105"/>
      <c r="E124" s="49"/>
      <c r="F124" s="106"/>
      <c r="G124" s="13"/>
    </row>
    <row r="125" spans="2:7" ht="15">
      <c r="B125" s="102" t="s">
        <v>91</v>
      </c>
      <c r="C125" s="45">
        <v>-4975187.24</v>
      </c>
      <c r="D125" s="105"/>
      <c r="E125" s="49"/>
      <c r="F125" s="106"/>
      <c r="G125" s="13"/>
    </row>
    <row r="126" spans="2:7" ht="15">
      <c r="B126" s="102" t="s">
        <v>92</v>
      </c>
      <c r="C126" s="45">
        <v>-0.02</v>
      </c>
      <c r="D126" s="105"/>
      <c r="E126" s="49"/>
      <c r="F126" s="106"/>
      <c r="G126" s="13"/>
    </row>
    <row r="127" spans="2:7" ht="15">
      <c r="B127" s="102" t="s">
        <v>93</v>
      </c>
      <c r="C127" s="45">
        <v>-0.01</v>
      </c>
      <c r="D127" s="105"/>
      <c r="E127" s="49"/>
      <c r="F127" s="106"/>
      <c r="G127" s="13"/>
    </row>
    <row r="128" spans="2:7" ht="15.75" thickBot="1">
      <c r="B128" s="107" t="s">
        <v>94</v>
      </c>
      <c r="C128" s="108">
        <v>-8368637.2800000003</v>
      </c>
      <c r="D128" s="109"/>
      <c r="E128" s="110"/>
      <c r="F128" s="111"/>
      <c r="G128" s="98"/>
    </row>
    <row r="129" spans="2:7" ht="12.75">
      <c r="B129" s="112"/>
      <c r="C129" s="113"/>
      <c r="D129" s="53"/>
      <c r="E129" s="114"/>
      <c r="F129" s="22"/>
      <c r="G129" s="13"/>
    </row>
    <row r="130" spans="2:7" ht="12.75">
      <c r="B130" s="84" t="s">
        <v>95</v>
      </c>
      <c r="C130" s="85" t="s">
        <v>9</v>
      </c>
      <c r="D130" s="33" t="s">
        <v>96</v>
      </c>
      <c r="E130" s="32" t="s">
        <v>69</v>
      </c>
      <c r="F130" s="22"/>
      <c r="G130" s="13"/>
    </row>
    <row r="131" spans="2:7" ht="12.75">
      <c r="B131" s="115"/>
      <c r="C131" s="116"/>
      <c r="D131" s="117"/>
      <c r="E131" s="118"/>
      <c r="F131" s="22"/>
      <c r="G131" s="13"/>
    </row>
    <row r="132" spans="2:7" ht="12.75">
      <c r="B132" s="119"/>
      <c r="C132" s="120"/>
      <c r="D132" s="121"/>
      <c r="E132" s="122"/>
      <c r="F132" s="22"/>
      <c r="G132" s="13"/>
    </row>
    <row r="133" spans="2:7" ht="12.75">
      <c r="B133" s="123"/>
      <c r="C133" s="124"/>
      <c r="D133" s="125"/>
      <c r="E133" s="126"/>
      <c r="F133" s="22"/>
      <c r="G133" s="13"/>
    </row>
    <row r="134" spans="2:7" ht="12.75">
      <c r="B134" s="27"/>
      <c r="C134" s="22"/>
      <c r="D134" s="28"/>
      <c r="E134" s="22"/>
      <c r="F134" s="22"/>
      <c r="G134" s="13"/>
    </row>
    <row r="135" spans="2:7" ht="25.5">
      <c r="B135" s="84" t="s">
        <v>97</v>
      </c>
      <c r="C135" s="85" t="s">
        <v>9</v>
      </c>
      <c r="D135" s="33" t="s">
        <v>96</v>
      </c>
      <c r="E135" s="32" t="s">
        <v>69</v>
      </c>
      <c r="F135" s="22"/>
      <c r="G135" s="13"/>
    </row>
    <row r="136" spans="2:7" ht="12.75">
      <c r="B136" s="115"/>
      <c r="C136" s="116"/>
      <c r="D136" s="117"/>
      <c r="E136" s="118"/>
      <c r="F136" s="22"/>
      <c r="G136" s="13"/>
    </row>
    <row r="137" spans="2:7" ht="12.75">
      <c r="B137" s="119"/>
      <c r="C137" s="120"/>
      <c r="D137" s="121"/>
      <c r="E137" s="122"/>
      <c r="F137" s="22"/>
      <c r="G137" s="13"/>
    </row>
    <row r="138" spans="2:7" ht="12.75">
      <c r="B138" s="123"/>
      <c r="C138" s="124"/>
      <c r="D138" s="125"/>
      <c r="E138" s="126"/>
      <c r="F138" s="22"/>
      <c r="G138" s="13"/>
    </row>
    <row r="139" spans="2:7" ht="12.75">
      <c r="B139" s="27"/>
      <c r="C139" s="22"/>
      <c r="D139" s="28"/>
      <c r="E139" s="22"/>
      <c r="F139" s="22"/>
      <c r="G139" s="13"/>
    </row>
    <row r="140" spans="2:7" ht="12.75">
      <c r="B140" s="84" t="s">
        <v>98</v>
      </c>
      <c r="C140" s="85" t="s">
        <v>9</v>
      </c>
      <c r="D140" s="33" t="s">
        <v>96</v>
      </c>
      <c r="E140" s="32" t="s">
        <v>69</v>
      </c>
      <c r="F140" s="22"/>
      <c r="G140" s="13"/>
    </row>
    <row r="141" spans="2:7" ht="12.75">
      <c r="B141" s="115"/>
      <c r="C141" s="116"/>
      <c r="D141" s="117"/>
      <c r="E141" s="118"/>
      <c r="F141" s="22"/>
      <c r="G141" s="13"/>
    </row>
    <row r="142" spans="2:7" ht="12.75">
      <c r="B142" s="119"/>
      <c r="C142" s="120"/>
      <c r="D142" s="121"/>
      <c r="E142" s="122"/>
      <c r="F142" s="22"/>
      <c r="G142" s="13"/>
    </row>
    <row r="143" spans="2:7" ht="12.75">
      <c r="B143" s="123"/>
      <c r="C143" s="124"/>
      <c r="D143" s="125"/>
      <c r="E143" s="126"/>
      <c r="F143" s="22"/>
      <c r="G143" s="13"/>
    </row>
    <row r="144" spans="2:7" ht="12.75">
      <c r="B144" s="27"/>
      <c r="C144" s="22"/>
      <c r="D144" s="28"/>
      <c r="E144" s="22"/>
      <c r="F144" s="22"/>
      <c r="G144" s="13"/>
    </row>
    <row r="145" spans="2:7" ht="12.75">
      <c r="B145" s="84" t="s">
        <v>99</v>
      </c>
      <c r="C145" s="85" t="s">
        <v>9</v>
      </c>
      <c r="D145" s="127" t="s">
        <v>96</v>
      </c>
      <c r="E145" s="128" t="s">
        <v>27</v>
      </c>
      <c r="F145" s="22"/>
      <c r="G145" s="13"/>
    </row>
    <row r="146" spans="2:7" ht="12.75">
      <c r="B146" s="115"/>
      <c r="C146" s="35"/>
      <c r="D146" s="36"/>
      <c r="E146" s="35">
        <v>0</v>
      </c>
      <c r="F146" s="22"/>
      <c r="G146" s="13"/>
    </row>
    <row r="147" spans="2:7" ht="12.75">
      <c r="B147" s="37"/>
      <c r="C147" s="38"/>
      <c r="D147" s="39"/>
      <c r="E147" s="38">
        <v>0</v>
      </c>
      <c r="F147" s="22"/>
      <c r="G147" s="13"/>
    </row>
    <row r="148" spans="2:7" ht="13.5" thickBot="1">
      <c r="B148" s="129"/>
      <c r="C148" s="130"/>
      <c r="D148" s="131"/>
      <c r="E148" s="130">
        <v>0</v>
      </c>
      <c r="F148" s="97"/>
      <c r="G148" s="98"/>
    </row>
    <row r="149" spans="2:7" ht="13.5" thickBot="1">
      <c r="B149" s="74"/>
      <c r="C149" s="74"/>
      <c r="D149" s="75"/>
      <c r="E149" s="74"/>
      <c r="F149" s="74"/>
      <c r="G149" s="74"/>
    </row>
    <row r="150" spans="2:7" ht="12.75">
      <c r="B150" s="99" t="s">
        <v>100</v>
      </c>
      <c r="C150" s="77"/>
      <c r="D150" s="78"/>
      <c r="E150" s="77"/>
      <c r="F150" s="77"/>
      <c r="G150" s="79"/>
    </row>
    <row r="151" spans="2:7" ht="3.75" customHeight="1">
      <c r="B151" s="24"/>
      <c r="C151" s="22"/>
      <c r="D151" s="28"/>
      <c r="E151" s="22"/>
      <c r="F151" s="22"/>
      <c r="G151" s="13"/>
    </row>
    <row r="152" spans="2:7" ht="12.75">
      <c r="B152" s="24" t="s">
        <v>101</v>
      </c>
      <c r="C152" s="22"/>
      <c r="D152" s="28"/>
      <c r="E152" s="22"/>
      <c r="F152" s="22"/>
      <c r="G152" s="13"/>
    </row>
    <row r="153" spans="2:7" ht="3.75" customHeight="1">
      <c r="B153" s="27"/>
      <c r="C153" s="22"/>
      <c r="D153" s="28"/>
      <c r="E153" s="22"/>
      <c r="F153" s="22"/>
      <c r="G153" s="13"/>
    </row>
    <row r="154" spans="2:7" ht="12.75">
      <c r="B154" s="100" t="s">
        <v>102</v>
      </c>
      <c r="C154" s="101" t="s">
        <v>9</v>
      </c>
      <c r="D154" s="33" t="s">
        <v>103</v>
      </c>
      <c r="E154" s="32" t="s">
        <v>27</v>
      </c>
      <c r="F154" s="22"/>
      <c r="G154" s="13"/>
    </row>
    <row r="155" spans="2:7" ht="12.75">
      <c r="B155" s="132" t="s">
        <v>104</v>
      </c>
      <c r="C155" s="45">
        <v>-15797511.33</v>
      </c>
      <c r="D155" s="133"/>
      <c r="E155" s="134"/>
      <c r="F155" s="22"/>
      <c r="G155" s="13"/>
    </row>
    <row r="156" spans="2:7" ht="12.75">
      <c r="B156" s="132" t="s">
        <v>105</v>
      </c>
      <c r="C156" s="45">
        <v>-15797511.33</v>
      </c>
      <c r="D156" s="133"/>
      <c r="E156" s="134"/>
      <c r="F156" s="22"/>
      <c r="G156" s="13"/>
    </row>
    <row r="157" spans="2:7" ht="12.75">
      <c r="B157" s="132" t="s">
        <v>106</v>
      </c>
      <c r="C157" s="45">
        <v>-15797511.33</v>
      </c>
      <c r="D157" s="133"/>
      <c r="E157" s="134"/>
      <c r="F157" s="22"/>
      <c r="G157" s="13"/>
    </row>
    <row r="158" spans="2:7" ht="12.75">
      <c r="B158" s="132" t="s">
        <v>107</v>
      </c>
      <c r="C158" s="45">
        <v>-14917004.43</v>
      </c>
      <c r="D158" s="133"/>
      <c r="E158" s="134"/>
      <c r="F158" s="22"/>
      <c r="G158" s="13"/>
    </row>
    <row r="159" spans="2:7" ht="12.75">
      <c r="B159" s="132" t="s">
        <v>108</v>
      </c>
      <c r="C159" s="45">
        <v>-919869.3</v>
      </c>
      <c r="D159" s="133"/>
      <c r="E159" s="134">
        <v>0</v>
      </c>
      <c r="F159" s="22"/>
      <c r="G159" s="13"/>
    </row>
    <row r="160" spans="2:7" ht="12.75">
      <c r="B160" s="132" t="s">
        <v>109</v>
      </c>
      <c r="C160" s="45">
        <v>-15244991</v>
      </c>
      <c r="D160" s="133"/>
      <c r="E160" s="134">
        <v>0</v>
      </c>
      <c r="F160" s="22"/>
      <c r="G160" s="13"/>
    </row>
    <row r="161" spans="2:7" ht="12.75">
      <c r="B161" s="132" t="s">
        <v>110</v>
      </c>
      <c r="C161" s="45">
        <v>-85513589.569999993</v>
      </c>
      <c r="D161" s="133"/>
      <c r="E161" s="134">
        <v>0</v>
      </c>
      <c r="F161" s="22"/>
      <c r="G161" s="13"/>
    </row>
    <row r="162" spans="2:7" ht="12.75">
      <c r="B162" s="132" t="s">
        <v>111</v>
      </c>
      <c r="C162" s="45">
        <v>-116595454.3</v>
      </c>
      <c r="D162" s="133"/>
      <c r="E162" s="134"/>
      <c r="F162" s="22"/>
      <c r="G162" s="13"/>
    </row>
    <row r="163" spans="2:7" ht="12.75">
      <c r="B163" s="132" t="s">
        <v>112</v>
      </c>
      <c r="C163" s="45">
        <v>-116595454.3</v>
      </c>
      <c r="D163" s="133"/>
      <c r="E163" s="134"/>
      <c r="F163" s="22"/>
      <c r="G163" s="13"/>
    </row>
    <row r="164" spans="2:7" ht="12.75">
      <c r="B164" s="132" t="s">
        <v>113</v>
      </c>
      <c r="C164" s="45">
        <v>-132392965.63</v>
      </c>
      <c r="D164" s="133"/>
      <c r="E164" s="134"/>
      <c r="F164" s="22"/>
      <c r="G164" s="13"/>
    </row>
    <row r="165" spans="2:7" ht="12.75">
      <c r="B165" s="82" t="s">
        <v>114</v>
      </c>
      <c r="C165" s="50">
        <v>-132392965.63</v>
      </c>
      <c r="D165" s="133"/>
      <c r="E165" s="134"/>
      <c r="F165" s="22"/>
      <c r="G165" s="13"/>
    </row>
    <row r="166" spans="2:7" ht="6.75" customHeight="1">
      <c r="B166" s="27"/>
      <c r="C166" s="22"/>
      <c r="D166" s="28"/>
      <c r="E166" s="22"/>
      <c r="F166" s="22"/>
      <c r="G166" s="13"/>
    </row>
    <row r="167" spans="2:7" ht="12.75">
      <c r="B167" s="100" t="s">
        <v>115</v>
      </c>
      <c r="C167" s="101" t="s">
        <v>9</v>
      </c>
      <c r="D167" s="33" t="s">
        <v>103</v>
      </c>
      <c r="E167" s="32" t="s">
        <v>27</v>
      </c>
      <c r="F167" s="22"/>
      <c r="G167" s="13"/>
    </row>
    <row r="168" spans="2:7" ht="31.5">
      <c r="B168" s="135" t="s">
        <v>116</v>
      </c>
      <c r="C168" s="46"/>
      <c r="D168" s="136"/>
      <c r="E168" s="46"/>
      <c r="F168" s="22"/>
      <c r="G168" s="13"/>
    </row>
    <row r="169" spans="2:7" ht="12.75">
      <c r="B169" s="40"/>
      <c r="C169" s="51"/>
      <c r="D169" s="53"/>
      <c r="E169" s="51"/>
      <c r="F169" s="22"/>
      <c r="G169" s="13"/>
    </row>
    <row r="170" spans="2:7" ht="5.25" customHeight="1">
      <c r="B170" s="27"/>
      <c r="C170" s="22"/>
      <c r="D170" s="28"/>
      <c r="E170" s="22"/>
      <c r="F170" s="22"/>
      <c r="G170" s="13"/>
    </row>
    <row r="171" spans="2:7" ht="12.75">
      <c r="B171" s="24" t="s">
        <v>117</v>
      </c>
      <c r="C171" s="22"/>
      <c r="D171" s="28"/>
      <c r="E171" s="22"/>
      <c r="F171" s="22"/>
      <c r="G171" s="13"/>
    </row>
    <row r="172" spans="2:7" ht="4.5" customHeight="1">
      <c r="B172" s="27"/>
      <c r="C172" s="22"/>
      <c r="D172" s="28"/>
      <c r="E172" s="22"/>
      <c r="F172" s="22"/>
      <c r="G172" s="13"/>
    </row>
    <row r="173" spans="2:7" ht="12.75">
      <c r="B173" s="100" t="s">
        <v>118</v>
      </c>
      <c r="C173" s="33" t="s">
        <v>9</v>
      </c>
      <c r="D173" s="33" t="s">
        <v>119</v>
      </c>
      <c r="E173" s="32" t="s">
        <v>120</v>
      </c>
      <c r="F173" s="22"/>
      <c r="G173" s="13"/>
    </row>
    <row r="174" spans="2:7" ht="12.75">
      <c r="B174" s="132" t="s">
        <v>121</v>
      </c>
      <c r="C174" s="45">
        <v>2570613.17</v>
      </c>
      <c r="D174" s="45">
        <v>1.9273</v>
      </c>
      <c r="E174" s="137">
        <v>0</v>
      </c>
      <c r="F174" s="22"/>
      <c r="G174" s="13"/>
    </row>
    <row r="175" spans="2:7" ht="12.75">
      <c r="B175" s="132" t="s">
        <v>122</v>
      </c>
      <c r="C175" s="45">
        <v>3481774.62</v>
      </c>
      <c r="D175" s="45">
        <v>2.6103999999999998</v>
      </c>
      <c r="E175" s="134">
        <v>0</v>
      </c>
      <c r="F175" s="22"/>
      <c r="G175" s="13"/>
    </row>
    <row r="176" spans="2:7" ht="12.75">
      <c r="B176" s="132" t="s">
        <v>123</v>
      </c>
      <c r="C176" s="45">
        <v>597414.57999999996</v>
      </c>
      <c r="D176" s="45">
        <v>0.44790000000000002</v>
      </c>
      <c r="E176" s="134">
        <v>0</v>
      </c>
      <c r="F176" s="22"/>
      <c r="G176" s="13"/>
    </row>
    <row r="177" spans="2:7" ht="12.75">
      <c r="B177" s="132" t="s">
        <v>124</v>
      </c>
      <c r="C177" s="45">
        <v>8711.17</v>
      </c>
      <c r="D177" s="45">
        <v>6.4999999999999997E-3</v>
      </c>
      <c r="E177" s="134">
        <v>0</v>
      </c>
      <c r="F177" s="22"/>
      <c r="G177" s="13"/>
    </row>
    <row r="178" spans="2:7" ht="12.75">
      <c r="B178" s="132" t="s">
        <v>125</v>
      </c>
      <c r="C178" s="45">
        <v>1106058.77</v>
      </c>
      <c r="D178" s="45">
        <v>0.82930000000000004</v>
      </c>
      <c r="E178" s="134">
        <v>0</v>
      </c>
      <c r="F178" s="22"/>
      <c r="G178" s="13"/>
    </row>
    <row r="179" spans="2:7" ht="12.75">
      <c r="B179" s="132" t="s">
        <v>126</v>
      </c>
      <c r="C179" s="45">
        <v>185726.71</v>
      </c>
      <c r="D179" s="45">
        <v>0.13919999999999999</v>
      </c>
      <c r="E179" s="134">
        <v>0</v>
      </c>
      <c r="F179" s="22"/>
      <c r="G179" s="13"/>
    </row>
    <row r="180" spans="2:7" ht="12.75">
      <c r="B180" s="132" t="s">
        <v>127</v>
      </c>
      <c r="C180" s="45">
        <v>2480173.66</v>
      </c>
      <c r="D180" s="45">
        <v>1.8594999999999999</v>
      </c>
      <c r="E180" s="134">
        <v>0</v>
      </c>
      <c r="F180" s="22"/>
      <c r="G180" s="13"/>
    </row>
    <row r="181" spans="2:7" ht="12.75">
      <c r="B181" s="132" t="s">
        <v>128</v>
      </c>
      <c r="C181" s="45">
        <v>843525.22</v>
      </c>
      <c r="D181" s="45">
        <v>0.63239999999999996</v>
      </c>
      <c r="E181" s="134">
        <v>0</v>
      </c>
      <c r="F181" s="22"/>
      <c r="G181" s="13"/>
    </row>
    <row r="182" spans="2:7" ht="12.75">
      <c r="B182" s="132" t="s">
        <v>129</v>
      </c>
      <c r="C182" s="45">
        <v>65415.14</v>
      </c>
      <c r="D182" s="45">
        <v>4.9000000000000002E-2</v>
      </c>
      <c r="E182" s="134"/>
      <c r="F182" s="22"/>
      <c r="G182" s="13"/>
    </row>
    <row r="183" spans="2:7" ht="12.75">
      <c r="B183" s="132" t="s">
        <v>130</v>
      </c>
      <c r="C183" s="45">
        <v>678822.55</v>
      </c>
      <c r="D183" s="45">
        <v>0.50890000000000002</v>
      </c>
      <c r="E183" s="134"/>
      <c r="F183" s="22"/>
      <c r="G183" s="13"/>
    </row>
    <row r="184" spans="2:7" ht="12.75">
      <c r="B184" s="132" t="s">
        <v>131</v>
      </c>
      <c r="C184" s="45">
        <v>1848401.1</v>
      </c>
      <c r="D184" s="45">
        <v>1.3857999999999999</v>
      </c>
      <c r="E184" s="134"/>
      <c r="F184" s="22"/>
      <c r="G184" s="13"/>
    </row>
    <row r="185" spans="2:7" ht="12.75">
      <c r="B185" s="132" t="s">
        <v>132</v>
      </c>
      <c r="C185" s="45">
        <v>20000</v>
      </c>
      <c r="D185" s="45">
        <v>1.4999999999999999E-2</v>
      </c>
      <c r="E185" s="134"/>
      <c r="F185" s="22"/>
      <c r="G185" s="13"/>
    </row>
    <row r="186" spans="2:7" ht="12.75">
      <c r="B186" s="132" t="s">
        <v>133</v>
      </c>
      <c r="C186" s="45">
        <v>1029382.78</v>
      </c>
      <c r="D186" s="45">
        <v>0.77180000000000004</v>
      </c>
      <c r="E186" s="134"/>
      <c r="F186" s="22"/>
      <c r="G186" s="13"/>
    </row>
    <row r="187" spans="2:7" ht="12.75">
      <c r="B187" s="132" t="s">
        <v>134</v>
      </c>
      <c r="C187" s="45">
        <v>984.96</v>
      </c>
      <c r="D187" s="45">
        <v>6.9999999999999999E-4</v>
      </c>
      <c r="E187" s="134"/>
      <c r="F187" s="22"/>
      <c r="G187" s="13"/>
    </row>
    <row r="188" spans="2:7" ht="12.75">
      <c r="B188" s="132" t="s">
        <v>135</v>
      </c>
      <c r="C188" s="45">
        <v>101864.07</v>
      </c>
      <c r="D188" s="45">
        <v>7.6399999999999996E-2</v>
      </c>
      <c r="E188" s="134"/>
      <c r="F188" s="22"/>
      <c r="G188" s="13"/>
    </row>
    <row r="189" spans="2:7" ht="12.75">
      <c r="B189" s="132" t="s">
        <v>136</v>
      </c>
      <c r="C189" s="45">
        <v>99248.93</v>
      </c>
      <c r="D189" s="45">
        <v>7.4399999999999994E-2</v>
      </c>
      <c r="E189" s="134"/>
      <c r="F189" s="22"/>
      <c r="G189" s="13"/>
    </row>
    <row r="190" spans="2:7" ht="12.75">
      <c r="B190" s="132" t="s">
        <v>137</v>
      </c>
      <c r="C190" s="45">
        <v>2771.22</v>
      </c>
      <c r="D190" s="45">
        <v>2.0999999999999999E-3</v>
      </c>
      <c r="E190" s="134"/>
      <c r="F190" s="22"/>
      <c r="G190" s="13"/>
    </row>
    <row r="191" spans="2:7" ht="12.75">
      <c r="B191" s="132" t="s">
        <v>138</v>
      </c>
      <c r="C191" s="45">
        <v>39928.550000000003</v>
      </c>
      <c r="D191" s="45">
        <v>2.9899999999999999E-2</v>
      </c>
      <c r="E191" s="134"/>
      <c r="F191" s="22"/>
      <c r="G191" s="13"/>
    </row>
    <row r="192" spans="2:7" ht="12.75">
      <c r="B192" s="132" t="s">
        <v>139</v>
      </c>
      <c r="C192" s="45">
        <v>48056.47</v>
      </c>
      <c r="D192" s="45">
        <v>3.5999999999999997E-2</v>
      </c>
      <c r="E192" s="134"/>
      <c r="F192" s="22"/>
      <c r="G192" s="13"/>
    </row>
    <row r="193" spans="2:7" ht="12.75">
      <c r="B193" s="132" t="s">
        <v>140</v>
      </c>
      <c r="C193" s="45">
        <v>4000</v>
      </c>
      <c r="D193" s="45">
        <v>3.0000000000000001E-3</v>
      </c>
      <c r="E193" s="134"/>
      <c r="F193" s="22"/>
      <c r="G193" s="13"/>
    </row>
    <row r="194" spans="2:7" ht="12.75">
      <c r="B194" s="132" t="s">
        <v>141</v>
      </c>
      <c r="C194" s="45">
        <v>20406.150000000001</v>
      </c>
      <c r="D194" s="45">
        <v>1.5299999999999999E-2</v>
      </c>
      <c r="E194" s="134"/>
      <c r="F194" s="22"/>
      <c r="G194" s="13"/>
    </row>
    <row r="195" spans="2:7" ht="12.75">
      <c r="B195" s="132" t="s">
        <v>142</v>
      </c>
      <c r="C195" s="45">
        <v>13342.9</v>
      </c>
      <c r="D195" s="45">
        <v>0.01</v>
      </c>
      <c r="E195" s="134"/>
      <c r="F195" s="22"/>
      <c r="G195" s="13"/>
    </row>
    <row r="196" spans="2:7" ht="12.75">
      <c r="B196" s="132" t="s">
        <v>143</v>
      </c>
      <c r="C196" s="45">
        <v>529999.05000000005</v>
      </c>
      <c r="D196" s="45">
        <v>0.39739999999999998</v>
      </c>
      <c r="E196" s="134"/>
      <c r="F196" s="22"/>
      <c r="G196" s="13"/>
    </row>
    <row r="197" spans="2:7" ht="12.75">
      <c r="B197" s="132" t="s">
        <v>144</v>
      </c>
      <c r="C197" s="45">
        <v>13913.04</v>
      </c>
      <c r="D197" s="45">
        <v>1.04E-2</v>
      </c>
      <c r="E197" s="134"/>
      <c r="F197" s="22"/>
      <c r="G197" s="13"/>
    </row>
    <row r="198" spans="2:7" ht="12.75">
      <c r="B198" s="132" t="s">
        <v>145</v>
      </c>
      <c r="C198" s="45">
        <v>29966.7</v>
      </c>
      <c r="D198" s="45">
        <v>2.2499999999999999E-2</v>
      </c>
      <c r="E198" s="134"/>
      <c r="F198" s="22"/>
      <c r="G198" s="13"/>
    </row>
    <row r="199" spans="2:7" ht="12.75">
      <c r="B199" s="132" t="s">
        <v>146</v>
      </c>
      <c r="C199" s="45">
        <v>2250</v>
      </c>
      <c r="D199" s="45">
        <v>1.6999999999999999E-3</v>
      </c>
      <c r="E199" s="134"/>
      <c r="F199" s="22"/>
      <c r="G199" s="13"/>
    </row>
    <row r="200" spans="2:7" ht="12.75">
      <c r="B200" s="132" t="s">
        <v>147</v>
      </c>
      <c r="C200" s="45">
        <v>14122.22</v>
      </c>
      <c r="D200" s="45">
        <v>1.06E-2</v>
      </c>
      <c r="E200" s="134"/>
      <c r="F200" s="22"/>
      <c r="G200" s="13"/>
    </row>
    <row r="201" spans="2:7" ht="12.75">
      <c r="B201" s="132" t="s">
        <v>148</v>
      </c>
      <c r="C201" s="45">
        <v>193467.16</v>
      </c>
      <c r="D201" s="45">
        <v>0.14510000000000001</v>
      </c>
      <c r="E201" s="134"/>
      <c r="F201" s="22"/>
      <c r="G201" s="13"/>
    </row>
    <row r="202" spans="2:7" ht="12.75">
      <c r="B202" s="132" t="s">
        <v>149</v>
      </c>
      <c r="C202" s="45">
        <v>94636.42</v>
      </c>
      <c r="D202" s="45">
        <v>7.0999999999999994E-2</v>
      </c>
      <c r="E202" s="134"/>
      <c r="F202" s="22"/>
      <c r="G202" s="13"/>
    </row>
    <row r="203" spans="2:7" ht="12.75">
      <c r="B203" s="132" t="s">
        <v>150</v>
      </c>
      <c r="C203" s="45">
        <v>55663.53</v>
      </c>
      <c r="D203" s="45">
        <v>4.1700000000000001E-2</v>
      </c>
      <c r="E203" s="134"/>
      <c r="F203" s="22"/>
      <c r="G203" s="13"/>
    </row>
    <row r="204" spans="2:7" ht="12.75">
      <c r="B204" s="132" t="s">
        <v>151</v>
      </c>
      <c r="C204" s="45">
        <v>262326.73</v>
      </c>
      <c r="D204" s="45">
        <v>0.19670000000000001</v>
      </c>
      <c r="E204" s="134"/>
      <c r="F204" s="22"/>
      <c r="G204" s="13"/>
    </row>
    <row r="205" spans="2:7" ht="12.75">
      <c r="B205" s="132" t="s">
        <v>152</v>
      </c>
      <c r="C205" s="45">
        <v>24794.93</v>
      </c>
      <c r="D205" s="45">
        <v>1.8599999999999998E-2</v>
      </c>
      <c r="E205" s="134"/>
      <c r="F205" s="22"/>
      <c r="G205" s="13"/>
    </row>
    <row r="206" spans="2:7" ht="12.75">
      <c r="B206" s="132" t="s">
        <v>153</v>
      </c>
      <c r="C206" s="45">
        <v>266364.33</v>
      </c>
      <c r="D206" s="45">
        <v>0.19969999999999999</v>
      </c>
      <c r="E206" s="134"/>
      <c r="F206" s="22"/>
      <c r="G206" s="13"/>
    </row>
    <row r="207" spans="2:7" ht="12.75">
      <c r="B207" s="132" t="s">
        <v>154</v>
      </c>
      <c r="C207" s="45">
        <v>119714.2</v>
      </c>
      <c r="D207" s="45">
        <v>8.9800000000000005E-2</v>
      </c>
      <c r="E207" s="134"/>
      <c r="F207" s="22"/>
      <c r="G207" s="13"/>
    </row>
    <row r="208" spans="2:7" ht="12.75">
      <c r="B208" s="132" t="s">
        <v>155</v>
      </c>
      <c r="C208" s="45">
        <v>31402.1</v>
      </c>
      <c r="D208" s="45">
        <v>2.35E-2</v>
      </c>
      <c r="E208" s="134"/>
      <c r="F208" s="22"/>
      <c r="G208" s="13"/>
    </row>
    <row r="209" spans="2:7" ht="12.75">
      <c r="B209" s="132" t="s">
        <v>156</v>
      </c>
      <c r="C209" s="45">
        <v>283600</v>
      </c>
      <c r="D209" s="45">
        <v>0.21260000000000001</v>
      </c>
      <c r="E209" s="134"/>
      <c r="F209" s="22"/>
      <c r="G209" s="13"/>
    </row>
    <row r="210" spans="2:7" ht="12.75">
      <c r="B210" s="132" t="s">
        <v>157</v>
      </c>
      <c r="C210" s="45">
        <v>44750.01</v>
      </c>
      <c r="D210" s="45">
        <v>3.3599999999999998E-2</v>
      </c>
      <c r="E210" s="134"/>
      <c r="F210" s="22"/>
      <c r="G210" s="13"/>
    </row>
    <row r="211" spans="2:7" ht="12.75">
      <c r="B211" s="132" t="s">
        <v>158</v>
      </c>
      <c r="C211" s="45">
        <v>289535.68</v>
      </c>
      <c r="D211" s="45">
        <v>0.21709999999999999</v>
      </c>
      <c r="E211" s="134"/>
      <c r="F211" s="22"/>
      <c r="G211" s="13"/>
    </row>
    <row r="212" spans="2:7" ht="12.75">
      <c r="B212" s="132" t="s">
        <v>159</v>
      </c>
      <c r="C212" s="45">
        <v>4763108.24</v>
      </c>
      <c r="D212" s="45">
        <v>3.5710999999999999</v>
      </c>
      <c r="E212" s="134"/>
      <c r="F212" s="22"/>
      <c r="G212" s="13"/>
    </row>
    <row r="213" spans="2:7" ht="12.75">
      <c r="B213" s="132" t="s">
        <v>160</v>
      </c>
      <c r="C213" s="45">
        <v>42494.48</v>
      </c>
      <c r="D213" s="45">
        <v>3.1899999999999998E-2</v>
      </c>
      <c r="E213" s="134"/>
      <c r="F213" s="22"/>
      <c r="G213" s="13"/>
    </row>
    <row r="214" spans="2:7" ht="12.75">
      <c r="B214" s="132" t="s">
        <v>161</v>
      </c>
      <c r="C214" s="45">
        <v>50750</v>
      </c>
      <c r="D214" s="45">
        <v>3.7999999999999999E-2</v>
      </c>
      <c r="E214" s="134"/>
      <c r="F214" s="22"/>
      <c r="G214" s="13"/>
    </row>
    <row r="215" spans="2:7" ht="12.75">
      <c r="B215" s="132" t="s">
        <v>162</v>
      </c>
      <c r="C215" s="45">
        <v>43360.9</v>
      </c>
      <c r="D215" s="45">
        <v>3.2500000000000001E-2</v>
      </c>
      <c r="E215" s="134"/>
      <c r="F215" s="22"/>
      <c r="G215" s="13"/>
    </row>
    <row r="216" spans="2:7" ht="12.75">
      <c r="B216" s="132" t="s">
        <v>163</v>
      </c>
      <c r="C216" s="45">
        <v>2418326.61</v>
      </c>
      <c r="D216" s="45">
        <v>1.8130999999999999</v>
      </c>
      <c r="E216" s="134"/>
      <c r="F216" s="22"/>
      <c r="G216" s="13"/>
    </row>
    <row r="217" spans="2:7" ht="12.75">
      <c r="B217" s="132" t="s">
        <v>164</v>
      </c>
      <c r="C217" s="45">
        <v>256279.07</v>
      </c>
      <c r="D217" s="45">
        <v>0.19209999999999999</v>
      </c>
      <c r="E217" s="134"/>
      <c r="F217" s="22"/>
      <c r="G217" s="13"/>
    </row>
    <row r="218" spans="2:7" ht="12.75">
      <c r="B218" s="132" t="s">
        <v>165</v>
      </c>
      <c r="C218" s="45">
        <v>563819.27</v>
      </c>
      <c r="D218" s="45">
        <v>0.42270000000000002</v>
      </c>
      <c r="E218" s="134"/>
      <c r="F218" s="22"/>
      <c r="G218" s="13"/>
    </row>
    <row r="219" spans="2:7" ht="12.75">
      <c r="B219" s="132" t="s">
        <v>166</v>
      </c>
      <c r="C219" s="45">
        <v>19513.59</v>
      </c>
      <c r="D219" s="45">
        <v>1.46E-2</v>
      </c>
      <c r="E219" s="134"/>
      <c r="F219" s="22"/>
      <c r="G219" s="13"/>
    </row>
    <row r="220" spans="2:7" ht="12.75">
      <c r="B220" s="132" t="s">
        <v>167</v>
      </c>
      <c r="C220" s="45">
        <v>360104.94</v>
      </c>
      <c r="D220" s="45">
        <v>0.27</v>
      </c>
      <c r="E220" s="134"/>
      <c r="F220" s="22"/>
      <c r="G220" s="13"/>
    </row>
    <row r="221" spans="2:7" ht="12.75">
      <c r="B221" s="132" t="s">
        <v>168</v>
      </c>
      <c r="C221" s="45">
        <v>284768.40000000002</v>
      </c>
      <c r="D221" s="45">
        <v>0.2135</v>
      </c>
      <c r="E221" s="134"/>
      <c r="F221" s="22"/>
      <c r="G221" s="13"/>
    </row>
    <row r="222" spans="2:7" ht="12.75">
      <c r="B222" s="132" t="s">
        <v>169</v>
      </c>
      <c r="C222" s="45">
        <v>228800</v>
      </c>
      <c r="D222" s="45">
        <v>0.17150000000000001</v>
      </c>
      <c r="E222" s="134"/>
      <c r="F222" s="22"/>
      <c r="G222" s="13"/>
    </row>
    <row r="223" spans="2:7" ht="12.75">
      <c r="B223" s="132" t="s">
        <v>170</v>
      </c>
      <c r="C223" s="45">
        <v>1286777.1399999999</v>
      </c>
      <c r="D223" s="45">
        <v>0.96479999999999999</v>
      </c>
      <c r="E223" s="134"/>
      <c r="F223" s="22"/>
      <c r="G223" s="13"/>
    </row>
    <row r="224" spans="2:7" ht="12.75">
      <c r="B224" s="132" t="s">
        <v>171</v>
      </c>
      <c r="C224" s="45">
        <v>100039.52</v>
      </c>
      <c r="D224" s="45">
        <v>7.4999999999999997E-2</v>
      </c>
      <c r="E224" s="134"/>
      <c r="F224" s="22"/>
      <c r="G224" s="13"/>
    </row>
    <row r="225" spans="2:7" ht="12.75">
      <c r="B225" s="132" t="s">
        <v>172</v>
      </c>
      <c r="C225" s="45">
        <v>77772.47</v>
      </c>
      <c r="D225" s="45">
        <v>5.8299999999999998E-2</v>
      </c>
      <c r="E225" s="134"/>
      <c r="F225" s="22"/>
      <c r="G225" s="13"/>
    </row>
    <row r="226" spans="2:7" ht="12.75">
      <c r="B226" s="132" t="s">
        <v>173</v>
      </c>
      <c r="C226" s="45">
        <v>1074933.28</v>
      </c>
      <c r="D226" s="45">
        <v>0.80589999999999995</v>
      </c>
      <c r="E226" s="134"/>
      <c r="F226" s="22"/>
      <c r="G226" s="13"/>
    </row>
    <row r="227" spans="2:7" ht="12.75">
      <c r="B227" s="132" t="s">
        <v>174</v>
      </c>
      <c r="C227" s="45">
        <v>1299720.06</v>
      </c>
      <c r="D227" s="45">
        <v>0.97450000000000003</v>
      </c>
      <c r="E227" s="134"/>
      <c r="F227" s="22"/>
      <c r="G227" s="13"/>
    </row>
    <row r="228" spans="2:7" ht="12.75">
      <c r="B228" s="132" t="s">
        <v>175</v>
      </c>
      <c r="C228" s="45">
        <v>19332.11</v>
      </c>
      <c r="D228" s="45">
        <v>1.4500000000000001E-2</v>
      </c>
      <c r="E228" s="134"/>
      <c r="F228" s="22"/>
      <c r="G228" s="13"/>
    </row>
    <row r="229" spans="2:7" ht="12.75">
      <c r="B229" s="132" t="s">
        <v>176</v>
      </c>
      <c r="C229" s="45">
        <v>38661.370000000003</v>
      </c>
      <c r="D229" s="45">
        <v>2.9000000000000001E-2</v>
      </c>
      <c r="E229" s="134"/>
      <c r="F229" s="22"/>
      <c r="G229" s="13"/>
    </row>
    <row r="230" spans="2:7" ht="12.75">
      <c r="B230" s="132" t="s">
        <v>177</v>
      </c>
      <c r="C230" s="45">
        <v>277734.15000000002</v>
      </c>
      <c r="D230" s="45">
        <v>0.2082</v>
      </c>
      <c r="E230" s="134"/>
      <c r="F230" s="22"/>
      <c r="G230" s="13"/>
    </row>
    <row r="231" spans="2:7" ht="12.75">
      <c r="B231" s="132" t="s">
        <v>178</v>
      </c>
      <c r="C231" s="45">
        <v>258854.76</v>
      </c>
      <c r="D231" s="45">
        <v>0.19409999999999999</v>
      </c>
      <c r="E231" s="134"/>
      <c r="F231" s="22"/>
      <c r="G231" s="13"/>
    </row>
    <row r="232" spans="2:7" ht="12.75">
      <c r="B232" s="132" t="s">
        <v>179</v>
      </c>
      <c r="C232" s="45">
        <v>8903.14</v>
      </c>
      <c r="D232" s="45">
        <v>6.7000000000000002E-3</v>
      </c>
      <c r="E232" s="134"/>
      <c r="F232" s="22"/>
      <c r="G232" s="13"/>
    </row>
    <row r="233" spans="2:7" ht="12.75">
      <c r="B233" s="132" t="s">
        <v>180</v>
      </c>
      <c r="C233" s="45">
        <v>15797511.33</v>
      </c>
      <c r="D233" s="45">
        <v>11.844099999999999</v>
      </c>
      <c r="E233" s="134"/>
      <c r="F233" s="22"/>
      <c r="G233" s="13"/>
    </row>
    <row r="234" spans="2:7" ht="12.75">
      <c r="B234" s="132" t="s">
        <v>181</v>
      </c>
      <c r="C234" s="45">
        <v>28224258.879999999</v>
      </c>
      <c r="D234" s="45">
        <v>21.161000000000001</v>
      </c>
      <c r="E234" s="134"/>
      <c r="F234" s="22"/>
      <c r="G234" s="13"/>
    </row>
    <row r="235" spans="2:7" ht="12.75">
      <c r="B235" s="132" t="s">
        <v>182</v>
      </c>
      <c r="C235" s="45">
        <v>54141597.990000002</v>
      </c>
      <c r="D235" s="45">
        <v>40.592300000000002</v>
      </c>
      <c r="E235" s="134"/>
      <c r="F235" s="22"/>
      <c r="G235" s="13"/>
    </row>
    <row r="236" spans="2:7" ht="12.75">
      <c r="B236" s="132" t="s">
        <v>183</v>
      </c>
      <c r="C236" s="45">
        <v>3147732.7</v>
      </c>
      <c r="D236" s="45">
        <v>2.36</v>
      </c>
      <c r="E236" s="134"/>
      <c r="F236" s="22"/>
      <c r="G236" s="13"/>
    </row>
    <row r="237" spans="2:7" ht="12.75">
      <c r="B237" s="132" t="s">
        <v>184</v>
      </c>
      <c r="C237" s="45">
        <v>545770</v>
      </c>
      <c r="D237" s="45">
        <v>0.40920000000000001</v>
      </c>
      <c r="E237" s="134"/>
      <c r="F237" s="22"/>
      <c r="G237" s="13"/>
    </row>
    <row r="238" spans="2:7" ht="12.75">
      <c r="B238" s="132" t="s">
        <v>185</v>
      </c>
      <c r="C238" s="45">
        <v>46025.7</v>
      </c>
      <c r="D238" s="45">
        <v>3.4500000000000003E-2</v>
      </c>
      <c r="E238" s="134"/>
      <c r="F238" s="22"/>
      <c r="G238" s="13"/>
    </row>
    <row r="239" spans="2:7" ht="12.75">
      <c r="B239" s="132" t="s">
        <v>186</v>
      </c>
      <c r="C239" s="45">
        <v>6596.2</v>
      </c>
      <c r="D239" s="45">
        <v>4.8999999999999998E-3</v>
      </c>
      <c r="E239" s="134"/>
      <c r="F239" s="22"/>
      <c r="G239" s="13"/>
    </row>
    <row r="240" spans="2:7" ht="12.75">
      <c r="B240" s="132" t="s">
        <v>187</v>
      </c>
      <c r="C240" s="45">
        <v>148271.28</v>
      </c>
      <c r="D240" s="45">
        <v>0.11119999999999999</v>
      </c>
      <c r="E240" s="134"/>
      <c r="F240" s="22"/>
      <c r="G240" s="13"/>
    </row>
    <row r="241" spans="2:7" ht="12.75">
      <c r="B241" s="132" t="s">
        <v>188</v>
      </c>
      <c r="C241" s="45">
        <v>9082.77</v>
      </c>
      <c r="D241" s="45">
        <v>6.7999999999999996E-3</v>
      </c>
      <c r="E241" s="134"/>
      <c r="F241" s="22"/>
      <c r="G241" s="13"/>
    </row>
    <row r="242" spans="2:7" ht="12.75">
      <c r="B242" s="132" t="s">
        <v>189</v>
      </c>
      <c r="C242" s="45">
        <v>1742.56</v>
      </c>
      <c r="D242" s="45">
        <v>1.2999999999999999E-3</v>
      </c>
      <c r="E242" s="134"/>
      <c r="F242" s="22"/>
      <c r="G242" s="13"/>
    </row>
    <row r="243" spans="2:7" ht="12.75">
      <c r="B243" s="132" t="s">
        <v>190</v>
      </c>
      <c r="C243" s="45">
        <v>3084.98</v>
      </c>
      <c r="D243" s="45">
        <v>2.3E-3</v>
      </c>
      <c r="E243" s="134"/>
      <c r="F243" s="22"/>
      <c r="G243" s="13"/>
    </row>
    <row r="244" spans="2:7" ht="12.75">
      <c r="B244" s="132" t="s">
        <v>191</v>
      </c>
      <c r="C244" s="45">
        <v>305557.31</v>
      </c>
      <c r="D244" s="45">
        <v>0.2291</v>
      </c>
      <c r="E244" s="134"/>
      <c r="F244" s="22"/>
      <c r="G244" s="13"/>
    </row>
    <row r="245" spans="2:7" ht="12.75">
      <c r="B245" s="132" t="s">
        <v>192</v>
      </c>
      <c r="C245" s="45">
        <v>24169.85</v>
      </c>
      <c r="D245" s="45">
        <v>1.8100000000000002E-2</v>
      </c>
      <c r="E245" s="134"/>
      <c r="F245" s="22"/>
      <c r="G245" s="13"/>
    </row>
    <row r="246" spans="2:7" ht="12.75">
      <c r="B246" s="132" t="s">
        <v>193</v>
      </c>
      <c r="C246" s="45">
        <v>350.9</v>
      </c>
      <c r="D246" s="45">
        <v>2.9999999999999997E-4</v>
      </c>
      <c r="E246" s="134"/>
      <c r="F246" s="22"/>
      <c r="G246" s="13"/>
    </row>
    <row r="247" spans="2:7" ht="12.75">
      <c r="B247" s="82" t="s">
        <v>194</v>
      </c>
      <c r="C247" s="50">
        <v>133378934.77</v>
      </c>
      <c r="D247" s="50">
        <v>100</v>
      </c>
      <c r="E247" s="138"/>
      <c r="F247" s="22"/>
      <c r="G247" s="13"/>
    </row>
    <row r="248" spans="2:7" ht="12.75">
      <c r="B248" s="139"/>
      <c r="C248" s="140"/>
      <c r="D248" s="141"/>
      <c r="E248" s="140"/>
      <c r="F248" s="74"/>
      <c r="G248" s="74"/>
    </row>
    <row r="249" spans="2:7" ht="15">
      <c r="B249" s="142" t="s">
        <v>195</v>
      </c>
      <c r="C249" s="143" t="s">
        <v>34</v>
      </c>
      <c r="D249" s="143" t="s">
        <v>35</v>
      </c>
      <c r="E249" s="143" t="s">
        <v>196</v>
      </c>
      <c r="F249" s="143" t="s">
        <v>10</v>
      </c>
      <c r="G249" s="143" t="s">
        <v>96</v>
      </c>
    </row>
    <row r="250" spans="2:7" ht="13.5" customHeight="1">
      <c r="B250" s="44" t="s">
        <v>197</v>
      </c>
      <c r="C250" s="45">
        <v>-13876414.189999999</v>
      </c>
      <c r="D250" s="45">
        <v>-317828.76</v>
      </c>
      <c r="E250" s="45">
        <v>13558585.43</v>
      </c>
      <c r="F250" s="105">
        <v>0</v>
      </c>
      <c r="G250" s="105">
        <v>0</v>
      </c>
    </row>
    <row r="251" spans="2:7" ht="16.5" customHeight="1">
      <c r="B251" s="44" t="s">
        <v>198</v>
      </c>
      <c r="C251" s="45">
        <v>-285000</v>
      </c>
      <c r="D251" s="45">
        <v>-14161414.189999999</v>
      </c>
      <c r="E251" s="45">
        <v>-13876414.189999999</v>
      </c>
      <c r="F251" s="105">
        <v>0</v>
      </c>
      <c r="G251" s="105">
        <v>0</v>
      </c>
    </row>
    <row r="252" spans="2:7" ht="12.75">
      <c r="B252" s="82" t="s">
        <v>199</v>
      </c>
      <c r="C252" s="50">
        <v>-14161414.189999999</v>
      </c>
      <c r="D252" s="50">
        <v>-14479242.949999999</v>
      </c>
      <c r="E252" s="50">
        <v>-317828.76</v>
      </c>
      <c r="F252" s="50">
        <v>0</v>
      </c>
      <c r="G252" s="50">
        <v>0</v>
      </c>
    </row>
    <row r="253" spans="2:7" ht="12.75">
      <c r="B253" s="27"/>
      <c r="C253" s="22"/>
      <c r="D253" s="28"/>
      <c r="E253" s="22"/>
      <c r="F253" s="22"/>
      <c r="G253" s="13"/>
    </row>
    <row r="254" spans="2:7" ht="15">
      <c r="B254" s="142" t="s">
        <v>200</v>
      </c>
      <c r="C254" s="143" t="s">
        <v>34</v>
      </c>
      <c r="D254" s="143" t="s">
        <v>35</v>
      </c>
      <c r="E254" s="143" t="s">
        <v>196</v>
      </c>
      <c r="F254" s="143" t="s">
        <v>96</v>
      </c>
      <c r="G254" s="13"/>
    </row>
    <row r="255" spans="2:7" s="145" customFormat="1" ht="15">
      <c r="B255" s="80" t="s">
        <v>201</v>
      </c>
      <c r="C255" s="45">
        <v>1193037.8999999999</v>
      </c>
      <c r="D255" s="45">
        <v>985969.14</v>
      </c>
      <c r="E255" s="45">
        <v>-207068.76</v>
      </c>
      <c r="F255" s="105">
        <v>0</v>
      </c>
      <c r="G255" s="144"/>
    </row>
    <row r="256" spans="2:7" s="145" customFormat="1" ht="15">
      <c r="B256" s="80" t="s">
        <v>202</v>
      </c>
      <c r="C256" s="45">
        <v>308750</v>
      </c>
      <c r="D256" s="45">
        <v>308750</v>
      </c>
      <c r="E256" s="45">
        <v>0</v>
      </c>
      <c r="F256" s="105">
        <v>0</v>
      </c>
      <c r="G256" s="144"/>
    </row>
    <row r="257" spans="2:7" s="145" customFormat="1" ht="15">
      <c r="B257" s="80" t="s">
        <v>203</v>
      </c>
      <c r="C257" s="45">
        <v>114185.79</v>
      </c>
      <c r="D257" s="45">
        <v>114185.79</v>
      </c>
      <c r="E257" s="45">
        <v>0</v>
      </c>
      <c r="F257" s="105">
        <v>0</v>
      </c>
      <c r="G257" s="144"/>
    </row>
    <row r="258" spans="2:7" s="145" customFormat="1" ht="15">
      <c r="B258" s="80" t="s">
        <v>204</v>
      </c>
      <c r="C258" s="45">
        <v>498534.42</v>
      </c>
      <c r="D258" s="45">
        <v>498534.42</v>
      </c>
      <c r="E258" s="45">
        <v>0</v>
      </c>
      <c r="F258" s="105">
        <v>0</v>
      </c>
      <c r="G258" s="144"/>
    </row>
    <row r="259" spans="2:7" s="145" customFormat="1" ht="15">
      <c r="B259" s="80" t="s">
        <v>205</v>
      </c>
      <c r="C259" s="45">
        <v>1112035.05</v>
      </c>
      <c r="D259" s="45">
        <v>1112035.05</v>
      </c>
      <c r="E259" s="45">
        <v>0</v>
      </c>
      <c r="F259" s="105">
        <v>0</v>
      </c>
      <c r="G259" s="144"/>
    </row>
    <row r="260" spans="2:7" s="145" customFormat="1" ht="15">
      <c r="B260" s="80" t="s">
        <v>206</v>
      </c>
      <c r="C260" s="45">
        <v>0</v>
      </c>
      <c r="D260" s="45">
        <v>1193037.8999999999</v>
      </c>
      <c r="E260" s="45">
        <v>1193037.8999999999</v>
      </c>
      <c r="F260" s="105">
        <v>0</v>
      </c>
      <c r="G260" s="144"/>
    </row>
    <row r="261" spans="2:7" s="145" customFormat="1" ht="15">
      <c r="B261" s="80" t="s">
        <v>207</v>
      </c>
      <c r="C261" s="45">
        <v>-285000</v>
      </c>
      <c r="D261" s="45">
        <v>-285000</v>
      </c>
      <c r="E261" s="45">
        <v>0</v>
      </c>
      <c r="F261" s="105">
        <v>0</v>
      </c>
      <c r="G261" s="144"/>
    </row>
    <row r="262" spans="2:7" s="145" customFormat="1" ht="15">
      <c r="B262" s="80" t="s">
        <v>208</v>
      </c>
      <c r="C262" s="45">
        <v>-1904.22</v>
      </c>
      <c r="D262" s="45">
        <v>-1904.22</v>
      </c>
      <c r="E262" s="45">
        <v>0</v>
      </c>
      <c r="F262" s="105">
        <v>0</v>
      </c>
      <c r="G262" s="144"/>
    </row>
    <row r="263" spans="2:7" s="145" customFormat="1" ht="15">
      <c r="B263" s="80" t="s">
        <v>209</v>
      </c>
      <c r="C263" s="45">
        <v>1746601.04</v>
      </c>
      <c r="D263" s="45">
        <v>2939638.94</v>
      </c>
      <c r="E263" s="45">
        <v>1193037.8999999999</v>
      </c>
      <c r="F263" s="105"/>
      <c r="G263" s="144"/>
    </row>
    <row r="264" spans="2:7" ht="12.75">
      <c r="B264" s="82" t="s">
        <v>210</v>
      </c>
      <c r="C264" s="50">
        <v>2939638.94</v>
      </c>
      <c r="D264" s="50">
        <v>3925608.08</v>
      </c>
      <c r="E264" s="50">
        <v>985969.14</v>
      </c>
      <c r="F264" s="50">
        <v>0</v>
      </c>
      <c r="G264" s="13"/>
    </row>
    <row r="265" spans="2:7" ht="15">
      <c r="B265" s="146"/>
      <c r="C265" s="146"/>
      <c r="D265" s="146"/>
      <c r="E265" s="146"/>
      <c r="F265" s="146"/>
      <c r="G265" s="13"/>
    </row>
    <row r="266" spans="2:7" ht="12.75">
      <c r="B266" s="100" t="s">
        <v>211</v>
      </c>
      <c r="C266" s="101" t="s">
        <v>34</v>
      </c>
      <c r="D266" s="33" t="s">
        <v>35</v>
      </c>
      <c r="E266" s="32" t="s">
        <v>36</v>
      </c>
      <c r="F266" s="22"/>
      <c r="G266" s="13"/>
    </row>
    <row r="267" spans="2:7" ht="12.75">
      <c r="B267" s="44" t="s">
        <v>212</v>
      </c>
      <c r="C267" s="45">
        <v>14344310.720000001</v>
      </c>
      <c r="D267" s="45">
        <v>9682211.3399999999</v>
      </c>
      <c r="E267" s="45">
        <v>-4662099.38</v>
      </c>
      <c r="F267" s="22"/>
      <c r="G267" s="13"/>
    </row>
    <row r="268" spans="2:7" ht="12.75">
      <c r="B268" s="44" t="s">
        <v>213</v>
      </c>
      <c r="C268" s="45">
        <v>14344310.720000001</v>
      </c>
      <c r="D268" s="45">
        <v>9682211.3399999999</v>
      </c>
      <c r="E268" s="45">
        <v>-4662099.38</v>
      </c>
      <c r="F268" s="22"/>
      <c r="G268" s="13"/>
    </row>
    <row r="269" spans="2:7" ht="12.75">
      <c r="B269" s="82" t="s">
        <v>214</v>
      </c>
      <c r="C269" s="50">
        <v>14344310.720000001</v>
      </c>
      <c r="D269" s="50">
        <v>9682211.3399999999</v>
      </c>
      <c r="E269" s="50">
        <v>-4662099.38</v>
      </c>
      <c r="F269" s="22"/>
      <c r="G269" s="13"/>
    </row>
    <row r="270" spans="2:7" ht="12.75">
      <c r="B270" s="147"/>
      <c r="C270" s="50"/>
      <c r="D270" s="50"/>
      <c r="E270" s="50"/>
      <c r="F270" s="22"/>
      <c r="G270" s="13"/>
    </row>
    <row r="271" spans="2:7" ht="12.75">
      <c r="B271" s="100" t="s">
        <v>215</v>
      </c>
      <c r="C271" s="33" t="s">
        <v>36</v>
      </c>
      <c r="D271" s="33" t="s">
        <v>216</v>
      </c>
      <c r="E271" s="101" t="s">
        <v>36</v>
      </c>
      <c r="F271" s="22"/>
      <c r="G271" s="13"/>
    </row>
    <row r="272" spans="2:7" ht="12.75">
      <c r="B272" s="132" t="s">
        <v>217</v>
      </c>
      <c r="C272" s="45">
        <v>308978.15999999997</v>
      </c>
      <c r="D272" s="45">
        <v>0</v>
      </c>
      <c r="E272" s="134">
        <v>0</v>
      </c>
      <c r="F272" s="22"/>
      <c r="G272" s="13"/>
    </row>
    <row r="273" spans="2:8" ht="12.75">
      <c r="B273" s="132" t="s">
        <v>218</v>
      </c>
      <c r="C273" s="45">
        <v>6781.23</v>
      </c>
      <c r="D273" s="45">
        <v>0</v>
      </c>
      <c r="E273" s="134"/>
      <c r="F273" s="22"/>
      <c r="G273" s="13"/>
    </row>
    <row r="274" spans="2:8" ht="12.75">
      <c r="B274" s="132" t="s">
        <v>219</v>
      </c>
      <c r="C274" s="45">
        <v>2069.37</v>
      </c>
      <c r="D274" s="45">
        <v>0</v>
      </c>
      <c r="E274" s="134"/>
      <c r="F274" s="22"/>
      <c r="G274" s="13"/>
    </row>
    <row r="275" spans="2:8" ht="12.75">
      <c r="B275" s="132" t="s">
        <v>220</v>
      </c>
      <c r="C275" s="45">
        <v>317828.76</v>
      </c>
      <c r="D275" s="45">
        <v>0</v>
      </c>
      <c r="E275" s="134">
        <v>0</v>
      </c>
      <c r="F275" s="22"/>
      <c r="G275" s="13"/>
    </row>
    <row r="276" spans="2:8" ht="12.75">
      <c r="B276" s="82" t="s">
        <v>221</v>
      </c>
      <c r="C276" s="50">
        <v>317828.76</v>
      </c>
      <c r="D276" s="50">
        <v>0</v>
      </c>
      <c r="E276" s="134"/>
      <c r="F276" s="22"/>
      <c r="G276" s="13"/>
    </row>
    <row r="277" spans="2:8" ht="13.5" thickBot="1">
      <c r="B277" s="148"/>
      <c r="C277" s="149"/>
      <c r="D277" s="150"/>
      <c r="E277" s="149"/>
      <c r="F277" s="97"/>
      <c r="G277" s="98"/>
    </row>
    <row r="278" spans="2:8" ht="13.5" thickBot="1">
      <c r="B278" s="74"/>
      <c r="C278" s="74"/>
      <c r="D278" s="75"/>
      <c r="E278" s="74"/>
      <c r="F278" s="22"/>
      <c r="G278" s="22"/>
    </row>
    <row r="279" spans="2:8" ht="12.75">
      <c r="B279" s="99" t="s">
        <v>222</v>
      </c>
      <c r="C279" s="77"/>
      <c r="D279" s="78"/>
      <c r="E279" s="77"/>
      <c r="F279" s="77"/>
      <c r="G279" s="79"/>
      <c r="H279" s="151"/>
    </row>
    <row r="280" spans="2:8" ht="12.75">
      <c r="B280" s="152"/>
      <c r="C280" s="153"/>
      <c r="D280" s="154"/>
      <c r="E280" s="153"/>
      <c r="F280" s="22"/>
      <c r="G280" s="13"/>
      <c r="H280" s="151"/>
    </row>
    <row r="281" spans="2:8" ht="12.75">
      <c r="B281" s="155" t="s">
        <v>223</v>
      </c>
      <c r="C281" s="156"/>
      <c r="D281" s="156"/>
      <c r="E281" s="157"/>
      <c r="F281" s="22"/>
      <c r="G281" s="13"/>
      <c r="H281" s="151"/>
    </row>
    <row r="282" spans="2:8" ht="12.75">
      <c r="B282" s="158" t="s">
        <v>224</v>
      </c>
      <c r="C282" s="159"/>
      <c r="D282" s="159"/>
      <c r="E282" s="160"/>
      <c r="F282" s="22"/>
      <c r="G282" s="13"/>
      <c r="H282" s="151"/>
    </row>
    <row r="283" spans="2:8" ht="12.75">
      <c r="B283" s="161" t="s">
        <v>225</v>
      </c>
      <c r="C283" s="162"/>
      <c r="D283" s="162"/>
      <c r="E283" s="163"/>
      <c r="F283" s="22"/>
      <c r="G283" s="13"/>
      <c r="H283" s="151"/>
    </row>
    <row r="284" spans="2:8" ht="12.75">
      <c r="B284" s="164" t="s">
        <v>226</v>
      </c>
      <c r="C284" s="165"/>
      <c r="D284" s="166"/>
      <c r="E284" s="167">
        <v>132710794.39</v>
      </c>
      <c r="F284" s="22"/>
      <c r="G284" s="13"/>
      <c r="H284" s="151"/>
    </row>
    <row r="285" spans="2:8" ht="12.75">
      <c r="B285" s="168"/>
      <c r="C285" s="169"/>
      <c r="D285" s="28"/>
      <c r="E285" s="22"/>
      <c r="F285" s="22"/>
      <c r="G285" s="13"/>
      <c r="H285" s="151"/>
    </row>
    <row r="286" spans="2:8" ht="12.75">
      <c r="B286" s="170" t="s">
        <v>227</v>
      </c>
      <c r="C286" s="171"/>
      <c r="D286" s="172"/>
      <c r="E286" s="173">
        <f>SUM(D286:D291)</f>
        <v>0</v>
      </c>
      <c r="F286" s="22"/>
      <c r="G286" s="13"/>
      <c r="H286" s="151"/>
    </row>
    <row r="287" spans="2:8" ht="12.75">
      <c r="B287" s="174" t="s">
        <v>228</v>
      </c>
      <c r="C287" s="175"/>
      <c r="D287" s="176"/>
      <c r="E287" s="177"/>
      <c r="F287" s="22"/>
      <c r="G287" s="13"/>
      <c r="H287" s="151"/>
    </row>
    <row r="288" spans="2:8" ht="12.75">
      <c r="B288" s="174" t="s">
        <v>229</v>
      </c>
      <c r="C288" s="175"/>
      <c r="D288" s="176"/>
      <c r="E288" s="177"/>
      <c r="F288" s="22"/>
      <c r="G288" s="13"/>
      <c r="H288" s="151"/>
    </row>
    <row r="289" spans="2:8" ht="12.75">
      <c r="B289" s="174" t="s">
        <v>230</v>
      </c>
      <c r="C289" s="175"/>
      <c r="D289" s="176"/>
      <c r="E289" s="177"/>
      <c r="F289" s="22"/>
      <c r="G289" s="13"/>
      <c r="H289" s="151"/>
    </row>
    <row r="290" spans="2:8" ht="12.75">
      <c r="B290" s="174" t="s">
        <v>231</v>
      </c>
      <c r="C290" s="175"/>
      <c r="D290" s="176"/>
      <c r="E290" s="177"/>
      <c r="F290" s="22"/>
      <c r="G290" s="13"/>
      <c r="H290" s="151"/>
    </row>
    <row r="291" spans="2:8" ht="12.75">
      <c r="B291" s="178" t="s">
        <v>232</v>
      </c>
      <c r="C291" s="179"/>
      <c r="D291" s="176"/>
      <c r="E291" s="177"/>
      <c r="F291" s="22"/>
      <c r="G291" s="13"/>
      <c r="H291" s="151"/>
    </row>
    <row r="292" spans="2:8" ht="12.75">
      <c r="B292" s="168"/>
      <c r="C292" s="169"/>
      <c r="D292" s="28"/>
      <c r="E292" s="22"/>
      <c r="F292" s="22"/>
      <c r="G292" s="13"/>
      <c r="H292" s="151"/>
    </row>
    <row r="293" spans="2:8" ht="12.75">
      <c r="B293" s="170" t="s">
        <v>233</v>
      </c>
      <c r="C293" s="171"/>
      <c r="D293" s="172"/>
      <c r="E293" s="180">
        <f>SUM(D293:D297)</f>
        <v>317828.76</v>
      </c>
      <c r="F293" s="22"/>
      <c r="G293" s="13"/>
      <c r="H293" s="151"/>
    </row>
    <row r="294" spans="2:8" ht="12.75">
      <c r="B294" s="174" t="s">
        <v>234</v>
      </c>
      <c r="C294" s="175"/>
      <c r="D294" s="176"/>
      <c r="E294" s="177"/>
      <c r="F294" s="22"/>
      <c r="G294" s="13"/>
      <c r="H294" s="151"/>
    </row>
    <row r="295" spans="2:8" ht="12.75">
      <c r="B295" s="174" t="s">
        <v>235</v>
      </c>
      <c r="C295" s="175"/>
      <c r="D295" s="176"/>
      <c r="E295" s="177"/>
      <c r="F295" s="22"/>
      <c r="G295" s="13"/>
      <c r="H295" s="151"/>
    </row>
    <row r="296" spans="2:8" ht="12.75">
      <c r="B296" s="174" t="s">
        <v>236</v>
      </c>
      <c r="C296" s="175"/>
      <c r="D296" s="176"/>
      <c r="E296" s="177"/>
      <c r="F296" s="22"/>
      <c r="G296" s="13"/>
      <c r="H296" s="151"/>
    </row>
    <row r="297" spans="2:8" ht="12.75">
      <c r="B297" s="181" t="s">
        <v>237</v>
      </c>
      <c r="C297" s="182"/>
      <c r="D297" s="183">
        <v>317828.76</v>
      </c>
      <c r="E297" s="184"/>
      <c r="F297" s="22"/>
      <c r="G297" s="13"/>
      <c r="H297" s="151"/>
    </row>
    <row r="298" spans="2:8" ht="12.75">
      <c r="B298" s="168"/>
      <c r="C298" s="169"/>
      <c r="D298" s="28"/>
      <c r="E298" s="22"/>
      <c r="F298" s="22"/>
      <c r="G298" s="13"/>
      <c r="H298" s="151"/>
    </row>
    <row r="299" spans="2:8" ht="13.5" thickBot="1">
      <c r="B299" s="185" t="s">
        <v>238</v>
      </c>
      <c r="C299" s="186"/>
      <c r="D299" s="187"/>
      <c r="E299" s="188">
        <f>+E284+E286-E293</f>
        <v>132392965.63</v>
      </c>
      <c r="F299" s="189"/>
      <c r="G299" s="190"/>
      <c r="H299" s="151"/>
    </row>
    <row r="300" spans="2:8" ht="13.5" thickBot="1">
      <c r="B300" s="191"/>
      <c r="C300" s="191"/>
      <c r="D300" s="192"/>
      <c r="E300" s="191"/>
      <c r="F300" s="22"/>
      <c r="G300" s="22"/>
    </row>
    <row r="301" spans="2:8" ht="12.75">
      <c r="B301" s="193" t="s">
        <v>239</v>
      </c>
      <c r="C301" s="194"/>
      <c r="D301" s="194"/>
      <c r="E301" s="195"/>
      <c r="F301" s="77"/>
      <c r="G301" s="79"/>
    </row>
    <row r="302" spans="2:8" ht="12.75">
      <c r="B302" s="158" t="s">
        <v>240</v>
      </c>
      <c r="C302" s="159"/>
      <c r="D302" s="159"/>
      <c r="E302" s="160"/>
      <c r="F302" s="22"/>
      <c r="G302" s="13"/>
    </row>
    <row r="303" spans="2:8" ht="12.75">
      <c r="B303" s="161" t="s">
        <v>225</v>
      </c>
      <c r="C303" s="162"/>
      <c r="D303" s="162"/>
      <c r="E303" s="163"/>
      <c r="F303" s="22"/>
      <c r="G303" s="13"/>
    </row>
    <row r="304" spans="2:8" ht="12.75">
      <c r="B304" s="164" t="s">
        <v>241</v>
      </c>
      <c r="C304" s="165"/>
      <c r="D304" s="166"/>
      <c r="E304" s="196">
        <v>132710794.39</v>
      </c>
      <c r="F304" s="22"/>
      <c r="G304" s="13"/>
    </row>
    <row r="305" spans="2:7" ht="12.75">
      <c r="B305" s="168"/>
      <c r="C305" s="169"/>
      <c r="D305" s="28"/>
      <c r="E305" s="22"/>
      <c r="F305" s="22"/>
      <c r="G305" s="13"/>
    </row>
    <row r="306" spans="2:7" ht="12.75">
      <c r="B306" s="197" t="s">
        <v>242</v>
      </c>
      <c r="C306" s="198"/>
      <c r="D306" s="172"/>
      <c r="E306" s="199">
        <f>SUM(D306:D323)</f>
        <v>465005.64999999997</v>
      </c>
      <c r="F306" s="22"/>
      <c r="G306" s="13"/>
    </row>
    <row r="307" spans="2:7" ht="12.75">
      <c r="B307" s="174" t="s">
        <v>243</v>
      </c>
      <c r="C307" s="175"/>
      <c r="D307" s="199">
        <v>308978.15999999997</v>
      </c>
      <c r="E307" s="200"/>
      <c r="F307" s="22"/>
      <c r="G307" s="13"/>
    </row>
    <row r="308" spans="2:7" ht="12.75">
      <c r="B308" s="174" t="s">
        <v>244</v>
      </c>
      <c r="C308" s="175"/>
      <c r="D308" s="199">
        <v>6781.23</v>
      </c>
      <c r="E308" s="200"/>
      <c r="F308" s="22"/>
      <c r="G308" s="13"/>
    </row>
    <row r="309" spans="2:7" ht="12.75">
      <c r="B309" s="174" t="s">
        <v>245</v>
      </c>
      <c r="C309" s="175"/>
      <c r="D309" s="199">
        <v>0</v>
      </c>
      <c r="E309" s="200"/>
      <c r="F309" s="22"/>
      <c r="G309" s="13"/>
    </row>
    <row r="310" spans="2:7" ht="12.75">
      <c r="B310" s="174" t="s">
        <v>246</v>
      </c>
      <c r="C310" s="175"/>
      <c r="D310" s="199">
        <v>0</v>
      </c>
      <c r="E310" s="200"/>
      <c r="F310" s="22"/>
      <c r="G310" s="13"/>
    </row>
    <row r="311" spans="2:7" ht="12.75">
      <c r="B311" s="174" t="s">
        <v>247</v>
      </c>
      <c r="C311" s="175"/>
      <c r="D311" s="199">
        <v>0</v>
      </c>
      <c r="E311" s="200"/>
      <c r="F311" s="22"/>
      <c r="G311" s="13"/>
    </row>
    <row r="312" spans="2:7" ht="12.75">
      <c r="B312" s="174" t="s">
        <v>248</v>
      </c>
      <c r="C312" s="175"/>
      <c r="D312" s="199">
        <v>2069.37</v>
      </c>
      <c r="E312" s="200"/>
      <c r="F312" s="22"/>
      <c r="G312" s="13"/>
    </row>
    <row r="313" spans="2:7" ht="12.75">
      <c r="B313" s="174" t="s">
        <v>249</v>
      </c>
      <c r="C313" s="175"/>
      <c r="D313" s="199">
        <v>0</v>
      </c>
      <c r="E313" s="200"/>
      <c r="F313" s="22"/>
      <c r="G313" s="13"/>
    </row>
    <row r="314" spans="2:7" ht="12.75">
      <c r="B314" s="174" t="s">
        <v>250</v>
      </c>
      <c r="C314" s="175"/>
      <c r="D314" s="199">
        <v>0</v>
      </c>
      <c r="E314" s="200"/>
      <c r="F314" s="22"/>
      <c r="G314" s="13"/>
    </row>
    <row r="315" spans="2:7" ht="12.75">
      <c r="B315" s="174" t="s">
        <v>251</v>
      </c>
      <c r="C315" s="175"/>
      <c r="D315" s="199">
        <v>0</v>
      </c>
      <c r="E315" s="200"/>
      <c r="F315" s="22"/>
      <c r="G315" s="13"/>
    </row>
    <row r="316" spans="2:7" ht="12.75">
      <c r="B316" s="174" t="s">
        <v>252</v>
      </c>
      <c r="C316" s="175"/>
      <c r="D316" s="199">
        <v>0</v>
      </c>
      <c r="E316" s="200"/>
      <c r="F316" s="22"/>
      <c r="G316" s="13"/>
    </row>
    <row r="317" spans="2:7" ht="12.75">
      <c r="B317" s="174" t="s">
        <v>253</v>
      </c>
      <c r="C317" s="175"/>
      <c r="D317" s="199">
        <v>0</v>
      </c>
      <c r="E317" s="200"/>
      <c r="F317" s="22"/>
      <c r="G317" s="13"/>
    </row>
    <row r="318" spans="2:7" ht="12.75">
      <c r="B318" s="174" t="s">
        <v>254</v>
      </c>
      <c r="C318" s="175"/>
      <c r="D318" s="199">
        <v>0</v>
      </c>
      <c r="E318" s="200"/>
      <c r="F318" s="22"/>
      <c r="G318" s="13"/>
    </row>
    <row r="319" spans="2:7" ht="12.75">
      <c r="B319" s="174" t="s">
        <v>255</v>
      </c>
      <c r="C319" s="175"/>
      <c r="D319" s="199">
        <v>0</v>
      </c>
      <c r="E319" s="200"/>
      <c r="F319" s="22"/>
      <c r="G319" s="13"/>
    </row>
    <row r="320" spans="2:7" ht="12.75">
      <c r="B320" s="174" t="s">
        <v>256</v>
      </c>
      <c r="C320" s="175"/>
      <c r="D320" s="199">
        <v>0</v>
      </c>
      <c r="E320" s="200"/>
      <c r="F320" s="22"/>
      <c r="G320" s="13"/>
    </row>
    <row r="321" spans="2:7" ht="12.75">
      <c r="B321" s="174" t="s">
        <v>257</v>
      </c>
      <c r="C321" s="175"/>
      <c r="D321" s="199">
        <v>0</v>
      </c>
      <c r="E321" s="200"/>
      <c r="F321" s="22"/>
      <c r="G321" s="13"/>
    </row>
    <row r="322" spans="2:7" ht="12.75">
      <c r="B322" s="174" t="s">
        <v>258</v>
      </c>
      <c r="C322" s="175"/>
      <c r="D322" s="199">
        <v>0</v>
      </c>
      <c r="E322" s="200"/>
      <c r="F322" s="22"/>
      <c r="G322" s="13"/>
    </row>
    <row r="323" spans="2:7" ht="12.75">
      <c r="B323" s="201" t="s">
        <v>259</v>
      </c>
      <c r="C323" s="202"/>
      <c r="D323" s="199">
        <v>147176.89000000001</v>
      </c>
      <c r="E323" s="200"/>
      <c r="F323" s="22"/>
      <c r="G323" s="13"/>
    </row>
    <row r="324" spans="2:7" ht="12.75">
      <c r="B324" s="168"/>
      <c r="C324" s="169"/>
      <c r="D324" s="28"/>
      <c r="E324" s="22"/>
      <c r="F324" s="22"/>
      <c r="G324" s="13"/>
    </row>
    <row r="325" spans="2:7" ht="12.75">
      <c r="B325" s="197" t="s">
        <v>260</v>
      </c>
      <c r="C325" s="198"/>
      <c r="D325" s="172"/>
      <c r="E325" s="203">
        <f>SUM(D325:D332)</f>
        <v>1133146.03</v>
      </c>
      <c r="F325" s="22"/>
      <c r="G325" s="13"/>
    </row>
    <row r="326" spans="2:7" ht="12.75">
      <c r="B326" s="174" t="s">
        <v>261</v>
      </c>
      <c r="C326" s="175"/>
      <c r="D326" s="183">
        <v>1090651.55</v>
      </c>
      <c r="E326" s="200"/>
      <c r="F326" s="22"/>
      <c r="G326" s="13"/>
    </row>
    <row r="327" spans="2:7" ht="12.75">
      <c r="B327" s="174" t="s">
        <v>262</v>
      </c>
      <c r="C327" s="175"/>
      <c r="D327" s="176"/>
      <c r="E327" s="200"/>
      <c r="F327" s="22"/>
      <c r="G327" s="13"/>
    </row>
    <row r="328" spans="2:7" ht="12.75">
      <c r="B328" s="174" t="s">
        <v>263</v>
      </c>
      <c r="C328" s="175"/>
      <c r="D328" s="176"/>
      <c r="E328" s="200"/>
      <c r="F328" s="22"/>
      <c r="G328" s="13"/>
    </row>
    <row r="329" spans="2:7" ht="12.75">
      <c r="B329" s="174" t="s">
        <v>264</v>
      </c>
      <c r="C329" s="175"/>
      <c r="D329" s="176"/>
      <c r="E329" s="200"/>
      <c r="F329" s="22"/>
      <c r="G329" s="13"/>
    </row>
    <row r="330" spans="2:7" ht="12.75">
      <c r="B330" s="174" t="s">
        <v>265</v>
      </c>
      <c r="C330" s="175"/>
      <c r="D330" s="176"/>
      <c r="E330" s="200"/>
      <c r="F330" s="22"/>
      <c r="G330" s="13"/>
    </row>
    <row r="331" spans="2:7" ht="12.75">
      <c r="B331" s="174" t="s">
        <v>266</v>
      </c>
      <c r="C331" s="175"/>
      <c r="D331" s="176"/>
      <c r="E331" s="200"/>
      <c r="F331" s="22"/>
      <c r="G331" s="13"/>
    </row>
    <row r="332" spans="2:7" ht="12.75">
      <c r="B332" s="201" t="s">
        <v>267</v>
      </c>
      <c r="C332" s="202"/>
      <c r="D332" s="199">
        <v>42494.48</v>
      </c>
      <c r="E332" s="200"/>
      <c r="F332" s="22"/>
      <c r="G332" s="13"/>
    </row>
    <row r="333" spans="2:7" ht="12.75">
      <c r="B333" s="168"/>
      <c r="C333" s="169"/>
      <c r="D333" s="28"/>
      <c r="E333" s="22"/>
      <c r="F333" s="22"/>
      <c r="G333" s="13"/>
    </row>
    <row r="334" spans="2:7" ht="13.5" thickBot="1">
      <c r="B334" s="204" t="s">
        <v>268</v>
      </c>
      <c r="C334" s="97"/>
      <c r="D334" s="187"/>
      <c r="E334" s="205">
        <f>+E304-E306+E325</f>
        <v>133378934.77</v>
      </c>
      <c r="F334" s="97"/>
      <c r="G334" s="206"/>
    </row>
    <row r="335" spans="2:7" ht="13.5" thickBot="1">
      <c r="B335" s="74"/>
      <c r="C335" s="74"/>
      <c r="D335" s="75"/>
      <c r="E335" s="74"/>
      <c r="F335" s="22"/>
      <c r="G335" s="22"/>
    </row>
    <row r="336" spans="2:7" ht="12.75">
      <c r="B336" s="207" t="s">
        <v>269</v>
      </c>
      <c r="C336" s="208"/>
      <c r="D336" s="208"/>
      <c r="E336" s="208"/>
      <c r="F336" s="208"/>
      <c r="G336" s="79"/>
    </row>
    <row r="337" spans="2:7" ht="12.75">
      <c r="B337" s="209"/>
      <c r="C337" s="210"/>
      <c r="D337" s="211"/>
      <c r="E337" s="210"/>
      <c r="F337" s="210"/>
      <c r="G337" s="13"/>
    </row>
    <row r="338" spans="2:7" ht="12.75">
      <c r="B338" s="84" t="s">
        <v>270</v>
      </c>
      <c r="C338" s="85" t="s">
        <v>34</v>
      </c>
      <c r="D338" s="127" t="s">
        <v>35</v>
      </c>
      <c r="E338" s="128" t="s">
        <v>36</v>
      </c>
      <c r="F338" s="22"/>
      <c r="G338" s="13"/>
    </row>
    <row r="339" spans="2:7" ht="12.75">
      <c r="B339" s="34"/>
      <c r="C339" s="212">
        <v>0</v>
      </c>
      <c r="D339" s="213"/>
      <c r="E339" s="214"/>
      <c r="F339" s="22"/>
      <c r="G339" s="13"/>
    </row>
    <row r="340" spans="2:7" ht="12.75">
      <c r="B340" s="215" t="s">
        <v>116</v>
      </c>
      <c r="C340" s="216" t="s">
        <v>116</v>
      </c>
      <c r="D340" s="217"/>
      <c r="E340" s="218"/>
      <c r="F340" s="22"/>
      <c r="G340" s="13"/>
    </row>
    <row r="341" spans="2:7" ht="13.5" thickBot="1">
      <c r="B341" s="129"/>
      <c r="C341" s="219">
        <v>0</v>
      </c>
      <c r="D341" s="220">
        <v>0</v>
      </c>
      <c r="E341" s="221">
        <v>0</v>
      </c>
      <c r="F341" s="97"/>
      <c r="G341" s="98"/>
    </row>
    <row r="342" spans="2:7" ht="12.75">
      <c r="B342" s="27"/>
      <c r="C342" s="22"/>
      <c r="D342" s="28"/>
      <c r="E342" s="22"/>
      <c r="F342" s="22"/>
      <c r="G342" s="13"/>
    </row>
    <row r="343" spans="2:7" ht="12" customHeight="1">
      <c r="B343" s="17"/>
      <c r="C343" s="18"/>
      <c r="D343" s="18"/>
      <c r="E343" s="18"/>
      <c r="F343" s="18"/>
      <c r="G343" s="13"/>
    </row>
    <row r="344" spans="2:7" ht="12.75" hidden="1">
      <c r="B344" s="27"/>
      <c r="C344" s="22"/>
      <c r="D344" s="28"/>
      <c r="E344" s="22"/>
      <c r="F344" s="22"/>
      <c r="G344" s="13"/>
    </row>
    <row r="345" spans="2:7" ht="12.75" hidden="1">
      <c r="B345" s="27"/>
      <c r="C345" s="22"/>
      <c r="D345" s="28"/>
      <c r="E345" s="22"/>
      <c r="F345" s="22"/>
      <c r="G345" s="13"/>
    </row>
    <row r="346" spans="2:7" ht="12.75">
      <c r="B346" s="27" t="s">
        <v>271</v>
      </c>
      <c r="C346" s="153"/>
      <c r="D346" s="154"/>
      <c r="E346" s="153"/>
      <c r="F346" s="22"/>
      <c r="G346" s="13"/>
    </row>
    <row r="347" spans="2:7" ht="12.75">
      <c r="B347" s="27"/>
      <c r="C347" s="153"/>
      <c r="D347" s="154"/>
      <c r="E347" s="153"/>
      <c r="F347" s="22"/>
      <c r="G347" s="13"/>
    </row>
    <row r="348" spans="2:7" ht="12.75">
      <c r="B348" s="27"/>
      <c r="C348" s="22"/>
      <c r="D348" s="28"/>
      <c r="E348" s="22"/>
      <c r="F348" s="22"/>
      <c r="G348" s="13"/>
    </row>
    <row r="349" spans="2:7" ht="12.75">
      <c r="B349" s="222"/>
      <c r="C349" s="153"/>
      <c r="D349" s="223"/>
      <c r="E349" s="224"/>
      <c r="F349" s="153"/>
      <c r="G349" s="225"/>
    </row>
    <row r="350" spans="2:7" ht="12.75">
      <c r="B350" s="226" t="s">
        <v>272</v>
      </c>
      <c r="C350" s="227"/>
      <c r="D350" s="228" t="s">
        <v>273</v>
      </c>
      <c r="E350" s="228"/>
      <c r="F350" s="22"/>
      <c r="G350" s="229"/>
    </row>
    <row r="351" spans="2:7" ht="13.5" thickBot="1">
      <c r="B351" s="230" t="s">
        <v>274</v>
      </c>
      <c r="C351" s="231"/>
      <c r="D351" s="232" t="s">
        <v>275</v>
      </c>
      <c r="E351" s="232"/>
      <c r="F351" s="233"/>
      <c r="G351" s="234"/>
    </row>
    <row r="352" spans="2:7" ht="12.75">
      <c r="B352" s="74"/>
      <c r="C352" s="74"/>
      <c r="D352" s="75"/>
      <c r="E352" s="74"/>
      <c r="F352" s="74"/>
      <c r="G352" s="74"/>
    </row>
    <row r="353" spans="2:7" ht="12.75" customHeight="1">
      <c r="B353" s="74"/>
      <c r="C353" s="74"/>
      <c r="D353" s="75"/>
      <c r="E353" s="74"/>
      <c r="F353" s="74"/>
      <c r="G353" s="74"/>
    </row>
    <row r="354" spans="2:7" ht="12.75">
      <c r="B354" s="74"/>
      <c r="C354" s="74"/>
      <c r="D354" s="75"/>
      <c r="E354" s="74"/>
      <c r="F354" s="74"/>
      <c r="G354" s="74"/>
    </row>
    <row r="355" spans="2:7" ht="12.75">
      <c r="B355" s="74"/>
      <c r="C355" s="74"/>
      <c r="D355" s="75"/>
      <c r="E355" s="74"/>
      <c r="F355" s="74"/>
      <c r="G355" s="74"/>
    </row>
    <row r="356" spans="2:7" ht="12.75" customHeight="1">
      <c r="B356" s="74"/>
      <c r="C356" s="74"/>
      <c r="D356" s="75"/>
      <c r="E356" s="74"/>
      <c r="F356" s="74"/>
      <c r="G356" s="74"/>
    </row>
  </sheetData>
  <mergeCells count="61">
    <mergeCell ref="D351:E351"/>
    <mergeCell ref="B331:C331"/>
    <mergeCell ref="B332:C332"/>
    <mergeCell ref="B333:C333"/>
    <mergeCell ref="B336:F336"/>
    <mergeCell ref="B343:F343"/>
    <mergeCell ref="D350:E350"/>
    <mergeCell ref="B325:C325"/>
    <mergeCell ref="B326:C326"/>
    <mergeCell ref="B327:C327"/>
    <mergeCell ref="B328:C328"/>
    <mergeCell ref="B329:C329"/>
    <mergeCell ref="B330:C330"/>
    <mergeCell ref="B319:C319"/>
    <mergeCell ref="B320:C320"/>
    <mergeCell ref="B321:C321"/>
    <mergeCell ref="B322:C322"/>
    <mergeCell ref="B323:C323"/>
    <mergeCell ref="B324:C324"/>
    <mergeCell ref="B313:C313"/>
    <mergeCell ref="B314:C314"/>
    <mergeCell ref="B315:C315"/>
    <mergeCell ref="B316:C316"/>
    <mergeCell ref="B317:C317"/>
    <mergeCell ref="B318:C318"/>
    <mergeCell ref="B307:C307"/>
    <mergeCell ref="B308:C308"/>
    <mergeCell ref="B309:C309"/>
    <mergeCell ref="B310:C310"/>
    <mergeCell ref="B311:C311"/>
    <mergeCell ref="B312:C312"/>
    <mergeCell ref="B301:E301"/>
    <mergeCell ref="B302:E302"/>
    <mergeCell ref="B303:E303"/>
    <mergeCell ref="B304:C304"/>
    <mergeCell ref="B305:C305"/>
    <mergeCell ref="B306:C306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E282"/>
    <mergeCell ref="B283:E283"/>
    <mergeCell ref="B284:C284"/>
    <mergeCell ref="B285:C285"/>
    <mergeCell ref="B286:C286"/>
    <mergeCell ref="B287:C287"/>
    <mergeCell ref="B2:F2"/>
    <mergeCell ref="B3:G3"/>
    <mergeCell ref="B4:G4"/>
    <mergeCell ref="C6:G6"/>
    <mergeCell ref="B7:F7"/>
    <mergeCell ref="B281:E281"/>
  </mergeCells>
  <dataValidations count="4">
    <dataValidation allowBlank="1" showInputMessage="1" showErrorMessage="1" prompt="Corresponde al número de la cuenta de acuerdo al Plan de Cuentas emitido por el CONAC (DOF 22/11/2010)." sqref="B96"/>
    <dataValidation allowBlank="1" showInputMessage="1" showErrorMessage="1" prompt="Especificar origen de dicho recurso: Federal, Estatal, Municipal, Particulares." sqref="D130 D135 D140"/>
    <dataValidation allowBlank="1" showInputMessage="1" showErrorMessage="1" prompt="Características cualitativas significativas que les impacten financieramente." sqref="E140 D96:E96 E130 E135"/>
    <dataValidation allowBlank="1" showInputMessage="1" showErrorMessage="1" prompt="Saldo final del periodo que corresponde la cuenta pública presentada (mensual:  enero, febrero, marzo, etc.; trimestral: 1er, 2do, 3ro. o 4to.)." sqref="C130 C96 C135 C140"/>
  </dataValidations>
  <printOptions horizontalCentered="1"/>
  <pageMargins left="0.70866141732283472" right="0.70866141732283472" top="0.74803149606299213" bottom="0.74803149606299213" header="0.31496062992125984" footer="0.31496062992125984"/>
  <pageSetup scale="46" fitToHeight="3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9.NOTAS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2019-02-07T19:16:45Z</cp:lastPrinted>
  <dcterms:created xsi:type="dcterms:W3CDTF">2019-02-07T19:15:18Z</dcterms:created>
  <dcterms:modified xsi:type="dcterms:W3CDTF">2019-02-07T19:17:08Z</dcterms:modified>
</cp:coreProperties>
</file>