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4.EFE" sheetId="1" r:id="rId1"/>
  </sheets>
  <externalReferences>
    <externalReference r:id="rId4"/>
  </externalReferences>
  <definedNames>
    <definedName name="_xlnm.Print_Area" localSheetId="0">'4.EFE'!$B$2:$R$58</definedName>
  </definedNames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<sst xmlns="http://schemas.openxmlformats.org/spreadsheetml/2006/main" count="68" uniqueCount="59">
  <si>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</si>
  <si>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Del 1 al 31 de marzo  de 2018 y 2017</t>
  </si>
  <si>
    <t>(Pesos)</t>
  </si>
  <si>
    <t>Ente Público:</t>
  </si>
  <si>
    <t>INSTITUTO ESTATAL DE ATENCION AL MIGRANTE  GUANAJUATENSE Y SUS FAMILIAS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</si>
  <si>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</si>
  <si>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</si>
  <si>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</si>
  <si>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</si>
  <si>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</si>
  <si>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</si>
  <si>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</si>
  <si>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</si>
  <si>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</si>
  <si>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</si>
  <si>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</si>
  <si>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</si>
  <si>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</si>
  <si>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</si>
  <si>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</si>
  <si>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</si>
  <si>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</si>
  <si>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</si>
  <si>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</si>
  <si>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</si>
  <si>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</si>
  <si>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</si>
  <si>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</si>
  <si>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</si>
  <si>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</si>
  <si>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</si>
  <si>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</si>
  <si>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</si>
  <si>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</si>
  <si>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</si>
  <si>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</si>
  <si>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</si>
  <si>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</si>
  <si>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</si>
  <si>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</si>
  <si>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</si>
  <si>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</si>
  <si>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</si>
  <si>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</si>
  <si>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</si>
  <si>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</si>
  <si>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</si>
  <si>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</si>
  <si>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</si>
  <si>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</si>
  <si>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</si>
  <si>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Ejercicio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</si>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</sst>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20" fillId="34" borderId="11" xfId="53" applyFont="1" applyFill="1" applyBorder="1" applyAlignment="1">
      <alignment/>
      <protection/>
    </xf>
    <xf numFmtId="0" fontId="20" fillId="34" borderId="11" xfId="53" applyFont="1" applyFill="1" applyBorder="1" applyAlignment="1">
      <alignment horizontal="center"/>
      <protection/>
    </xf>
    <xf numFmtId="0" fontId="20" fillId="34" borderId="12" xfId="53" applyFont="1" applyFill="1" applyBorder="1" applyAlignment="1">
      <alignment/>
      <protection/>
    </xf>
    <xf numFmtId="0" fontId="44" fillId="34" borderId="13" xfId="0" applyFont="1" applyFill="1" applyBorder="1" applyAlignment="1">
      <alignment/>
    </xf>
    <xf numFmtId="0" fontId="22" fillId="34" borderId="0" xfId="53" applyFont="1" applyFill="1" applyBorder="1" applyAlignment="1">
      <alignment/>
      <protection/>
    </xf>
    <xf numFmtId="0" fontId="22" fillId="34" borderId="0" xfId="53" applyFont="1" applyFill="1" applyBorder="1" applyAlignment="1">
      <alignment horizontal="center"/>
      <protection/>
    </xf>
    <xf numFmtId="0" fontId="22" fillId="34" borderId="14" xfId="53" applyFont="1" applyFill="1" applyBorder="1" applyAlignment="1">
      <alignment/>
      <protection/>
    </xf>
    <xf numFmtId="0" fontId="22" fillId="34" borderId="13" xfId="53" applyFont="1" applyFill="1" applyBorder="1" applyAlignment="1">
      <alignment horizontal="center"/>
      <protection/>
    </xf>
    <xf numFmtId="0" fontId="22" fillId="34" borderId="14" xfId="53" applyFont="1" applyFill="1" applyBorder="1" applyAlignment="1">
      <alignment horizontal="center"/>
      <protection/>
    </xf>
    <xf numFmtId="0" fontId="44" fillId="33" borderId="13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22" fillId="33" borderId="0" xfId="53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Continuous"/>
    </xf>
    <xf numFmtId="0" fontId="22" fillId="33" borderId="0" xfId="53" applyFont="1" applyFill="1" applyBorder="1" applyAlignment="1">
      <alignment horizontal="center"/>
      <protection/>
    </xf>
    <xf numFmtId="0" fontId="22" fillId="33" borderId="0" xfId="53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22" fillId="33" borderId="13" xfId="15" applyNumberFormat="1" applyFont="1" applyFill="1" applyBorder="1" applyAlignment="1">
      <alignment horizontal="centerContinuous" vertical="center"/>
      <protection/>
    </xf>
    <xf numFmtId="0" fontId="22" fillId="33" borderId="0" xfId="0" applyFont="1" applyFill="1" applyBorder="1" applyAlignment="1">
      <alignment horizontal="center"/>
    </xf>
    <xf numFmtId="0" fontId="22" fillId="33" borderId="0" xfId="0" applyNumberFormat="1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 horizontal="right"/>
    </xf>
    <xf numFmtId="0" fontId="22" fillId="33" borderId="15" xfId="0" applyNumberFormat="1" applyFont="1" applyFill="1" applyBorder="1" applyAlignment="1" applyProtection="1">
      <alignment horizontal="center"/>
      <protection locked="0"/>
    </xf>
    <xf numFmtId="0" fontId="19" fillId="33" borderId="0" xfId="0" applyNumberFormat="1" applyFont="1" applyFill="1" applyBorder="1" applyAlignment="1" applyProtection="1">
      <alignment/>
      <protection locked="0"/>
    </xf>
    <xf numFmtId="0" fontId="22" fillId="33" borderId="0" xfId="53" applyFont="1" applyFill="1" applyBorder="1" applyAlignment="1">
      <alignment horizontal="center" vertical="top"/>
      <protection/>
    </xf>
    <xf numFmtId="0" fontId="19" fillId="33" borderId="0" xfId="53" applyFont="1" applyFill="1" applyBorder="1" applyAlignment="1">
      <alignment horizontal="centerContinuous" vertical="center"/>
      <protection/>
    </xf>
    <xf numFmtId="0" fontId="19" fillId="33" borderId="0" xfId="53" applyFont="1" applyFill="1" applyBorder="1" applyAlignment="1">
      <alignment horizontal="center" vertical="top"/>
      <protection/>
    </xf>
    <xf numFmtId="0" fontId="45" fillId="34" borderId="16" xfId="0" applyFont="1" applyFill="1" applyBorder="1" applyAlignment="1">
      <alignment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17" xfId="53" applyFont="1" applyFill="1" applyBorder="1" applyAlignment="1">
      <alignment horizontal="center" vertical="center"/>
      <protection/>
    </xf>
    <xf numFmtId="165" fontId="22" fillId="34" borderId="17" xfId="48" applyNumberFormat="1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vertical="center"/>
    </xf>
    <xf numFmtId="0" fontId="19" fillId="34" borderId="18" xfId="0" applyFont="1" applyFill="1" applyBorder="1" applyAlignment="1">
      <alignment/>
    </xf>
    <xf numFmtId="0" fontId="22" fillId="33" borderId="0" xfId="53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top"/>
      <protection/>
    </xf>
    <xf numFmtId="0" fontId="44" fillId="33" borderId="13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22" fillId="33" borderId="0" xfId="53" applyFont="1" applyFill="1" applyBorder="1" applyAlignment="1">
      <alignment vertical="top"/>
      <protection/>
    </xf>
    <xf numFmtId="0" fontId="22" fillId="33" borderId="0" xfId="53" applyFont="1" applyFill="1" applyBorder="1" applyAlignment="1">
      <alignment horizontal="left" vertical="top"/>
      <protection/>
    </xf>
    <xf numFmtId="3" fontId="19" fillId="33" borderId="0" xfId="53" applyNumberFormat="1" applyFont="1" applyFill="1" applyBorder="1" applyAlignment="1">
      <alignment vertical="top"/>
      <protection/>
    </xf>
    <xf numFmtId="3" fontId="22" fillId="33" borderId="0" xfId="53" applyNumberFormat="1" applyFont="1" applyFill="1" applyBorder="1" applyAlignment="1">
      <alignment vertical="top"/>
      <protection/>
    </xf>
    <xf numFmtId="0" fontId="19" fillId="33" borderId="0" xfId="53" applyFont="1" applyFill="1" applyBorder="1" applyAlignment="1">
      <alignment horizontal="left" vertical="top" wrapText="1"/>
      <protection/>
    </xf>
    <xf numFmtId="3" fontId="19" fillId="33" borderId="0" xfId="53" applyNumberFormat="1" applyFont="1" applyFill="1" applyBorder="1" applyAlignment="1" applyProtection="1">
      <alignment vertical="top"/>
      <protection locked="0"/>
    </xf>
    <xf numFmtId="0" fontId="19" fillId="33" borderId="0" xfId="53" applyFont="1" applyFill="1" applyBorder="1" applyAlignment="1">
      <alignment horizontal="left" vertical="top"/>
      <protection/>
    </xf>
    <xf numFmtId="0" fontId="19" fillId="33" borderId="0" xfId="53" applyFont="1" applyFill="1" applyBorder="1" applyAlignment="1">
      <alignment horizontal="left" vertical="top"/>
      <protection/>
    </xf>
    <xf numFmtId="0" fontId="22" fillId="33" borderId="0" xfId="53" applyFont="1" applyFill="1" applyBorder="1" applyAlignment="1">
      <alignment horizontal="left" vertical="top"/>
      <protection/>
    </xf>
    <xf numFmtId="3" fontId="46" fillId="33" borderId="0" xfId="0" applyNumberFormat="1" applyFont="1" applyFill="1" applyAlignment="1">
      <alignment/>
    </xf>
    <xf numFmtId="3" fontId="44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3" fontId="47" fillId="33" borderId="0" xfId="0" applyNumberFormat="1" applyFont="1" applyFill="1" applyBorder="1" applyAlignment="1">
      <alignment/>
    </xf>
    <xf numFmtId="3" fontId="22" fillId="33" borderId="0" xfId="53" applyNumberFormat="1" applyFont="1" applyFill="1" applyBorder="1" applyAlignment="1" applyProtection="1">
      <alignment vertical="top"/>
      <protection locked="0"/>
    </xf>
    <xf numFmtId="0" fontId="46" fillId="33" borderId="0" xfId="0" applyFont="1" applyFill="1" applyAlignment="1">
      <alignment/>
    </xf>
    <xf numFmtId="3" fontId="43" fillId="33" borderId="0" xfId="0" applyNumberFormat="1" applyFont="1" applyFill="1" applyAlignment="1">
      <alignment/>
    </xf>
    <xf numFmtId="0" fontId="22" fillId="33" borderId="0" xfId="53" applyFont="1" applyFill="1" applyBorder="1" applyAlignment="1">
      <alignment horizontal="left" vertical="top" wrapText="1"/>
      <protection/>
    </xf>
    <xf numFmtId="3" fontId="22" fillId="33" borderId="0" xfId="53" applyNumberFormat="1" applyFont="1" applyFill="1" applyBorder="1" applyAlignment="1">
      <alignment horizontal="right" vertical="top" wrapText="1"/>
      <protection/>
    </xf>
    <xf numFmtId="3" fontId="22" fillId="0" borderId="0" xfId="53" applyNumberFormat="1" applyFont="1" applyFill="1" applyBorder="1" applyAlignment="1">
      <alignment horizontal="right" vertical="top" wrapText="1"/>
      <protection/>
    </xf>
    <xf numFmtId="0" fontId="44" fillId="33" borderId="13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left" wrapText="1"/>
    </xf>
    <xf numFmtId="0" fontId="43" fillId="33" borderId="0" xfId="0" applyFont="1" applyFill="1" applyAlignment="1">
      <alignment horizontal="left" wrapText="1"/>
    </xf>
    <xf numFmtId="4" fontId="43" fillId="33" borderId="0" xfId="0" applyNumberFormat="1" applyFont="1" applyFill="1" applyAlignment="1">
      <alignment horizontal="left" wrapText="1"/>
    </xf>
    <xf numFmtId="0" fontId="44" fillId="33" borderId="0" xfId="0" applyFont="1" applyFill="1" applyBorder="1" applyAlignment="1">
      <alignment horizontal="left" wrapText="1"/>
    </xf>
    <xf numFmtId="43" fontId="44" fillId="33" borderId="0" xfId="48" applyFont="1" applyFill="1" applyBorder="1" applyAlignment="1">
      <alignment horizontal="right" wrapText="1"/>
    </xf>
    <xf numFmtId="3" fontId="43" fillId="33" borderId="0" xfId="0" applyNumberFormat="1" applyFont="1" applyFill="1" applyAlignment="1">
      <alignment horizontal="left" wrapText="1"/>
    </xf>
    <xf numFmtId="0" fontId="44" fillId="33" borderId="19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22" fillId="33" borderId="15" xfId="53" applyFont="1" applyFill="1" applyBorder="1" applyAlignment="1">
      <alignment vertical="top"/>
      <protection/>
    </xf>
    <xf numFmtId="3" fontId="19" fillId="33" borderId="15" xfId="53" applyNumberFormat="1" applyFont="1" applyFill="1" applyBorder="1" applyAlignment="1">
      <alignment vertical="top"/>
      <protection/>
    </xf>
    <xf numFmtId="0" fontId="44" fillId="33" borderId="15" xfId="0" applyFont="1" applyFill="1" applyBorder="1" applyAlignment="1">
      <alignment/>
    </xf>
    <xf numFmtId="43" fontId="44" fillId="33" borderId="15" xfId="48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19" fillId="33" borderId="0" xfId="0" applyFont="1" applyFill="1" applyBorder="1" applyAlignment="1">
      <alignment vertical="top"/>
    </xf>
    <xf numFmtId="0" fontId="4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43" fontId="19" fillId="33" borderId="0" xfId="48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43" fontId="19" fillId="33" borderId="15" xfId="48" applyFont="1" applyFill="1" applyBorder="1" applyAlignment="1" applyProtection="1">
      <alignment/>
      <protection locked="0"/>
    </xf>
    <xf numFmtId="43" fontId="19" fillId="33" borderId="0" xfId="48" applyFont="1" applyFill="1" applyBorder="1" applyAlignment="1" applyProtection="1">
      <alignment/>
      <protection locked="0"/>
    </xf>
    <xf numFmtId="0" fontId="44" fillId="33" borderId="15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 vertical="top"/>
    </xf>
    <xf numFmtId="0" fontId="47" fillId="33" borderId="21" xfId="0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vertical="top"/>
    </xf>
    <xf numFmtId="0" fontId="47" fillId="0" borderId="21" xfId="0" applyFont="1" applyBorder="1" applyAlignment="1">
      <alignment horizontal="center"/>
    </xf>
    <xf numFmtId="0" fontId="44" fillId="33" borderId="22" xfId="0" applyFont="1" applyFill="1" applyBorder="1" applyAlignment="1">
      <alignment/>
    </xf>
    <xf numFmtId="0" fontId="19" fillId="33" borderId="23" xfId="0" applyFont="1" applyFill="1" applyBorder="1" applyAlignment="1">
      <alignment horizontal="right"/>
    </xf>
    <xf numFmtId="0" fontId="44" fillId="33" borderId="23" xfId="0" applyFont="1" applyFill="1" applyBorder="1" applyAlignment="1">
      <alignment/>
    </xf>
    <xf numFmtId="0" fontId="19" fillId="33" borderId="23" xfId="0" applyFont="1" applyFill="1" applyBorder="1" applyAlignment="1" applyProtection="1">
      <alignment horizontal="center" vertical="top" wrapText="1"/>
      <protection locked="0"/>
    </xf>
    <xf numFmtId="0" fontId="22" fillId="33" borderId="23" xfId="0" applyFont="1" applyFill="1" applyBorder="1" applyAlignment="1">
      <alignment vertical="top"/>
    </xf>
    <xf numFmtId="0" fontId="44" fillId="0" borderId="23" xfId="0" applyFont="1" applyBorder="1" applyAlignment="1">
      <alignment horizontal="center"/>
    </xf>
    <xf numFmtId="0" fontId="44" fillId="33" borderId="24" xfId="0" applyFont="1" applyFill="1" applyBorder="1" applyAlignment="1">
      <alignment/>
    </xf>
    <xf numFmtId="0" fontId="44" fillId="33" borderId="0" xfId="0" applyFont="1" applyFill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ESTADOS%20FINANCIEROS\CONAC\1.CONAC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ESF"/>
      <sheetName val="2.EA"/>
      <sheetName val="3.EVHP"/>
      <sheetName val="4.EFE"/>
      <sheetName val="5.ECSF"/>
      <sheetName val="6.EAA"/>
      <sheetName val="7.EADP"/>
      <sheetName val="PT_ESF_ECSF"/>
      <sheetName val="8.PC"/>
      <sheetName val="9.NOTAS"/>
      <sheetName val="10.EAI"/>
      <sheetName val="11.CAdmon"/>
      <sheetName val="13.COG"/>
      <sheetName val="12.CTG"/>
      <sheetName val="14.CFG"/>
      <sheetName val="15.EN"/>
      <sheetName val="16.ID"/>
      <sheetName val="17.IPF"/>
      <sheetName val="18.CProg"/>
      <sheetName val="19.PYPI"/>
      <sheetName val="20.IR"/>
      <sheetName val="Esq Bur"/>
      <sheetName val="Rel Cta Banc"/>
      <sheetName val="Ayudas"/>
      <sheetName val="Gto Federalizado"/>
      <sheetName val="Inmuebles"/>
      <sheetName val="Mue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U74"/>
  <sheetViews>
    <sheetView showGridLines="0" tabSelected="1" zoomScale="80" zoomScaleNormal="80" zoomScalePageLayoutView="0" workbookViewId="0" topLeftCell="A13">
      <selection activeCell="F48" sqref="F48"/>
    </sheetView>
  </sheetViews>
  <sheetFormatPr defaultColWidth="11.421875" defaultRowHeight="15"/>
  <cols>
    <col min="1" max="1" width="1.421875" style="1" customWidth="1"/>
    <col min="2" max="2" width="0.9921875" style="2" customWidth="1"/>
    <col min="3" max="3" width="1.1484375" style="2" customWidth="1"/>
    <col min="4" max="4" width="1.421875" style="2" customWidth="1"/>
    <col min="5" max="5" width="23.8515625" style="2" customWidth="1"/>
    <col min="6" max="6" width="21.421875" style="2" customWidth="1"/>
    <col min="7" max="7" width="17.28125" style="2" customWidth="1"/>
    <col min="8" max="9" width="18.7109375" style="3" customWidth="1"/>
    <col min="10" max="10" width="7.7109375" style="2" customWidth="1"/>
    <col min="11" max="12" width="3.7109375" style="1" customWidth="1"/>
    <col min="13" max="17" width="18.7109375" style="1" customWidth="1"/>
    <col min="18" max="18" width="1.7109375" style="1" customWidth="1"/>
    <col min="19" max="16384" width="11.421875" style="1" customWidth="1"/>
  </cols>
  <sheetData>
    <row r="1" ht="7.5" customHeight="1" thickBot="1"/>
    <row r="2" spans="2:18" s="4" customFormat="1" ht="10.5" customHeight="1">
      <c r="B2" s="5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  <c r="R2" s="8"/>
    </row>
    <row r="3" spans="2:18" ht="15" customHeight="1">
      <c r="B3" s="9"/>
      <c r="C3" s="10"/>
      <c r="D3" s="10"/>
      <c r="E3" s="10"/>
      <c r="F3" s="11" t="s">
        <v>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0"/>
      <c r="R3" s="12"/>
    </row>
    <row r="4" spans="2:18" ht="15" customHeight="1">
      <c r="B4" s="13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/>
    </row>
    <row r="5" spans="2:18" ht="20.25" customHeight="1">
      <c r="B5" s="9"/>
      <c r="C5" s="10"/>
      <c r="D5" s="10"/>
      <c r="E5" s="10"/>
      <c r="F5" s="11" t="s">
        <v>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0"/>
      <c r="R5" s="12"/>
    </row>
    <row r="6" spans="2:18" ht="3" customHeight="1">
      <c r="B6" s="15"/>
      <c r="C6" s="16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s="22"/>
    </row>
    <row r="7" spans="2:18" ht="15.75" customHeight="1">
      <c r="B7" s="23"/>
      <c r="C7" s="24"/>
      <c r="D7" s="24"/>
      <c r="E7" s="24"/>
      <c r="F7" s="25"/>
      <c r="G7" s="25"/>
      <c r="H7" s="26" t="s">
        <v>3</v>
      </c>
      <c r="I7" s="27" t="s">
        <v>4</v>
      </c>
      <c r="J7" s="27"/>
      <c r="K7" s="27"/>
      <c r="L7" s="27"/>
      <c r="M7" s="27"/>
      <c r="N7" s="27"/>
      <c r="O7" s="27"/>
      <c r="P7" s="25"/>
      <c r="Q7" s="28"/>
      <c r="R7" s="22"/>
    </row>
    <row r="8" spans="2:18" s="4" customFormat="1" ht="4.5" customHeight="1">
      <c r="B8" s="15"/>
      <c r="C8" s="17"/>
      <c r="D8" s="17"/>
      <c r="E8" s="18"/>
      <c r="F8" s="17"/>
      <c r="G8" s="17"/>
      <c r="H8" s="29"/>
      <c r="I8" s="29"/>
      <c r="J8" s="18"/>
      <c r="K8" s="21"/>
      <c r="L8" s="21"/>
      <c r="M8" s="21"/>
      <c r="N8" s="21"/>
      <c r="O8" s="21"/>
      <c r="P8" s="21"/>
      <c r="Q8" s="21"/>
      <c r="R8" s="22"/>
    </row>
    <row r="9" spans="2:18" s="4" customFormat="1" ht="3" customHeight="1">
      <c r="B9" s="15"/>
      <c r="C9" s="16"/>
      <c r="D9" s="30"/>
      <c r="E9" s="18"/>
      <c r="F9" s="30"/>
      <c r="G9" s="30"/>
      <c r="H9" s="31"/>
      <c r="I9" s="31"/>
      <c r="J9" s="18"/>
      <c r="K9" s="21"/>
      <c r="L9" s="21"/>
      <c r="M9" s="21"/>
      <c r="N9" s="21"/>
      <c r="O9" s="21"/>
      <c r="P9" s="21"/>
      <c r="Q9" s="21"/>
      <c r="R9" s="22"/>
    </row>
    <row r="10" spans="2:18" s="4" customFormat="1" ht="31.5" customHeight="1">
      <c r="B10" s="32"/>
      <c r="C10" s="33" t="s">
        <v>5</v>
      </c>
      <c r="D10" s="33"/>
      <c r="E10" s="33"/>
      <c r="F10" s="33"/>
      <c r="G10" s="34"/>
      <c r="H10" s="35">
        <v>2018</v>
      </c>
      <c r="I10" s="35">
        <v>2017</v>
      </c>
      <c r="J10" s="36"/>
      <c r="K10" s="33" t="s">
        <v>5</v>
      </c>
      <c r="L10" s="33"/>
      <c r="M10" s="33"/>
      <c r="N10" s="33"/>
      <c r="O10" s="34"/>
      <c r="P10" s="35">
        <v>2018</v>
      </c>
      <c r="Q10" s="35">
        <v>2017</v>
      </c>
      <c r="R10" s="37"/>
    </row>
    <row r="11" spans="2:18" s="4" customFormat="1" ht="3" customHeight="1">
      <c r="B11" s="15"/>
      <c r="C11" s="16"/>
      <c r="D11" s="16"/>
      <c r="E11" s="38"/>
      <c r="F11" s="38"/>
      <c r="G11" s="38"/>
      <c r="H11" s="39"/>
      <c r="I11" s="39"/>
      <c r="J11" s="16"/>
      <c r="K11" s="21"/>
      <c r="L11" s="21"/>
      <c r="M11" s="21"/>
      <c r="N11" s="21"/>
      <c r="O11" s="21"/>
      <c r="P11" s="21"/>
      <c r="Q11" s="21"/>
      <c r="R11" s="22"/>
    </row>
    <row r="12" spans="2:18" s="4" customFormat="1" ht="12.75">
      <c r="B12" s="40"/>
      <c r="C12" s="41"/>
      <c r="D12" s="42"/>
      <c r="E12" s="42"/>
      <c r="F12" s="42"/>
      <c r="G12" s="42"/>
      <c r="H12" s="39"/>
      <c r="I12" s="39"/>
      <c r="J12" s="41"/>
      <c r="K12" s="21"/>
      <c r="L12" s="21"/>
      <c r="M12" s="21"/>
      <c r="N12" s="21"/>
      <c r="O12" s="21"/>
      <c r="P12" s="21"/>
      <c r="Q12" s="21"/>
      <c r="R12" s="22"/>
    </row>
    <row r="13" spans="2:18" ht="17.25" customHeight="1">
      <c r="B13" s="40"/>
      <c r="C13" s="43" t="s">
        <v>6</v>
      </c>
      <c r="D13" s="43"/>
      <c r="E13" s="43"/>
      <c r="F13" s="43"/>
      <c r="G13" s="43"/>
      <c r="H13" s="39"/>
      <c r="I13" s="39"/>
      <c r="J13" s="41"/>
      <c r="K13" s="43" t="s">
        <v>7</v>
      </c>
      <c r="L13" s="43"/>
      <c r="M13" s="43"/>
      <c r="N13" s="43"/>
      <c r="O13" s="43"/>
      <c r="P13" s="44"/>
      <c r="Q13" s="44"/>
      <c r="R13" s="22"/>
    </row>
    <row r="14" spans="2:18" ht="17.25" customHeight="1">
      <c r="B14" s="40"/>
      <c r="C14" s="41"/>
      <c r="D14" s="42"/>
      <c r="E14" s="41"/>
      <c r="F14" s="42"/>
      <c r="G14" s="42"/>
      <c r="H14" s="39"/>
      <c r="I14" s="39"/>
      <c r="J14" s="41"/>
      <c r="K14" s="41"/>
      <c r="L14" s="42"/>
      <c r="M14" s="42"/>
      <c r="N14" s="42"/>
      <c r="O14" s="42"/>
      <c r="P14" s="44"/>
      <c r="Q14" s="44"/>
      <c r="R14" s="22"/>
    </row>
    <row r="15" spans="2:18" ht="17.25" customHeight="1">
      <c r="B15" s="40"/>
      <c r="C15" s="41"/>
      <c r="D15" s="43" t="s">
        <v>8</v>
      </c>
      <c r="E15" s="43"/>
      <c r="F15" s="43"/>
      <c r="G15" s="43"/>
      <c r="H15" s="45">
        <f>SUM(H16:H25)</f>
        <v>16733909.86</v>
      </c>
      <c r="I15" s="45">
        <f>SUM(I16:I26)</f>
        <v>109619989.78</v>
      </c>
      <c r="J15" s="41"/>
      <c r="K15" s="41"/>
      <c r="L15" s="43" t="s">
        <v>8</v>
      </c>
      <c r="M15" s="43"/>
      <c r="N15" s="43"/>
      <c r="O15" s="43"/>
      <c r="P15" s="45">
        <f>SUM(P16:P18)</f>
        <v>-1066297.45</v>
      </c>
      <c r="Q15" s="45">
        <f>+Q17</f>
        <v>-288833.3</v>
      </c>
      <c r="R15" s="22"/>
    </row>
    <row r="16" spans="2:18" ht="15" customHeight="1">
      <c r="B16" s="40"/>
      <c r="C16" s="41"/>
      <c r="D16" s="42"/>
      <c r="E16" s="46" t="s">
        <v>9</v>
      </c>
      <c r="F16" s="46"/>
      <c r="G16" s="46"/>
      <c r="I16" s="47">
        <v>0</v>
      </c>
      <c r="J16" s="41"/>
      <c r="K16" s="41"/>
      <c r="L16" s="21"/>
      <c r="M16" s="48" t="s">
        <v>10</v>
      </c>
      <c r="N16" s="48"/>
      <c r="O16" s="48"/>
      <c r="Q16" s="47">
        <v>0</v>
      </c>
      <c r="R16" s="22"/>
    </row>
    <row r="17" spans="2:18" ht="15" customHeight="1">
      <c r="B17" s="40"/>
      <c r="C17" s="41"/>
      <c r="D17" s="42"/>
      <c r="E17" s="46" t="s">
        <v>11</v>
      </c>
      <c r="F17" s="46"/>
      <c r="G17" s="46"/>
      <c r="I17" s="47"/>
      <c r="J17" s="41"/>
      <c r="K17" s="41"/>
      <c r="L17" s="21"/>
      <c r="M17" s="48" t="s">
        <v>12</v>
      </c>
      <c r="N17" s="48"/>
      <c r="O17" s="48"/>
      <c r="P17" s="47">
        <v>-1066297.45</v>
      </c>
      <c r="Q17" s="47">
        <v>-288833.3</v>
      </c>
      <c r="R17" s="22"/>
    </row>
    <row r="18" spans="2:18" ht="15" customHeight="1">
      <c r="B18" s="40"/>
      <c r="C18" s="41"/>
      <c r="D18" s="49"/>
      <c r="E18" s="46" t="s">
        <v>13</v>
      </c>
      <c r="F18" s="46"/>
      <c r="G18" s="46"/>
      <c r="I18" s="47">
        <v>0</v>
      </c>
      <c r="J18" s="41"/>
      <c r="K18" s="41"/>
      <c r="L18" s="39"/>
      <c r="M18" s="48" t="s">
        <v>14</v>
      </c>
      <c r="N18" s="48"/>
      <c r="O18" s="48"/>
      <c r="Q18" s="47">
        <v>0</v>
      </c>
      <c r="R18" s="22"/>
    </row>
    <row r="19" spans="2:18" ht="15" customHeight="1">
      <c r="B19" s="40"/>
      <c r="C19" s="41"/>
      <c r="D19" s="49"/>
      <c r="E19" s="46" t="s">
        <v>15</v>
      </c>
      <c r="F19" s="46"/>
      <c r="G19" s="46"/>
      <c r="I19" s="47">
        <v>0</v>
      </c>
      <c r="J19" s="41"/>
      <c r="K19" s="41"/>
      <c r="L19" s="39"/>
      <c r="M19" s="21"/>
      <c r="N19" s="21"/>
      <c r="O19" s="21"/>
      <c r="Q19" s="21"/>
      <c r="R19" s="22"/>
    </row>
    <row r="20" spans="2:18" ht="15" customHeight="1">
      <c r="B20" s="40"/>
      <c r="C20" s="41"/>
      <c r="D20" s="49"/>
      <c r="E20" s="46" t="s">
        <v>16</v>
      </c>
      <c r="F20" s="46"/>
      <c r="G20" s="46"/>
      <c r="I20" s="47">
        <v>0</v>
      </c>
      <c r="J20" s="41"/>
      <c r="K20" s="41"/>
      <c r="L20" s="50" t="s">
        <v>17</v>
      </c>
      <c r="M20" s="50"/>
      <c r="N20" s="50"/>
      <c r="O20" s="50"/>
      <c r="Q20" s="45">
        <f>SUM(Q21:Q23)</f>
        <v>288833.3</v>
      </c>
      <c r="R20" s="22"/>
    </row>
    <row r="21" spans="2:18" ht="15" customHeight="1">
      <c r="B21" s="40"/>
      <c r="C21" s="41"/>
      <c r="D21" s="49"/>
      <c r="E21" s="46" t="s">
        <v>18</v>
      </c>
      <c r="F21" s="46"/>
      <c r="G21" s="46"/>
      <c r="I21" s="47">
        <v>0</v>
      </c>
      <c r="J21" s="41"/>
      <c r="K21" s="41"/>
      <c r="L21" s="39"/>
      <c r="M21" s="49" t="s">
        <v>10</v>
      </c>
      <c r="N21" s="49"/>
      <c r="O21" s="49"/>
      <c r="Q21" s="47">
        <v>0</v>
      </c>
      <c r="R21" s="22"/>
    </row>
    <row r="22" spans="2:18" ht="15" customHeight="1">
      <c r="B22" s="40"/>
      <c r="C22" s="41"/>
      <c r="D22" s="49"/>
      <c r="E22" s="46" t="s">
        <v>19</v>
      </c>
      <c r="F22" s="46"/>
      <c r="G22" s="46"/>
      <c r="I22" s="47">
        <v>0</v>
      </c>
      <c r="J22" s="41"/>
      <c r="K22" s="41"/>
      <c r="L22" s="39"/>
      <c r="M22" s="48" t="s">
        <v>12</v>
      </c>
      <c r="N22" s="48"/>
      <c r="O22" s="48"/>
      <c r="Q22" s="47">
        <v>288833.3</v>
      </c>
      <c r="R22" s="22"/>
    </row>
    <row r="23" spans="2:18" ht="28.5" customHeight="1">
      <c r="B23" s="40"/>
      <c r="C23" s="41"/>
      <c r="D23" s="49"/>
      <c r="E23" s="46" t="s">
        <v>20</v>
      </c>
      <c r="F23" s="46"/>
      <c r="G23" s="46"/>
      <c r="I23" s="47">
        <v>0</v>
      </c>
      <c r="J23" s="41"/>
      <c r="K23" s="41"/>
      <c r="L23" s="21"/>
      <c r="M23" s="48" t="s">
        <v>21</v>
      </c>
      <c r="N23" s="48"/>
      <c r="O23" s="48"/>
      <c r="Q23" s="47">
        <v>0</v>
      </c>
      <c r="R23" s="22"/>
    </row>
    <row r="24" spans="2:18" ht="15" customHeight="1">
      <c r="B24" s="40"/>
      <c r="C24" s="41"/>
      <c r="D24" s="49"/>
      <c r="E24" s="46" t="s">
        <v>22</v>
      </c>
      <c r="F24" s="46"/>
      <c r="G24" s="46"/>
      <c r="I24" s="47">
        <v>16282632.81</v>
      </c>
      <c r="J24" s="41"/>
      <c r="K24" s="41"/>
      <c r="L24" s="43" t="s">
        <v>23</v>
      </c>
      <c r="M24" s="43"/>
      <c r="N24" s="43"/>
      <c r="O24" s="43"/>
      <c r="P24" s="51">
        <f>+P15+P19</f>
        <v>-1066297.45</v>
      </c>
      <c r="Q24" s="45">
        <f>+Q15+Q20</f>
        <v>0</v>
      </c>
      <c r="R24" s="22"/>
    </row>
    <row r="25" spans="2:18" ht="15" customHeight="1">
      <c r="B25" s="40"/>
      <c r="C25" s="41"/>
      <c r="D25" s="49"/>
      <c r="E25" s="46" t="s">
        <v>24</v>
      </c>
      <c r="F25" s="46"/>
      <c r="G25" s="46"/>
      <c r="H25" s="47">
        <v>16733909.86</v>
      </c>
      <c r="I25" s="47">
        <v>93337356.97</v>
      </c>
      <c r="J25" s="41"/>
      <c r="K25" s="41"/>
      <c r="L25" s="21"/>
      <c r="M25" s="21"/>
      <c r="N25" s="21"/>
      <c r="O25" s="21"/>
      <c r="Q25" s="52"/>
      <c r="R25" s="22"/>
    </row>
    <row r="26" spans="2:18" ht="15" customHeight="1">
      <c r="B26" s="40"/>
      <c r="C26" s="41"/>
      <c r="D26" s="49"/>
      <c r="E26" s="46" t="s">
        <v>25</v>
      </c>
      <c r="F26" s="46"/>
      <c r="G26" s="53"/>
      <c r="I26" s="47">
        <v>0</v>
      </c>
      <c r="J26" s="41"/>
      <c r="K26" s="21"/>
      <c r="L26" s="21"/>
      <c r="M26" s="21"/>
      <c r="N26" s="21"/>
      <c r="O26" s="21"/>
      <c r="Q26" s="21"/>
      <c r="R26" s="22"/>
    </row>
    <row r="27" spans="2:18" ht="15" customHeight="1">
      <c r="B27" s="40"/>
      <c r="C27" s="41"/>
      <c r="D27" s="42"/>
      <c r="E27" s="41"/>
      <c r="F27" s="42"/>
      <c r="G27" s="42"/>
      <c r="I27" s="39"/>
      <c r="J27" s="41"/>
      <c r="K27" s="43" t="s">
        <v>26</v>
      </c>
      <c r="L27" s="43"/>
      <c r="M27" s="43"/>
      <c r="N27" s="43"/>
      <c r="O27" s="43"/>
      <c r="P27" s="54">
        <f>+P29+P35</f>
        <v>13206913.23</v>
      </c>
      <c r="Q27" s="54">
        <f>+Q29+Q35</f>
        <v>82940.36</v>
      </c>
      <c r="R27" s="22"/>
    </row>
    <row r="28" spans="2:18" ht="15" customHeight="1">
      <c r="B28" s="40"/>
      <c r="C28" s="41"/>
      <c r="D28" s="43" t="s">
        <v>17</v>
      </c>
      <c r="E28" s="43"/>
      <c r="F28" s="43"/>
      <c r="G28" s="43"/>
      <c r="H28" s="55">
        <f>SUM(H29:H36)</f>
        <v>6666766.51</v>
      </c>
      <c r="I28" s="45">
        <f>SUM(I29:I47)</f>
        <v>109599560.57999998</v>
      </c>
      <c r="J28" s="41"/>
      <c r="K28" s="41"/>
      <c r="L28" s="42"/>
      <c r="M28" s="41"/>
      <c r="N28" s="53"/>
      <c r="O28" s="53"/>
      <c r="Q28" s="44"/>
      <c r="R28" s="22"/>
    </row>
    <row r="29" spans="2:18" ht="15" customHeight="1">
      <c r="B29" s="40"/>
      <c r="C29" s="41"/>
      <c r="D29" s="50"/>
      <c r="E29" s="46" t="s">
        <v>27</v>
      </c>
      <c r="F29" s="46"/>
      <c r="G29" s="46"/>
      <c r="H29" s="47">
        <v>3270462.7</v>
      </c>
      <c r="I29" s="47">
        <v>13038203.81</v>
      </c>
      <c r="J29" s="41"/>
      <c r="K29" s="41"/>
      <c r="L29" s="50" t="s">
        <v>8</v>
      </c>
      <c r="M29" s="50"/>
      <c r="N29" s="50"/>
      <c r="O29" s="50"/>
      <c r="P29" s="56">
        <v>0</v>
      </c>
      <c r="Q29" s="45">
        <f>Q30+Q33</f>
        <v>0</v>
      </c>
      <c r="R29" s="22"/>
    </row>
    <row r="30" spans="2:18" ht="15" customHeight="1">
      <c r="B30" s="40"/>
      <c r="C30" s="41"/>
      <c r="D30" s="50"/>
      <c r="E30" s="46" t="s">
        <v>28</v>
      </c>
      <c r="F30" s="46"/>
      <c r="G30" s="46"/>
      <c r="H30" s="47">
        <v>46831.46</v>
      </c>
      <c r="I30" s="47">
        <v>771209.94</v>
      </c>
      <c r="J30" s="41"/>
      <c r="K30" s="21"/>
      <c r="L30" s="21"/>
      <c r="M30" s="49" t="s">
        <v>29</v>
      </c>
      <c r="N30" s="49"/>
      <c r="O30" s="49"/>
      <c r="P30" s="1">
        <v>0</v>
      </c>
      <c r="Q30" s="47">
        <f>SUM(Q31:Q32)</f>
        <v>0</v>
      </c>
      <c r="R30" s="22"/>
    </row>
    <row r="31" spans="2:21" ht="15" customHeight="1">
      <c r="B31" s="40"/>
      <c r="C31" s="41"/>
      <c r="D31" s="50"/>
      <c r="E31" s="46" t="s">
        <v>30</v>
      </c>
      <c r="F31" s="46"/>
      <c r="G31" s="46"/>
      <c r="H31" s="47">
        <v>3344226.85</v>
      </c>
      <c r="I31" s="47">
        <v>13590008.29</v>
      </c>
      <c r="J31" s="41"/>
      <c r="K31" s="41"/>
      <c r="L31" s="50"/>
      <c r="M31" s="49" t="s">
        <v>31</v>
      </c>
      <c r="N31" s="49"/>
      <c r="O31" s="49"/>
      <c r="P31" s="1">
        <v>0</v>
      </c>
      <c r="Q31" s="47">
        <v>0</v>
      </c>
      <c r="R31" s="22"/>
      <c r="U31" s="57"/>
    </row>
    <row r="32" spans="2:18" ht="15" customHeight="1">
      <c r="B32" s="40"/>
      <c r="C32" s="41"/>
      <c r="D32" s="42"/>
      <c r="E32" s="41"/>
      <c r="F32" s="42"/>
      <c r="G32" s="42"/>
      <c r="H32" s="47"/>
      <c r="I32" s="39"/>
      <c r="J32" s="41"/>
      <c r="K32" s="41"/>
      <c r="L32" s="50"/>
      <c r="M32" s="49" t="s">
        <v>32</v>
      </c>
      <c r="N32" s="49"/>
      <c r="O32" s="49"/>
      <c r="P32" s="1">
        <v>0</v>
      </c>
      <c r="Q32" s="47">
        <v>0</v>
      </c>
      <c r="R32" s="22"/>
    </row>
    <row r="33" spans="2:18" ht="15" customHeight="1">
      <c r="B33" s="40"/>
      <c r="C33" s="41"/>
      <c r="D33" s="50"/>
      <c r="E33" s="46" t="s">
        <v>33</v>
      </c>
      <c r="F33" s="46"/>
      <c r="G33" s="46"/>
      <c r="H33" s="47"/>
      <c r="I33" s="47">
        <v>51106431.44</v>
      </c>
      <c r="J33" s="41"/>
      <c r="K33" s="41"/>
      <c r="L33" s="50"/>
      <c r="M33" s="48" t="s">
        <v>34</v>
      </c>
      <c r="N33" s="48"/>
      <c r="O33" s="48"/>
      <c r="P33" s="47"/>
      <c r="Q33" s="47"/>
      <c r="R33" s="22"/>
    </row>
    <row r="34" spans="2:18" ht="15" customHeight="1">
      <c r="B34" s="40"/>
      <c r="C34" s="41"/>
      <c r="D34" s="50"/>
      <c r="E34" s="46" t="s">
        <v>35</v>
      </c>
      <c r="F34" s="46"/>
      <c r="G34" s="46"/>
      <c r="H34" s="47"/>
      <c r="I34" s="47">
        <v>0</v>
      </c>
      <c r="J34" s="41"/>
      <c r="K34" s="41"/>
      <c r="L34" s="39"/>
      <c r="M34" s="21"/>
      <c r="N34" s="21"/>
      <c r="O34" s="21"/>
      <c r="Q34" s="21"/>
      <c r="R34" s="22"/>
    </row>
    <row r="35" spans="2:21" ht="15" customHeight="1">
      <c r="B35" s="40"/>
      <c r="C35" s="41"/>
      <c r="D35" s="50"/>
      <c r="E35" s="46" t="s">
        <v>36</v>
      </c>
      <c r="F35" s="46"/>
      <c r="G35" s="46"/>
      <c r="H35" s="47"/>
      <c r="I35" s="47">
        <v>1037000</v>
      </c>
      <c r="J35" s="41"/>
      <c r="K35" s="41"/>
      <c r="L35" s="50" t="s">
        <v>17</v>
      </c>
      <c r="M35" s="50"/>
      <c r="N35" s="50"/>
      <c r="O35" s="50"/>
      <c r="P35" s="45">
        <f>SUM(P36:P39)</f>
        <v>13206913.23</v>
      </c>
      <c r="Q35" s="45">
        <f>Q36+Q39</f>
        <v>82940.36</v>
      </c>
      <c r="R35" s="22"/>
      <c r="U35" s="57"/>
    </row>
    <row r="36" spans="2:18" ht="15" customHeight="1">
      <c r="B36" s="40"/>
      <c r="C36" s="41"/>
      <c r="D36" s="50"/>
      <c r="E36" s="46" t="s">
        <v>37</v>
      </c>
      <c r="F36" s="46"/>
      <c r="G36" s="46"/>
      <c r="H36" s="47">
        <v>5245.5</v>
      </c>
      <c r="I36" s="47">
        <v>30056707.1</v>
      </c>
      <c r="J36" s="41"/>
      <c r="K36" s="41"/>
      <c r="L36" s="21"/>
      <c r="M36" s="49" t="s">
        <v>38</v>
      </c>
      <c r="N36" s="49"/>
      <c r="O36" s="49"/>
      <c r="P36" s="45"/>
      <c r="Q36" s="47">
        <f>SUM(Q37:Q38)</f>
        <v>0</v>
      </c>
      <c r="R36" s="22"/>
    </row>
    <row r="37" spans="2:18" ht="15" customHeight="1">
      <c r="B37" s="40"/>
      <c r="C37" s="41"/>
      <c r="D37" s="50"/>
      <c r="E37" s="46" t="s">
        <v>39</v>
      </c>
      <c r="F37" s="46"/>
      <c r="G37" s="46"/>
      <c r="I37" s="47">
        <v>0</v>
      </c>
      <c r="J37" s="41"/>
      <c r="K37" s="41"/>
      <c r="L37" s="50"/>
      <c r="M37" s="49" t="s">
        <v>31</v>
      </c>
      <c r="N37" s="49"/>
      <c r="O37" s="49"/>
      <c r="P37" s="45"/>
      <c r="Q37" s="47">
        <v>0</v>
      </c>
      <c r="R37" s="22"/>
    </row>
    <row r="38" spans="2:18" ht="15" customHeight="1">
      <c r="B38" s="40"/>
      <c r="C38" s="41"/>
      <c r="D38" s="50"/>
      <c r="E38" s="46" t="s">
        <v>40</v>
      </c>
      <c r="F38" s="46"/>
      <c r="G38" s="46"/>
      <c r="I38" s="47">
        <v>0</v>
      </c>
      <c r="J38" s="41"/>
      <c r="K38" s="21"/>
      <c r="L38" s="50"/>
      <c r="M38" s="49" t="s">
        <v>32</v>
      </c>
      <c r="N38" s="49"/>
      <c r="O38" s="49"/>
      <c r="P38" s="45"/>
      <c r="Q38" s="47">
        <v>0</v>
      </c>
      <c r="R38" s="22"/>
    </row>
    <row r="39" spans="2:18" ht="15" customHeight="1">
      <c r="B39" s="40"/>
      <c r="C39" s="41"/>
      <c r="D39" s="50"/>
      <c r="E39" s="46" t="s">
        <v>41</v>
      </c>
      <c r="F39" s="46"/>
      <c r="G39" s="46"/>
      <c r="I39" s="47">
        <v>0</v>
      </c>
      <c r="J39" s="41"/>
      <c r="K39" s="41"/>
      <c r="L39" s="50"/>
      <c r="M39" s="48" t="s">
        <v>42</v>
      </c>
      <c r="N39" s="48"/>
      <c r="O39" s="48"/>
      <c r="P39" s="44">
        <v>13206913.23</v>
      </c>
      <c r="Q39" s="47">
        <v>82940.36</v>
      </c>
      <c r="R39" s="22"/>
    </row>
    <row r="40" spans="2:18" ht="15" customHeight="1">
      <c r="B40" s="40"/>
      <c r="C40" s="41"/>
      <c r="D40" s="50"/>
      <c r="E40" s="46" t="s">
        <v>43</v>
      </c>
      <c r="F40" s="46"/>
      <c r="G40" s="46"/>
      <c r="I40" s="47">
        <v>0</v>
      </c>
      <c r="J40" s="41"/>
      <c r="K40" s="41"/>
      <c r="L40" s="39"/>
      <c r="M40" s="21"/>
      <c r="N40" s="21"/>
      <c r="O40" s="21"/>
      <c r="P40" s="45"/>
      <c r="Q40" s="21"/>
      <c r="R40" s="22"/>
    </row>
    <row r="41" spans="2:18" ht="15" customHeight="1">
      <c r="B41" s="40"/>
      <c r="C41" s="41"/>
      <c r="D41" s="50"/>
      <c r="E41" s="46" t="s">
        <v>44</v>
      </c>
      <c r="F41" s="46"/>
      <c r="G41" s="46"/>
      <c r="I41" s="47">
        <v>0</v>
      </c>
      <c r="J41" s="41"/>
      <c r="K41" s="41"/>
      <c r="L41" s="43" t="s">
        <v>45</v>
      </c>
      <c r="M41" s="43"/>
      <c r="N41" s="43"/>
      <c r="O41" s="43"/>
      <c r="P41" s="44">
        <v>1011414.05</v>
      </c>
      <c r="Q41" s="45">
        <v>-12793.11</v>
      </c>
      <c r="R41" s="22"/>
    </row>
    <row r="42" spans="2:18" ht="15" customHeight="1">
      <c r="B42" s="40"/>
      <c r="C42" s="41"/>
      <c r="D42" s="42"/>
      <c r="E42" s="41"/>
      <c r="F42" s="42"/>
      <c r="G42" s="42"/>
      <c r="I42" s="39"/>
      <c r="J42" s="41"/>
      <c r="K42" s="41"/>
      <c r="L42" s="21"/>
      <c r="M42" s="21"/>
      <c r="N42" s="21"/>
      <c r="O42" s="21"/>
      <c r="P42" s="57"/>
      <c r="Q42" s="21"/>
      <c r="R42" s="22"/>
    </row>
    <row r="43" spans="2:18" ht="15" customHeight="1">
      <c r="B43" s="40"/>
      <c r="C43" s="41"/>
      <c r="D43" s="50"/>
      <c r="E43" s="46" t="s">
        <v>46</v>
      </c>
      <c r="F43" s="46"/>
      <c r="G43" s="46"/>
      <c r="I43" s="47">
        <v>0</v>
      </c>
      <c r="J43" s="41"/>
      <c r="K43" s="41"/>
      <c r="L43" s="21"/>
      <c r="M43" s="21"/>
      <c r="N43" s="21"/>
      <c r="O43" s="21"/>
      <c r="Q43" s="21"/>
      <c r="R43" s="22"/>
    </row>
    <row r="44" spans="2:21" ht="25.5" customHeight="1">
      <c r="B44" s="40"/>
      <c r="C44" s="41"/>
      <c r="D44" s="50"/>
      <c r="E44" s="46" t="s">
        <v>47</v>
      </c>
      <c r="F44" s="46"/>
      <c r="G44" s="46"/>
      <c r="I44" s="47">
        <v>0</v>
      </c>
      <c r="J44" s="41"/>
      <c r="K44" s="58" t="s">
        <v>48</v>
      </c>
      <c r="L44" s="58"/>
      <c r="M44" s="58"/>
      <c r="N44" s="58"/>
      <c r="O44" s="58"/>
      <c r="P44" s="59">
        <f>+H49-P24-P35</f>
        <v>-2073472.4300000016</v>
      </c>
      <c r="Q44" s="59">
        <f>+I49+Q27</f>
        <v>62511.15999998212</v>
      </c>
      <c r="R44" s="22"/>
      <c r="U44" s="57"/>
    </row>
    <row r="45" spans="2:18" ht="15" customHeight="1">
      <c r="B45" s="40"/>
      <c r="C45" s="41"/>
      <c r="D45" s="50"/>
      <c r="E45" s="46" t="s">
        <v>49</v>
      </c>
      <c r="F45" s="46"/>
      <c r="G45" s="46"/>
      <c r="I45" s="47">
        <v>0</v>
      </c>
      <c r="J45" s="41"/>
      <c r="K45" s="21"/>
      <c r="L45" s="21"/>
      <c r="M45" s="21"/>
      <c r="N45" s="21"/>
      <c r="O45" s="21"/>
      <c r="P45" s="21"/>
      <c r="Q45" s="21"/>
      <c r="R45" s="22"/>
    </row>
    <row r="46" spans="2:18" ht="15" customHeight="1">
      <c r="B46" s="40"/>
      <c r="C46" s="41"/>
      <c r="D46" s="39"/>
      <c r="E46" s="39"/>
      <c r="F46" s="39"/>
      <c r="G46" s="39"/>
      <c r="I46" s="39"/>
      <c r="J46" s="41"/>
      <c r="K46" s="21"/>
      <c r="L46" s="21"/>
      <c r="M46" s="21"/>
      <c r="N46" s="21"/>
      <c r="O46" s="21"/>
      <c r="P46" s="21"/>
      <c r="Q46" s="21"/>
      <c r="R46" s="22"/>
    </row>
    <row r="47" spans="2:18" ht="15" customHeight="1">
      <c r="B47" s="40"/>
      <c r="C47" s="41"/>
      <c r="D47" s="50"/>
      <c r="E47" s="46" t="s">
        <v>50</v>
      </c>
      <c r="F47" s="46"/>
      <c r="G47" s="46"/>
      <c r="I47" s="47">
        <v>0</v>
      </c>
      <c r="J47" s="41"/>
      <c r="K47" s="21"/>
      <c r="L47" s="21"/>
      <c r="M47" s="21"/>
      <c r="N47" s="21"/>
      <c r="O47" s="21"/>
      <c r="P47" s="21"/>
      <c r="Q47" s="21"/>
      <c r="R47" s="22"/>
    </row>
    <row r="48" spans="2:18" ht="12.75">
      <c r="B48" s="40"/>
      <c r="C48" s="41"/>
      <c r="D48" s="42"/>
      <c r="E48" s="41"/>
      <c r="F48" s="42"/>
      <c r="G48" s="42"/>
      <c r="I48" s="39"/>
      <c r="J48" s="41"/>
      <c r="K48" s="58" t="s">
        <v>51</v>
      </c>
      <c r="L48" s="58"/>
      <c r="M48" s="58"/>
      <c r="N48" s="58"/>
      <c r="O48" s="58"/>
      <c r="P48" s="60">
        <v>14344311</v>
      </c>
      <c r="Q48" s="60">
        <v>14406821.88</v>
      </c>
      <c r="R48" s="22"/>
    </row>
    <row r="49" spans="2:20" s="64" customFormat="1" ht="12.75">
      <c r="B49" s="61"/>
      <c r="C49" s="62"/>
      <c r="D49" s="43" t="s">
        <v>52</v>
      </c>
      <c r="E49" s="43"/>
      <c r="F49" s="43"/>
      <c r="G49" s="43"/>
      <c r="H49" s="45">
        <f>+H15-H28</f>
        <v>10067143.35</v>
      </c>
      <c r="I49" s="59">
        <f>+I28-I15</f>
        <v>-20429.20000001788</v>
      </c>
      <c r="J49" s="62"/>
      <c r="K49" s="58" t="s">
        <v>53</v>
      </c>
      <c r="L49" s="58"/>
      <c r="M49" s="58"/>
      <c r="N49" s="58"/>
      <c r="O49" s="58"/>
      <c r="P49" s="60">
        <v>12270838.29</v>
      </c>
      <c r="Q49" s="60">
        <v>14344310.72</v>
      </c>
      <c r="R49" s="63"/>
      <c r="T49" s="65"/>
    </row>
    <row r="50" spans="2:20" s="64" customFormat="1" ht="12.75">
      <c r="B50" s="61"/>
      <c r="C50" s="62"/>
      <c r="D50" s="50"/>
      <c r="E50" s="50"/>
      <c r="F50" s="50"/>
      <c r="G50" s="50"/>
      <c r="H50" s="45"/>
      <c r="I50" s="59"/>
      <c r="J50" s="62"/>
      <c r="K50" s="66"/>
      <c r="L50" s="66"/>
      <c r="M50" s="66"/>
      <c r="N50" s="66"/>
      <c r="O50" s="66"/>
      <c r="P50" s="67"/>
      <c r="Q50" s="66"/>
      <c r="R50" s="63"/>
      <c r="T50" s="68"/>
    </row>
    <row r="51" spans="2:18" ht="14.25" customHeight="1">
      <c r="B51" s="69"/>
      <c r="C51" s="70"/>
      <c r="D51" s="71"/>
      <c r="E51" s="71"/>
      <c r="F51" s="71"/>
      <c r="G51" s="71"/>
      <c r="H51" s="72"/>
      <c r="I51" s="72"/>
      <c r="J51" s="70"/>
      <c r="K51" s="73"/>
      <c r="L51" s="73"/>
      <c r="M51" s="73"/>
      <c r="N51" s="73"/>
      <c r="O51" s="73"/>
      <c r="P51" s="74"/>
      <c r="Q51" s="73"/>
      <c r="R51" s="75"/>
    </row>
    <row r="52" spans="2:18" ht="14.25" customHeight="1">
      <c r="B52" s="40"/>
      <c r="C52" s="16"/>
      <c r="D52" s="16"/>
      <c r="E52" s="16"/>
      <c r="F52" s="16"/>
      <c r="G52" s="16"/>
      <c r="H52" s="41"/>
      <c r="I52" s="41"/>
      <c r="J52" s="41"/>
      <c r="K52" s="41"/>
      <c r="L52" s="39"/>
      <c r="M52" s="39"/>
      <c r="N52" s="39"/>
      <c r="O52" s="39"/>
      <c r="P52" s="44"/>
      <c r="Q52" s="44"/>
      <c r="R52" s="22"/>
    </row>
    <row r="53" spans="2:18" ht="6" customHeight="1">
      <c r="B53" s="40"/>
      <c r="C53" s="16"/>
      <c r="D53" s="16"/>
      <c r="E53" s="16"/>
      <c r="F53" s="16"/>
      <c r="G53" s="16"/>
      <c r="H53" s="41"/>
      <c r="I53" s="41"/>
      <c r="J53" s="41"/>
      <c r="K53" s="21"/>
      <c r="L53" s="21"/>
      <c r="M53" s="21"/>
      <c r="N53" s="21"/>
      <c r="O53" s="21"/>
      <c r="P53" s="21"/>
      <c r="Q53" s="21"/>
      <c r="R53" s="22"/>
    </row>
    <row r="54" spans="2:18" ht="15" customHeight="1">
      <c r="B54" s="76"/>
      <c r="C54" s="77" t="s">
        <v>54</v>
      </c>
      <c r="D54" s="77"/>
      <c r="E54" s="77"/>
      <c r="F54" s="77"/>
      <c r="G54" s="77"/>
      <c r="H54" s="77"/>
      <c r="I54" s="77"/>
      <c r="J54" s="77"/>
      <c r="K54" s="77"/>
      <c r="L54" s="21"/>
      <c r="M54" s="21"/>
      <c r="N54" s="21"/>
      <c r="O54" s="21"/>
      <c r="P54" s="78"/>
      <c r="Q54" s="21"/>
      <c r="R54" s="22"/>
    </row>
    <row r="55" spans="2:18" ht="22.5" customHeight="1">
      <c r="B55" s="76"/>
      <c r="C55" s="77"/>
      <c r="D55" s="79"/>
      <c r="E55" s="80"/>
      <c r="F55" s="80"/>
      <c r="G55" s="21"/>
      <c r="H55" s="81"/>
      <c r="I55" s="79"/>
      <c r="J55" s="80"/>
      <c r="K55" s="80"/>
      <c r="L55" s="21"/>
      <c r="M55" s="21"/>
      <c r="N55" s="21"/>
      <c r="O55" s="21"/>
      <c r="P55" s="78"/>
      <c r="Q55" s="21"/>
      <c r="R55" s="22"/>
    </row>
    <row r="56" spans="2:18" ht="29.25" customHeight="1">
      <c r="B56" s="76"/>
      <c r="C56" s="77"/>
      <c r="D56" s="79"/>
      <c r="E56" s="82"/>
      <c r="F56" s="82"/>
      <c r="G56" s="83"/>
      <c r="H56" s="83"/>
      <c r="I56" s="79"/>
      <c r="J56" s="80"/>
      <c r="K56" s="80"/>
      <c r="L56" s="21"/>
      <c r="M56" s="84"/>
      <c r="N56" s="84"/>
      <c r="O56" s="84"/>
      <c r="P56" s="84"/>
      <c r="Q56" s="21"/>
      <c r="R56" s="22"/>
    </row>
    <row r="57" spans="2:18" ht="13.5" customHeight="1">
      <c r="B57" s="76"/>
      <c r="C57" s="85"/>
      <c r="D57" s="21"/>
      <c r="E57" s="86" t="s">
        <v>55</v>
      </c>
      <c r="F57" s="86"/>
      <c r="G57" s="87"/>
      <c r="H57" s="87"/>
      <c r="I57" s="21"/>
      <c r="J57" s="88"/>
      <c r="K57" s="21"/>
      <c r="L57" s="16"/>
      <c r="M57" s="89" t="s">
        <v>56</v>
      </c>
      <c r="N57" s="89"/>
      <c r="O57" s="89"/>
      <c r="P57" s="89"/>
      <c r="Q57" s="21"/>
      <c r="R57" s="22"/>
    </row>
    <row r="58" spans="2:18" ht="13.5" customHeight="1" thickBot="1">
      <c r="B58" s="90"/>
      <c r="C58" s="91"/>
      <c r="D58" s="92"/>
      <c r="E58" s="93" t="s">
        <v>57</v>
      </c>
      <c r="F58" s="93"/>
      <c r="G58" s="93"/>
      <c r="H58" s="93"/>
      <c r="I58" s="92"/>
      <c r="J58" s="94"/>
      <c r="K58" s="92"/>
      <c r="L58" s="92"/>
      <c r="M58" s="95" t="s">
        <v>58</v>
      </c>
      <c r="N58" s="95"/>
      <c r="O58" s="95"/>
      <c r="P58" s="95"/>
      <c r="Q58" s="92"/>
      <c r="R58" s="96"/>
    </row>
    <row r="59" spans="2:18" ht="12.75">
      <c r="B59" s="16"/>
      <c r="C59" s="16"/>
      <c r="D59" s="16"/>
      <c r="E59" s="16"/>
      <c r="F59" s="16"/>
      <c r="G59" s="16"/>
      <c r="H59" s="41"/>
      <c r="I59" s="41"/>
      <c r="J59" s="16"/>
      <c r="K59" s="97"/>
      <c r="L59" s="97"/>
      <c r="M59" s="97"/>
      <c r="N59" s="97"/>
      <c r="O59" s="97"/>
      <c r="P59" s="97"/>
      <c r="Q59" s="97"/>
      <c r="R59" s="97"/>
    </row>
    <row r="60" spans="2:18" ht="12.75">
      <c r="B60" s="16"/>
      <c r="C60" s="16"/>
      <c r="D60" s="16"/>
      <c r="E60" s="16"/>
      <c r="F60" s="16"/>
      <c r="G60" s="16"/>
      <c r="H60" s="41"/>
      <c r="I60" s="41"/>
      <c r="J60" s="16"/>
      <c r="K60" s="97"/>
      <c r="L60" s="97"/>
      <c r="M60" s="97"/>
      <c r="N60" s="97"/>
      <c r="O60" s="97"/>
      <c r="P60" s="97"/>
      <c r="Q60" s="97"/>
      <c r="R60" s="97"/>
    </row>
    <row r="61" spans="2:18" ht="12.75">
      <c r="B61" s="16"/>
      <c r="C61" s="16"/>
      <c r="D61" s="16"/>
      <c r="E61" s="16"/>
      <c r="F61" s="16"/>
      <c r="G61" s="16"/>
      <c r="H61" s="41"/>
      <c r="I61" s="41"/>
      <c r="J61" s="16"/>
      <c r="K61" s="97"/>
      <c r="L61" s="97"/>
      <c r="M61" s="97"/>
      <c r="N61" s="97"/>
      <c r="O61" s="97"/>
      <c r="P61" s="97"/>
      <c r="Q61" s="97"/>
      <c r="R61" s="97"/>
    </row>
    <row r="62" spans="2:18" ht="12.75">
      <c r="B62" s="16"/>
      <c r="C62" s="16"/>
      <c r="D62" s="16"/>
      <c r="E62" s="16"/>
      <c r="F62" s="16"/>
      <c r="G62" s="16"/>
      <c r="H62" s="41"/>
      <c r="I62" s="41"/>
      <c r="J62" s="16"/>
      <c r="K62" s="97"/>
      <c r="L62" s="97"/>
      <c r="M62" s="97"/>
      <c r="N62" s="97"/>
      <c r="O62" s="97"/>
      <c r="P62" s="97"/>
      <c r="Q62" s="97"/>
      <c r="R62" s="97"/>
    </row>
    <row r="63" spans="2:18" ht="12.75">
      <c r="B63" s="16"/>
      <c r="C63" s="16"/>
      <c r="D63" s="16"/>
      <c r="E63" s="16"/>
      <c r="F63" s="16"/>
      <c r="G63" s="16"/>
      <c r="H63" s="41"/>
      <c r="I63" s="41"/>
      <c r="J63" s="16"/>
      <c r="K63" s="97"/>
      <c r="L63" s="97"/>
      <c r="M63" s="97"/>
      <c r="N63" s="97"/>
      <c r="O63" s="97"/>
      <c r="P63" s="97"/>
      <c r="Q63" s="97"/>
      <c r="R63" s="97"/>
    </row>
    <row r="64" spans="2:18" ht="12.75">
      <c r="B64" s="16"/>
      <c r="C64" s="16"/>
      <c r="D64" s="16"/>
      <c r="E64" s="16"/>
      <c r="F64" s="16"/>
      <c r="G64" s="16"/>
      <c r="H64" s="41"/>
      <c r="I64" s="41"/>
      <c r="J64" s="16"/>
      <c r="K64" s="97"/>
      <c r="L64" s="97"/>
      <c r="M64" s="97"/>
      <c r="N64" s="97"/>
      <c r="O64" s="97"/>
      <c r="P64" s="97"/>
      <c r="Q64" s="97"/>
      <c r="R64" s="97"/>
    </row>
    <row r="65" spans="2:18" ht="12.75">
      <c r="B65" s="16"/>
      <c r="C65" s="16"/>
      <c r="D65" s="16"/>
      <c r="E65" s="16"/>
      <c r="F65" s="16"/>
      <c r="G65" s="16"/>
      <c r="H65" s="41"/>
      <c r="I65" s="41"/>
      <c r="J65" s="16"/>
      <c r="K65" s="97"/>
      <c r="L65" s="97"/>
      <c r="M65" s="97"/>
      <c r="N65" s="97"/>
      <c r="O65" s="97"/>
      <c r="P65" s="97"/>
      <c r="Q65" s="97"/>
      <c r="R65" s="97"/>
    </row>
    <row r="66" spans="2:18" ht="12.75">
      <c r="B66" s="16"/>
      <c r="C66" s="16"/>
      <c r="D66" s="16"/>
      <c r="E66" s="16"/>
      <c r="F66" s="16"/>
      <c r="G66" s="16"/>
      <c r="H66" s="41"/>
      <c r="I66" s="41"/>
      <c r="J66" s="16"/>
      <c r="K66" s="97"/>
      <c r="L66" s="97"/>
      <c r="M66" s="97"/>
      <c r="N66" s="97"/>
      <c r="O66" s="97"/>
      <c r="P66" s="97"/>
      <c r="Q66" s="97"/>
      <c r="R66" s="97"/>
    </row>
    <row r="67" spans="2:18" ht="12.75">
      <c r="B67" s="16"/>
      <c r="C67" s="16"/>
      <c r="D67" s="16"/>
      <c r="E67" s="16"/>
      <c r="F67" s="16"/>
      <c r="G67" s="16"/>
      <c r="H67" s="41"/>
      <c r="I67" s="41"/>
      <c r="J67" s="16"/>
      <c r="K67" s="97"/>
      <c r="L67" s="97"/>
      <c r="M67" s="97"/>
      <c r="N67" s="97"/>
      <c r="O67" s="97"/>
      <c r="P67" s="97"/>
      <c r="Q67" s="97"/>
      <c r="R67" s="97"/>
    </row>
    <row r="68" spans="2:18" ht="12.75">
      <c r="B68" s="16"/>
      <c r="C68" s="16"/>
      <c r="D68" s="16"/>
      <c r="E68" s="16"/>
      <c r="F68" s="16"/>
      <c r="G68" s="16"/>
      <c r="H68" s="41"/>
      <c r="I68" s="41"/>
      <c r="J68" s="16"/>
      <c r="K68" s="97"/>
      <c r="L68" s="97"/>
      <c r="M68" s="97"/>
      <c r="N68" s="97"/>
      <c r="O68" s="97"/>
      <c r="P68" s="97"/>
      <c r="Q68" s="97"/>
      <c r="R68" s="97"/>
    </row>
    <row r="69" spans="2:18" ht="12.75">
      <c r="B69" s="16"/>
      <c r="C69" s="16"/>
      <c r="D69" s="16"/>
      <c r="E69" s="16"/>
      <c r="F69" s="16"/>
      <c r="G69" s="16"/>
      <c r="H69" s="41"/>
      <c r="I69" s="41"/>
      <c r="J69" s="16"/>
      <c r="K69" s="97"/>
      <c r="L69" s="97"/>
      <c r="M69" s="97"/>
      <c r="N69" s="97"/>
      <c r="O69" s="97"/>
      <c r="P69" s="97"/>
      <c r="Q69" s="97"/>
      <c r="R69" s="97"/>
    </row>
    <row r="70" spans="2:18" ht="12.75">
      <c r="B70" s="16"/>
      <c r="C70" s="16"/>
      <c r="D70" s="16"/>
      <c r="E70" s="16"/>
      <c r="F70" s="16"/>
      <c r="G70" s="16"/>
      <c r="H70" s="41"/>
      <c r="I70" s="41"/>
      <c r="J70" s="16"/>
      <c r="K70" s="97"/>
      <c r="L70" s="97"/>
      <c r="M70" s="97"/>
      <c r="N70" s="97"/>
      <c r="O70" s="97"/>
      <c r="P70" s="97"/>
      <c r="Q70" s="97"/>
      <c r="R70" s="97"/>
    </row>
    <row r="71" spans="2:18" ht="12.75">
      <c r="B71" s="16"/>
      <c r="C71" s="16"/>
      <c r="D71" s="16"/>
      <c r="E71" s="16"/>
      <c r="F71" s="16"/>
      <c r="G71" s="16"/>
      <c r="H71" s="41"/>
      <c r="I71" s="41"/>
      <c r="J71" s="16"/>
      <c r="K71" s="97"/>
      <c r="L71" s="97"/>
      <c r="M71" s="97"/>
      <c r="N71" s="97"/>
      <c r="O71" s="97"/>
      <c r="P71" s="97"/>
      <c r="Q71" s="97"/>
      <c r="R71" s="97"/>
    </row>
    <row r="72" spans="2:18" ht="12.75">
      <c r="B72" s="16"/>
      <c r="C72" s="16"/>
      <c r="D72" s="16"/>
      <c r="E72" s="16"/>
      <c r="F72" s="16"/>
      <c r="G72" s="16"/>
      <c r="H72" s="41"/>
      <c r="I72" s="41"/>
      <c r="J72" s="16"/>
      <c r="K72" s="97"/>
      <c r="L72" s="97"/>
      <c r="M72" s="97"/>
      <c r="N72" s="97"/>
      <c r="O72" s="97"/>
      <c r="P72" s="97"/>
      <c r="Q72" s="97"/>
      <c r="R72" s="97"/>
    </row>
    <row r="73" spans="2:18" ht="12.75">
      <c r="B73" s="16"/>
      <c r="C73" s="16"/>
      <c r="D73" s="16"/>
      <c r="E73" s="16"/>
      <c r="F73" s="16"/>
      <c r="G73" s="16"/>
      <c r="H73" s="41"/>
      <c r="I73" s="41"/>
      <c r="J73" s="16"/>
      <c r="K73" s="97"/>
      <c r="L73" s="97"/>
      <c r="M73" s="97"/>
      <c r="N73" s="97"/>
      <c r="O73" s="97"/>
      <c r="P73" s="97"/>
      <c r="Q73" s="97"/>
      <c r="R73" s="97"/>
    </row>
    <row r="74" spans="2:18" ht="12.75">
      <c r="B74" s="16"/>
      <c r="C74" s="16"/>
      <c r="D74" s="16"/>
      <c r="E74" s="16"/>
      <c r="F74" s="16"/>
      <c r="G74" s="16"/>
      <c r="H74" s="41"/>
      <c r="I74" s="41"/>
      <c r="J74" s="16"/>
      <c r="K74" s="97"/>
      <c r="L74" s="97"/>
      <c r="M74" s="97"/>
      <c r="N74" s="97"/>
      <c r="O74" s="97"/>
      <c r="P74" s="97"/>
      <c r="Q74" s="97"/>
      <c r="R74" s="97"/>
    </row>
  </sheetData>
  <sheetProtection formatCells="0" selectLockedCells="1"/>
  <mergeCells count="61">
    <mergeCell ref="E57:F57"/>
    <mergeCell ref="G57:H57"/>
    <mergeCell ref="M57:P57"/>
    <mergeCell ref="E58:F58"/>
    <mergeCell ref="G58:H58"/>
    <mergeCell ref="M58:P58"/>
    <mergeCell ref="E45:G45"/>
    <mergeCell ref="E47:G47"/>
    <mergeCell ref="K48:O48"/>
    <mergeCell ref="D49:G49"/>
    <mergeCell ref="K49:O49"/>
    <mergeCell ref="M56:P56"/>
    <mergeCell ref="E40:G40"/>
    <mergeCell ref="E41:G41"/>
    <mergeCell ref="L41:O41"/>
    <mergeCell ref="E43:G43"/>
    <mergeCell ref="E44:G44"/>
    <mergeCell ref="K44:O44"/>
    <mergeCell ref="E35:G35"/>
    <mergeCell ref="E36:G36"/>
    <mergeCell ref="E37:G37"/>
    <mergeCell ref="E38:G38"/>
    <mergeCell ref="E39:G39"/>
    <mergeCell ref="M39:O39"/>
    <mergeCell ref="E29:G29"/>
    <mergeCell ref="E30:G30"/>
    <mergeCell ref="E31:G31"/>
    <mergeCell ref="E33:G33"/>
    <mergeCell ref="M33:O33"/>
    <mergeCell ref="E34:G34"/>
    <mergeCell ref="E24:G24"/>
    <mergeCell ref="L24:O24"/>
    <mergeCell ref="E25:G25"/>
    <mergeCell ref="E26:F26"/>
    <mergeCell ref="K27:O27"/>
    <mergeCell ref="D28:G28"/>
    <mergeCell ref="E19:G19"/>
    <mergeCell ref="E20:G20"/>
    <mergeCell ref="E21:G21"/>
    <mergeCell ref="E22:G22"/>
    <mergeCell ref="M22:O22"/>
    <mergeCell ref="E23:G23"/>
    <mergeCell ref="M23:O23"/>
    <mergeCell ref="E16:G16"/>
    <mergeCell ref="M16:O16"/>
    <mergeCell ref="E17:G17"/>
    <mergeCell ref="M17:O17"/>
    <mergeCell ref="E18:G18"/>
    <mergeCell ref="M18:O18"/>
    <mergeCell ref="C10:F10"/>
    <mergeCell ref="K10:N10"/>
    <mergeCell ref="C13:G13"/>
    <mergeCell ref="K13:O13"/>
    <mergeCell ref="D15:G15"/>
    <mergeCell ref="L15:O15"/>
    <mergeCell ref="F2:P2"/>
    <mergeCell ref="F3:P3"/>
    <mergeCell ref="B4:R4"/>
    <mergeCell ref="F5:P5"/>
    <mergeCell ref="C7:E7"/>
    <mergeCell ref="I7:O7"/>
  </mergeCells>
  <printOptions horizontalCentered="1" verticalCentered="1"/>
  <pageMargins left="0.2362204724409449" right="0.2362204724409449" top="0.7480314960629921" bottom="0.5905511811023623" header="0.35433070866141736" footer="0.31496062992125984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srfarias</dc:creator>
  <cp:keywords/>
  <dc:description/>
  <cp:lastModifiedBy>srfarias</cp:lastModifiedBy>
  <dcterms:created xsi:type="dcterms:W3CDTF">2018-05-08T15:00:30Z</dcterms:created>
  <dcterms:modified xsi:type="dcterms:W3CDTF">2018-05-08T15:00:40Z</dcterms:modified>
  <cp:category/>
  <cp:version/>
  <cp:contentType/>
  <cp:contentStatus/>
</cp:coreProperties>
</file>