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allegose\Desktop\2019 SMEI\"/>
    </mc:Choice>
  </mc:AlternateContent>
  <bookViews>
    <workbookView xWindow="0" yWindow="0" windowWidth="28800" windowHeight="12435"/>
  </bookViews>
  <sheets>
    <sheet name="14.CF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I49" i="1"/>
  <c r="H49" i="1"/>
  <c r="E49" i="1"/>
  <c r="D49" i="1"/>
  <c r="J23" i="1"/>
  <c r="J49" i="1" s="1"/>
  <c r="I23" i="1"/>
  <c r="H23" i="1"/>
  <c r="G23" i="1"/>
  <c r="G49" i="1" s="1"/>
  <c r="E23" i="1"/>
  <c r="D23" i="1"/>
  <c r="F23" i="1" s="1"/>
  <c r="F49" i="1" s="1"/>
  <c r="F22" i="1"/>
</calcChain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<sst xmlns="http://schemas.openxmlformats.org/spreadsheetml/2006/main" count="55" uniqueCount="55">
  <si>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</si>
  <si>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</si>
  <si>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1 de enero al 31 de diciembre  2018 y 2017</t>
  </si>
  <si>
    <t>Ente Público:</t>
  </si>
  <si>
    <t xml:space="preserve"> INSTITUTO ESTATAL DE ATENCION AL MIGRANTE GUANAJUATENSE Y SUS FAMILIAS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</si>
  <si>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</si>
  <si>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</si>
  <si>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</si>
  <si>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</si>
  <si>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</si>
  <si>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</si>
  <si>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</si>
  <si>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</si>
  <si>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</si>
  <si>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</si>
  <si>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</si>
  <si>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</si>
  <si>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</si>
  <si>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</si>
  <si>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</si>
  <si>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</si>
  <si>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</si>
  <si>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</si>
  <si>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</si>
  <si>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</si>
  <si>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</si>
  <si>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</si>
  <si>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</si>
  <si>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</si>
  <si>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</si>
  <si>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</si>
  <si>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</si>
  <si>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</si>
  <si>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</si>
  <si>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</si>
  <si>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</si>
  <si>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</si>
  <si>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</si>
  <si>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</si>
  <si>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</si>
  <si>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</si>
  <si>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</si>
  <si>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</si>
  <si>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</si>
  <si>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</si>
  <si>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</si>
  <si>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</si>
  <si>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</si>
  <si>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</si>
  <si>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</si>
  <si>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</si>
  <si>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</si>
  <si>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</si>
  <si>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 xml:space="preserve">Subsecretaria de Hospitalidad e Interculturalidad 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</si>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</sst>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/>
    <xf numFmtId="0" fontId="2" fillId="0" borderId="0" xfId="0" applyFont="1" applyAlignment="1">
      <alignment horizontal="left"/>
    </xf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0" xfId="0" applyFont="1" applyFill="1" applyBorder="1"/>
    <xf numFmtId="0" fontId="4" fillId="0" borderId="5" xfId="0" applyFont="1" applyFill="1" applyBorder="1"/>
    <xf numFmtId="0" fontId="5" fillId="2" borderId="4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6" xfId="0" applyFont="1" applyFill="1" applyBorder="1" applyAlignment="1"/>
    <xf numFmtId="0" fontId="3" fillId="2" borderId="6" xfId="0" applyNumberFormat="1" applyFont="1" applyFill="1" applyBorder="1" applyAlignment="1" applyProtection="1">
      <protection locked="0"/>
    </xf>
    <xf numFmtId="0" fontId="4" fillId="0" borderId="6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6" fillId="2" borderId="4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right" vertical="top" wrapText="1"/>
    </xf>
    <xf numFmtId="43" fontId="6" fillId="2" borderId="12" xfId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right" vertical="top" wrapText="1"/>
    </xf>
    <xf numFmtId="0" fontId="6" fillId="2" borderId="13" xfId="0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5" fillId="2" borderId="4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justify" vertical="top"/>
    </xf>
    <xf numFmtId="0" fontId="5" fillId="2" borderId="15" xfId="0" applyFont="1" applyFill="1" applyBorder="1" applyAlignment="1">
      <alignment horizontal="right" vertical="top" wrapText="1"/>
    </xf>
    <xf numFmtId="43" fontId="6" fillId="2" borderId="15" xfId="1" applyFont="1" applyFill="1" applyBorder="1" applyAlignment="1">
      <alignment horizontal="right" vertical="top"/>
    </xf>
    <xf numFmtId="0" fontId="5" fillId="0" borderId="15" xfId="0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right" vertical="top" wrapText="1"/>
    </xf>
    <xf numFmtId="0" fontId="7" fillId="2" borderId="0" xfId="0" applyFont="1" applyFill="1" applyAlignment="1">
      <alignment vertical="top"/>
    </xf>
    <xf numFmtId="43" fontId="6" fillId="2" borderId="15" xfId="1" applyFont="1" applyFill="1" applyBorder="1" applyAlignment="1">
      <alignment horizontal="right" vertical="top" wrapText="1"/>
    </xf>
    <xf numFmtId="43" fontId="6" fillId="0" borderId="15" xfId="1" applyFont="1" applyFill="1" applyBorder="1" applyAlignment="1">
      <alignment horizontal="right" vertical="top" wrapText="1"/>
    </xf>
    <xf numFmtId="43" fontId="6" fillId="2" borderId="5" xfId="1" applyFont="1" applyFill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5" fillId="2" borderId="15" xfId="0" applyFont="1" applyFill="1" applyBorder="1" applyAlignment="1">
      <alignment horizontal="right" vertical="top"/>
    </xf>
    <xf numFmtId="0" fontId="5" fillId="0" borderId="15" xfId="0" applyFont="1" applyFill="1" applyBorder="1" applyAlignment="1">
      <alignment horizontal="right" vertical="top"/>
    </xf>
    <xf numFmtId="4" fontId="0" fillId="0" borderId="15" xfId="0" applyNumberFormat="1" applyBorder="1"/>
    <xf numFmtId="0" fontId="0" fillId="0" borderId="5" xfId="0" applyBorder="1"/>
    <xf numFmtId="43" fontId="8" fillId="2" borderId="15" xfId="1" applyFont="1" applyFill="1" applyBorder="1" applyAlignment="1">
      <alignment vertical="center" wrapText="1"/>
    </xf>
    <xf numFmtId="43" fontId="8" fillId="0" borderId="15" xfId="1" applyFont="1" applyFill="1" applyBorder="1" applyAlignment="1">
      <alignment vertical="center" wrapText="1"/>
    </xf>
    <xf numFmtId="43" fontId="8" fillId="2" borderId="5" xfId="1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right" vertical="top"/>
    </xf>
    <xf numFmtId="43" fontId="6" fillId="0" borderId="15" xfId="1" applyFont="1" applyFill="1" applyBorder="1" applyAlignment="1">
      <alignment horizontal="right" vertical="top"/>
    </xf>
    <xf numFmtId="43" fontId="6" fillId="2" borderId="5" xfId="1" applyFont="1" applyFill="1" applyBorder="1" applyAlignment="1">
      <alignment horizontal="right" vertical="top"/>
    </xf>
    <xf numFmtId="43" fontId="5" fillId="2" borderId="15" xfId="1" applyFont="1" applyFill="1" applyBorder="1" applyAlignment="1">
      <alignment horizontal="right" vertical="top"/>
    </xf>
    <xf numFmtId="43" fontId="5" fillId="0" borderId="15" xfId="1" applyFont="1" applyFill="1" applyBorder="1" applyAlignment="1">
      <alignment horizontal="right" vertical="top"/>
    </xf>
    <xf numFmtId="43" fontId="5" fillId="2" borderId="5" xfId="1" applyFont="1" applyFill="1" applyBorder="1" applyAlignment="1">
      <alignment horizontal="right" vertical="top"/>
    </xf>
    <xf numFmtId="0" fontId="5" fillId="2" borderId="16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vertical="top"/>
    </xf>
    <xf numFmtId="43" fontId="5" fillId="2" borderId="18" xfId="1" applyFont="1" applyFill="1" applyBorder="1" applyAlignment="1">
      <alignment horizontal="right" vertical="top"/>
    </xf>
    <xf numFmtId="43" fontId="5" fillId="0" borderId="18" xfId="1" applyFont="1" applyFill="1" applyBorder="1" applyAlignment="1">
      <alignment horizontal="right" vertical="top"/>
    </xf>
    <xf numFmtId="43" fontId="5" fillId="2" borderId="19" xfId="1" applyFont="1" applyFill="1" applyBorder="1" applyAlignment="1">
      <alignment horizontal="right" vertical="top"/>
    </xf>
    <xf numFmtId="0" fontId="6" fillId="2" borderId="16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vertical="top"/>
    </xf>
    <xf numFmtId="43" fontId="6" fillId="2" borderId="18" xfId="1" applyFont="1" applyFill="1" applyBorder="1" applyAlignment="1">
      <alignment horizontal="right" vertical="top"/>
    </xf>
    <xf numFmtId="43" fontId="6" fillId="2" borderId="20" xfId="1" applyFont="1" applyFill="1" applyBorder="1" applyAlignment="1">
      <alignment horizontal="right" vertical="top"/>
    </xf>
    <xf numFmtId="0" fontId="5" fillId="0" borderId="4" xfId="0" applyFont="1" applyBorder="1" applyAlignment="1">
      <alignment horizontal="left"/>
    </xf>
    <xf numFmtId="0" fontId="5" fillId="0" borderId="0" xfId="0" applyFont="1" applyBorder="1"/>
    <xf numFmtId="0" fontId="5" fillId="0" borderId="5" xfId="0" applyFont="1" applyBorder="1"/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6" xfId="0" applyFont="1" applyBorder="1"/>
    <xf numFmtId="0" fontId="6" fillId="2" borderId="21" xfId="0" applyFont="1" applyFill="1" applyBorder="1" applyAlignment="1" applyProtection="1">
      <alignment horizontal="center"/>
      <protection locked="0"/>
    </xf>
    <xf numFmtId="0" fontId="6" fillId="0" borderId="0" xfId="0" applyFont="1" applyBorder="1"/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/>
    <xf numFmtId="0" fontId="5" fillId="0" borderId="24" xfId="0" applyFont="1" applyBorder="1"/>
    <xf numFmtId="0" fontId="5" fillId="0" borderId="0" xfId="0" applyFont="1" applyAlignment="1">
      <alignment horizontal="left"/>
    </xf>
    <xf numFmtId="0" fontId="5" fillId="0" borderId="0" xfId="0" applyFont="1"/>
    <xf numFmtId="4" fontId="10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workbookViewId="0">
      <selection activeCell="C26" sqref="C26"/>
    </sheetView>
  </sheetViews>
  <sheetFormatPr baseColWidth="10" defaultRowHeight="12" x14ac:dyDescent="0.2"/>
  <cols>
    <col min="1" max="1" width="1.5703125" style="1" customWidth="1"/>
    <col min="2" max="2" width="4.5703125" style="2" customWidth="1"/>
    <col min="3" max="3" width="60.28515625" style="3" customWidth="1"/>
    <col min="4" max="4" width="16.5703125" style="3" customWidth="1"/>
    <col min="5" max="5" width="14.85546875" style="3" customWidth="1"/>
    <col min="6" max="6" width="15.5703125" style="3" customWidth="1"/>
    <col min="7" max="7" width="14.85546875" style="3" customWidth="1"/>
    <col min="8" max="10" width="15" style="3" bestFit="1" customWidth="1"/>
    <col min="11" max="11" width="15.5703125" style="3" customWidth="1"/>
    <col min="12" max="12" width="3.28515625" style="1" customWidth="1"/>
    <col min="13" max="16384" width="11.42578125" style="3"/>
  </cols>
  <sheetData>
    <row r="1" spans="1:12" ht="12.75" thickBot="1" x14ac:dyDescent="0.25"/>
    <row r="2" spans="1:12" ht="12.75" x14ac:dyDescent="0.2">
      <c r="B2" s="4"/>
      <c r="C2" s="5"/>
      <c r="D2" s="5"/>
      <c r="E2" s="5"/>
      <c r="F2" s="5"/>
      <c r="G2" s="5"/>
      <c r="H2" s="5"/>
      <c r="I2" s="5"/>
      <c r="J2" s="5"/>
      <c r="K2" s="6"/>
    </row>
    <row r="3" spans="1:12" ht="12.75" x14ac:dyDescent="0.2">
      <c r="B3" s="7" t="s">
        <v>0</v>
      </c>
      <c r="C3" s="8"/>
      <c r="D3" s="8"/>
      <c r="E3" s="8"/>
      <c r="F3" s="8"/>
      <c r="G3" s="8"/>
      <c r="H3" s="8"/>
      <c r="I3" s="8"/>
      <c r="J3" s="8"/>
      <c r="K3" s="9"/>
    </row>
    <row r="4" spans="1:12" ht="12.75" x14ac:dyDescent="0.2">
      <c r="B4" s="7" t="s">
        <v>1</v>
      </c>
      <c r="C4" s="8"/>
      <c r="D4" s="8"/>
      <c r="E4" s="8"/>
      <c r="F4" s="8"/>
      <c r="G4" s="8"/>
      <c r="H4" s="8"/>
      <c r="I4" s="8"/>
      <c r="J4" s="8"/>
      <c r="K4" s="9"/>
    </row>
    <row r="5" spans="1:12" ht="12.75" x14ac:dyDescent="0.2">
      <c r="B5" s="7" t="s">
        <v>2</v>
      </c>
      <c r="C5" s="8"/>
      <c r="D5" s="8"/>
      <c r="E5" s="8"/>
      <c r="F5" s="8"/>
      <c r="G5" s="8"/>
      <c r="H5" s="8"/>
      <c r="I5" s="8"/>
      <c r="J5" s="8"/>
      <c r="K5" s="9"/>
    </row>
    <row r="6" spans="1:12" s="1" customFormat="1" ht="9" customHeight="1" x14ac:dyDescent="0.2">
      <c r="B6" s="10"/>
      <c r="C6" s="11"/>
      <c r="D6" s="11"/>
      <c r="E6" s="11"/>
      <c r="F6" s="11"/>
      <c r="G6" s="11"/>
      <c r="H6" s="11"/>
      <c r="I6" s="11"/>
      <c r="J6" s="11"/>
      <c r="K6" s="12"/>
    </row>
    <row r="7" spans="1:12" s="1" customFormat="1" ht="18" customHeight="1" x14ac:dyDescent="0.2">
      <c r="B7" s="13"/>
      <c r="C7" s="14" t="s">
        <v>3</v>
      </c>
      <c r="D7" s="15" t="s">
        <v>4</v>
      </c>
      <c r="E7" s="16"/>
      <c r="F7" s="17"/>
      <c r="G7" s="17"/>
      <c r="H7" s="17"/>
      <c r="I7" s="11"/>
      <c r="J7" s="11"/>
      <c r="K7" s="12"/>
    </row>
    <row r="8" spans="1:12" s="1" customFormat="1" ht="3" customHeight="1" x14ac:dyDescent="0.2">
      <c r="B8" s="10"/>
      <c r="C8" s="11"/>
      <c r="D8" s="11"/>
      <c r="E8" s="11"/>
      <c r="F8" s="11"/>
      <c r="G8" s="11"/>
      <c r="H8" s="11"/>
      <c r="I8" s="11"/>
      <c r="J8" s="11"/>
      <c r="K8" s="12"/>
    </row>
    <row r="9" spans="1:12" ht="12.75" x14ac:dyDescent="0.2">
      <c r="B9" s="18" t="s">
        <v>5</v>
      </c>
      <c r="C9" s="19"/>
      <c r="D9" s="20" t="s">
        <v>6</v>
      </c>
      <c r="E9" s="20"/>
      <c r="F9" s="20"/>
      <c r="G9" s="20"/>
      <c r="H9" s="20"/>
      <c r="I9" s="20"/>
      <c r="J9" s="20"/>
      <c r="K9" s="21" t="s">
        <v>7</v>
      </c>
    </row>
    <row r="10" spans="1:12" ht="25.5" x14ac:dyDescent="0.2">
      <c r="B10" s="18"/>
      <c r="C10" s="19"/>
      <c r="D10" s="22" t="s">
        <v>8</v>
      </c>
      <c r="E10" s="22" t="s">
        <v>9</v>
      </c>
      <c r="F10" s="22" t="s">
        <v>10</v>
      </c>
      <c r="G10" s="22" t="s">
        <v>11</v>
      </c>
      <c r="H10" s="22" t="s">
        <v>12</v>
      </c>
      <c r="I10" s="22" t="s">
        <v>13</v>
      </c>
      <c r="J10" s="22" t="s">
        <v>14</v>
      </c>
      <c r="K10" s="21"/>
    </row>
    <row r="11" spans="1:12" ht="12.75" x14ac:dyDescent="0.2">
      <c r="B11" s="18"/>
      <c r="C11" s="19"/>
      <c r="D11" s="22">
        <v>1</v>
      </c>
      <c r="E11" s="22">
        <v>2</v>
      </c>
      <c r="F11" s="22" t="s">
        <v>15</v>
      </c>
      <c r="G11" s="22">
        <v>4</v>
      </c>
      <c r="H11" s="22">
        <v>5</v>
      </c>
      <c r="I11" s="22">
        <v>6</v>
      </c>
      <c r="J11" s="22">
        <v>7</v>
      </c>
      <c r="K11" s="23" t="s">
        <v>16</v>
      </c>
    </row>
    <row r="12" spans="1:12" ht="3" customHeight="1" x14ac:dyDescent="0.2">
      <c r="B12" s="24"/>
      <c r="C12" s="25"/>
      <c r="D12" s="26"/>
      <c r="E12" s="26"/>
      <c r="F12" s="26"/>
      <c r="G12" s="25"/>
      <c r="H12" s="26"/>
      <c r="I12" s="26"/>
      <c r="J12" s="26"/>
      <c r="K12" s="27"/>
    </row>
    <row r="13" spans="1:12" s="35" customFormat="1" ht="12.75" x14ac:dyDescent="0.25">
      <c r="A13" s="28"/>
      <c r="B13" s="29" t="s">
        <v>17</v>
      </c>
      <c r="C13" s="30"/>
      <c r="D13" s="31"/>
      <c r="E13" s="31"/>
      <c r="F13" s="32"/>
      <c r="G13" s="33"/>
      <c r="H13" s="33"/>
      <c r="I13" s="31"/>
      <c r="J13" s="31"/>
      <c r="K13" s="34"/>
      <c r="L13" s="28"/>
    </row>
    <row r="14" spans="1:12" s="35" customFormat="1" ht="12.75" x14ac:dyDescent="0.25">
      <c r="A14" s="28"/>
      <c r="B14" s="36"/>
      <c r="C14" s="37" t="s">
        <v>18</v>
      </c>
      <c r="D14" s="38"/>
      <c r="E14" s="38"/>
      <c r="F14" s="39"/>
      <c r="G14" s="40"/>
      <c r="H14" s="40"/>
      <c r="I14" s="38"/>
      <c r="J14" s="38"/>
      <c r="K14" s="41"/>
      <c r="L14" s="28"/>
    </row>
    <row r="15" spans="1:12" s="35" customFormat="1" ht="12.75" x14ac:dyDescent="0.25">
      <c r="A15" s="28"/>
      <c r="B15" s="36"/>
      <c r="C15" s="37" t="s">
        <v>19</v>
      </c>
      <c r="D15" s="38"/>
      <c r="E15" s="38"/>
      <c r="F15" s="39"/>
      <c r="G15" s="40"/>
      <c r="H15" s="40"/>
      <c r="I15" s="38"/>
      <c r="J15" s="38"/>
      <c r="K15" s="41"/>
      <c r="L15" s="28"/>
    </row>
    <row r="16" spans="1:12" s="35" customFormat="1" ht="12.75" x14ac:dyDescent="0.25">
      <c r="A16" s="28"/>
      <c r="B16" s="36"/>
      <c r="C16" s="37" t="s">
        <v>20</v>
      </c>
      <c r="D16" s="38"/>
      <c r="E16" s="38"/>
      <c r="F16" s="39"/>
      <c r="G16" s="40"/>
      <c r="H16" s="40"/>
      <c r="I16" s="38"/>
      <c r="J16" s="38"/>
      <c r="K16" s="41"/>
      <c r="L16" s="28"/>
    </row>
    <row r="17" spans="1:12" s="35" customFormat="1" ht="12.75" x14ac:dyDescent="0.25">
      <c r="A17" s="28"/>
      <c r="B17" s="36"/>
      <c r="C17" s="37" t="s">
        <v>21</v>
      </c>
      <c r="D17" s="38"/>
      <c r="E17" s="38"/>
      <c r="F17" s="39"/>
      <c r="G17" s="40"/>
      <c r="H17" s="40"/>
      <c r="I17" s="38"/>
      <c r="J17" s="38"/>
      <c r="K17" s="41"/>
      <c r="L17" s="28"/>
    </row>
    <row r="18" spans="1:12" s="35" customFormat="1" ht="12.75" x14ac:dyDescent="0.25">
      <c r="A18" s="28"/>
      <c r="B18" s="36"/>
      <c r="C18" s="37" t="s">
        <v>22</v>
      </c>
      <c r="D18" s="38"/>
      <c r="E18" s="38"/>
      <c r="F18" s="39"/>
      <c r="G18" s="40"/>
      <c r="H18" s="40"/>
      <c r="I18" s="38"/>
      <c r="J18" s="38"/>
      <c r="K18" s="41"/>
      <c r="L18" s="28"/>
    </row>
    <row r="19" spans="1:12" s="35" customFormat="1" ht="12.75" x14ac:dyDescent="0.25">
      <c r="A19" s="28"/>
      <c r="B19" s="36"/>
      <c r="C19" s="37" t="s">
        <v>23</v>
      </c>
      <c r="D19" s="38"/>
      <c r="E19" s="38"/>
      <c r="F19" s="39"/>
      <c r="G19" s="40"/>
      <c r="H19" s="40"/>
      <c r="I19" s="38"/>
      <c r="J19" s="38"/>
      <c r="K19" s="41"/>
      <c r="L19" s="28"/>
    </row>
    <row r="20" spans="1:12" s="35" customFormat="1" ht="12.75" x14ac:dyDescent="0.25">
      <c r="A20" s="28"/>
      <c r="B20" s="36"/>
      <c r="C20" s="37" t="s">
        <v>24</v>
      </c>
      <c r="D20" s="38"/>
      <c r="E20" s="38"/>
      <c r="F20" s="39"/>
      <c r="G20" s="40"/>
      <c r="H20" s="40"/>
      <c r="I20" s="38"/>
      <c r="J20" s="38"/>
      <c r="K20" s="41"/>
      <c r="L20" s="28"/>
    </row>
    <row r="21" spans="1:12" s="35" customFormat="1" ht="12.75" x14ac:dyDescent="0.25">
      <c r="A21" s="28"/>
      <c r="B21" s="36"/>
      <c r="C21" s="37" t="s">
        <v>25</v>
      </c>
      <c r="D21" s="38"/>
      <c r="E21" s="38"/>
      <c r="F21" s="39"/>
      <c r="G21" s="40"/>
      <c r="H21" s="40"/>
      <c r="I21" s="38"/>
      <c r="J21" s="38"/>
      <c r="K21" s="41"/>
      <c r="L21" s="28"/>
    </row>
    <row r="22" spans="1:12" s="35" customFormat="1" ht="12.75" x14ac:dyDescent="0.25">
      <c r="A22" s="28"/>
      <c r="B22" s="36"/>
      <c r="C22" s="37"/>
      <c r="D22" s="38"/>
      <c r="E22" s="38"/>
      <c r="F22" s="39">
        <f t="shared" ref="F22" si="0">+D22+E22</f>
        <v>0</v>
      </c>
      <c r="G22" s="40"/>
      <c r="H22" s="40"/>
      <c r="I22" s="38"/>
      <c r="J22" s="38"/>
      <c r="K22" s="41"/>
      <c r="L22" s="28"/>
    </row>
    <row r="23" spans="1:12" s="46" customFormat="1" ht="12.75" x14ac:dyDescent="0.25">
      <c r="A23" s="42"/>
      <c r="B23" s="29" t="s">
        <v>26</v>
      </c>
      <c r="C23" s="30"/>
      <c r="D23" s="43">
        <f>SUM(D24:D30)</f>
        <v>116200534.03999999</v>
      </c>
      <c r="E23" s="43">
        <f t="shared" ref="E23" si="1">SUM(E24:E30)</f>
        <v>16510260.350000001</v>
      </c>
      <c r="F23" s="39">
        <f>+D23+E23-0.24</f>
        <v>132710794.14999999</v>
      </c>
      <c r="G23" s="44">
        <f>SUM(G25:G30)</f>
        <v>132710794.39</v>
      </c>
      <c r="H23" s="44">
        <f t="shared" ref="H23:I23" si="2">SUM(H25:H30)</f>
        <v>132710794.39</v>
      </c>
      <c r="I23" s="43">
        <f t="shared" si="2"/>
        <v>132710794.39</v>
      </c>
      <c r="J23" s="43">
        <f t="shared" ref="J23" si="3">SUM(J24:J30)</f>
        <v>132710794.39</v>
      </c>
      <c r="K23" s="45">
        <v>0</v>
      </c>
      <c r="L23" s="42"/>
    </row>
    <row r="24" spans="1:12" s="35" customFormat="1" ht="12.75" x14ac:dyDescent="0.25">
      <c r="A24" s="28"/>
      <c r="B24" s="36"/>
      <c r="C24" s="37" t="s">
        <v>27</v>
      </c>
      <c r="D24" s="47"/>
      <c r="E24" s="47"/>
      <c r="F24" s="39"/>
      <c r="G24" s="40"/>
      <c r="H24" s="48"/>
      <c r="I24" s="47"/>
      <c r="J24" s="47"/>
      <c r="K24" s="41"/>
      <c r="L24" s="28"/>
    </row>
    <row r="25" spans="1:12" s="35" customFormat="1" ht="15" x14ac:dyDescent="0.25">
      <c r="A25" s="28"/>
      <c r="B25" s="36"/>
      <c r="C25" s="37" t="s">
        <v>28</v>
      </c>
      <c r="D25" s="49">
        <v>90000000</v>
      </c>
      <c r="E25" s="49">
        <v>17007212.780000001</v>
      </c>
      <c r="F25" s="49">
        <v>107007212.78</v>
      </c>
      <c r="G25" s="49">
        <v>107007212.78</v>
      </c>
      <c r="H25" s="49">
        <v>107007212.78</v>
      </c>
      <c r="I25" s="49">
        <v>107007212.78</v>
      </c>
      <c r="J25" s="49">
        <v>107007212.78</v>
      </c>
      <c r="K25" s="50">
        <v>0</v>
      </c>
      <c r="L25" s="28"/>
    </row>
    <row r="26" spans="1:12" s="35" customFormat="1" ht="12.75" x14ac:dyDescent="0.25">
      <c r="A26" s="28"/>
      <c r="B26" s="36"/>
      <c r="C26" s="37" t="s">
        <v>29</v>
      </c>
      <c r="D26" s="51"/>
      <c r="E26" s="51"/>
      <c r="F26" s="51"/>
      <c r="G26" s="52"/>
      <c r="H26" s="52"/>
      <c r="I26" s="51"/>
      <c r="J26" s="51"/>
      <c r="K26" s="53"/>
      <c r="L26" s="28"/>
    </row>
    <row r="27" spans="1:12" s="35" customFormat="1" ht="12.75" x14ac:dyDescent="0.25">
      <c r="A27" s="28"/>
      <c r="B27" s="36"/>
      <c r="C27" s="37" t="s">
        <v>30</v>
      </c>
      <c r="D27" s="51"/>
      <c r="E27" s="51"/>
      <c r="F27" s="51"/>
      <c r="G27" s="52"/>
      <c r="H27" s="52"/>
      <c r="I27" s="51"/>
      <c r="J27" s="51"/>
      <c r="K27" s="53"/>
      <c r="L27" s="28"/>
    </row>
    <row r="28" spans="1:12" s="35" customFormat="1" ht="12.75" x14ac:dyDescent="0.25">
      <c r="A28" s="28"/>
      <c r="B28" s="36"/>
      <c r="C28" s="37" t="s">
        <v>31</v>
      </c>
      <c r="D28" s="51"/>
      <c r="E28" s="51"/>
      <c r="F28" s="51"/>
      <c r="G28" s="52"/>
      <c r="H28" s="52"/>
      <c r="I28" s="51"/>
      <c r="J28" s="51"/>
      <c r="K28" s="53"/>
      <c r="L28" s="28"/>
    </row>
    <row r="29" spans="1:12" s="35" customFormat="1" ht="15" x14ac:dyDescent="0.25">
      <c r="A29" s="28"/>
      <c r="B29" s="36"/>
      <c r="C29" s="37" t="s">
        <v>32</v>
      </c>
      <c r="D29" s="49">
        <v>15869703.039999999</v>
      </c>
      <c r="E29" s="49">
        <v>218303.87</v>
      </c>
      <c r="F29" s="49">
        <v>16088006.91</v>
      </c>
      <c r="G29" s="49">
        <v>16088006.91</v>
      </c>
      <c r="H29" s="49">
        <v>16088006.91</v>
      </c>
      <c r="I29" s="49">
        <v>16088006.91</v>
      </c>
      <c r="J29" s="49">
        <v>16088006.91</v>
      </c>
      <c r="K29" s="50">
        <v>0</v>
      </c>
      <c r="L29" s="28"/>
    </row>
    <row r="30" spans="1:12" s="35" customFormat="1" ht="15" x14ac:dyDescent="0.25">
      <c r="A30" s="28"/>
      <c r="B30" s="36"/>
      <c r="C30" s="37" t="s">
        <v>33</v>
      </c>
      <c r="D30" s="49">
        <v>10330831</v>
      </c>
      <c r="E30" s="49">
        <v>-715256.3</v>
      </c>
      <c r="F30" s="49">
        <v>9615574.6999999993</v>
      </c>
      <c r="G30" s="49">
        <v>9615574.6999999993</v>
      </c>
      <c r="H30" s="49">
        <v>9615574.6999999993</v>
      </c>
      <c r="I30" s="49">
        <v>9615574.6999999993</v>
      </c>
      <c r="J30" s="49">
        <v>9615574.6999999993</v>
      </c>
      <c r="K30" s="50">
        <v>0</v>
      </c>
      <c r="L30" s="28"/>
    </row>
    <row r="31" spans="1:12" s="35" customFormat="1" ht="12.75" x14ac:dyDescent="0.25">
      <c r="A31" s="28"/>
      <c r="B31" s="36"/>
      <c r="C31" s="37"/>
      <c r="D31" s="47"/>
      <c r="E31" s="47"/>
      <c r="F31" s="39"/>
      <c r="G31" s="48"/>
      <c r="H31" s="48"/>
      <c r="I31" s="47"/>
      <c r="J31" s="47"/>
      <c r="K31" s="54"/>
      <c r="L31" s="28"/>
    </row>
    <row r="32" spans="1:12" s="46" customFormat="1" ht="12.75" x14ac:dyDescent="0.25">
      <c r="A32" s="42"/>
      <c r="B32" s="29" t="s">
        <v>34</v>
      </c>
      <c r="C32" s="30"/>
      <c r="D32" s="39"/>
      <c r="E32" s="39"/>
      <c r="F32" s="39"/>
      <c r="G32" s="55"/>
      <c r="H32" s="55"/>
      <c r="I32" s="39"/>
      <c r="J32" s="39"/>
      <c r="K32" s="56"/>
      <c r="L32" s="42"/>
    </row>
    <row r="33" spans="1:12" s="35" customFormat="1" ht="12.75" x14ac:dyDescent="0.25">
      <c r="A33" s="28"/>
      <c r="B33" s="36"/>
      <c r="C33" s="37" t="s">
        <v>35</v>
      </c>
      <c r="D33" s="57"/>
      <c r="E33" s="57"/>
      <c r="F33" s="57"/>
      <c r="G33" s="58"/>
      <c r="H33" s="58"/>
      <c r="I33" s="57"/>
      <c r="J33" s="57"/>
      <c r="K33" s="59"/>
      <c r="L33" s="28"/>
    </row>
    <row r="34" spans="1:12" s="35" customFormat="1" ht="12.75" x14ac:dyDescent="0.25">
      <c r="A34" s="28"/>
      <c r="B34" s="36"/>
      <c r="C34" s="37" t="s">
        <v>36</v>
      </c>
      <c r="D34" s="57"/>
      <c r="E34" s="57"/>
      <c r="F34" s="57"/>
      <c r="G34" s="58"/>
      <c r="H34" s="58"/>
      <c r="I34" s="57"/>
      <c r="J34" s="57"/>
      <c r="K34" s="59"/>
      <c r="L34" s="28"/>
    </row>
    <row r="35" spans="1:12" s="35" customFormat="1" ht="12.75" x14ac:dyDescent="0.25">
      <c r="A35" s="28"/>
      <c r="B35" s="36"/>
      <c r="C35" s="37" t="s">
        <v>37</v>
      </c>
      <c r="D35" s="57"/>
      <c r="E35" s="57"/>
      <c r="F35" s="57"/>
      <c r="G35" s="58"/>
      <c r="H35" s="58"/>
      <c r="I35" s="57"/>
      <c r="J35" s="57"/>
      <c r="K35" s="59"/>
      <c r="L35" s="28"/>
    </row>
    <row r="36" spans="1:12" s="35" customFormat="1" ht="12.75" x14ac:dyDescent="0.25">
      <c r="A36" s="28"/>
      <c r="B36" s="36"/>
      <c r="C36" s="37" t="s">
        <v>38</v>
      </c>
      <c r="D36" s="57"/>
      <c r="E36" s="57"/>
      <c r="F36" s="57"/>
      <c r="G36" s="58"/>
      <c r="H36" s="58"/>
      <c r="I36" s="57"/>
      <c r="J36" s="57"/>
      <c r="K36" s="59"/>
      <c r="L36" s="28"/>
    </row>
    <row r="37" spans="1:12" s="35" customFormat="1" ht="12.75" x14ac:dyDescent="0.25">
      <c r="A37" s="28"/>
      <c r="B37" s="36"/>
      <c r="C37" s="37" t="s">
        <v>39</v>
      </c>
      <c r="D37" s="57"/>
      <c r="E37" s="57"/>
      <c r="F37" s="57"/>
      <c r="G37" s="58"/>
      <c r="H37" s="58"/>
      <c r="I37" s="57"/>
      <c r="J37" s="57"/>
      <c r="K37" s="59"/>
      <c r="L37" s="28"/>
    </row>
    <row r="38" spans="1:12" s="35" customFormat="1" ht="12.75" x14ac:dyDescent="0.25">
      <c r="A38" s="28"/>
      <c r="B38" s="36"/>
      <c r="C38" s="37" t="s">
        <v>40</v>
      </c>
      <c r="D38" s="57"/>
      <c r="E38" s="57"/>
      <c r="F38" s="57"/>
      <c r="G38" s="58"/>
      <c r="H38" s="58"/>
      <c r="I38" s="57"/>
      <c r="J38" s="57"/>
      <c r="K38" s="59"/>
      <c r="L38" s="28"/>
    </row>
    <row r="39" spans="1:12" s="35" customFormat="1" ht="12.75" x14ac:dyDescent="0.25">
      <c r="A39" s="28"/>
      <c r="B39" s="36"/>
      <c r="C39" s="37" t="s">
        <v>41</v>
      </c>
      <c r="D39" s="57"/>
      <c r="E39" s="57"/>
      <c r="F39" s="57"/>
      <c r="G39" s="58"/>
      <c r="H39" s="58"/>
      <c r="I39" s="57"/>
      <c r="J39" s="57"/>
      <c r="K39" s="59"/>
      <c r="L39" s="28"/>
    </row>
    <row r="40" spans="1:12" s="35" customFormat="1" ht="12.75" x14ac:dyDescent="0.25">
      <c r="A40" s="28"/>
      <c r="B40" s="36"/>
      <c r="C40" s="37" t="s">
        <v>42</v>
      </c>
      <c r="D40" s="57"/>
      <c r="E40" s="57"/>
      <c r="F40" s="57"/>
      <c r="G40" s="58"/>
      <c r="H40" s="58"/>
      <c r="I40" s="57"/>
      <c r="J40" s="57"/>
      <c r="K40" s="59"/>
      <c r="L40" s="28"/>
    </row>
    <row r="41" spans="1:12" s="35" customFormat="1" ht="12.75" x14ac:dyDescent="0.25">
      <c r="A41" s="28"/>
      <c r="B41" s="36"/>
      <c r="C41" s="37" t="s">
        <v>43</v>
      </c>
      <c r="D41" s="57"/>
      <c r="E41" s="57"/>
      <c r="F41" s="57"/>
      <c r="G41" s="58"/>
      <c r="H41" s="58"/>
      <c r="I41" s="57"/>
      <c r="J41" s="57"/>
      <c r="K41" s="59"/>
      <c r="L41" s="28"/>
    </row>
    <row r="42" spans="1:12" s="35" customFormat="1" ht="12.75" x14ac:dyDescent="0.25">
      <c r="A42" s="28"/>
      <c r="B42" s="36"/>
      <c r="C42" s="37"/>
      <c r="D42" s="57"/>
      <c r="E42" s="57"/>
      <c r="F42" s="57"/>
      <c r="G42" s="58"/>
      <c r="H42" s="58"/>
      <c r="I42" s="57"/>
      <c r="J42" s="57"/>
      <c r="K42" s="59"/>
      <c r="L42" s="28"/>
    </row>
    <row r="43" spans="1:12" s="46" customFormat="1" ht="12.75" x14ac:dyDescent="0.25">
      <c r="A43" s="42"/>
      <c r="B43" s="29" t="s">
        <v>44</v>
      </c>
      <c r="C43" s="30"/>
      <c r="D43" s="39"/>
      <c r="E43" s="39"/>
      <c r="F43" s="39"/>
      <c r="G43" s="55"/>
      <c r="H43" s="55"/>
      <c r="I43" s="39"/>
      <c r="J43" s="39"/>
      <c r="K43" s="56"/>
      <c r="L43" s="42"/>
    </row>
    <row r="44" spans="1:12" s="35" customFormat="1" ht="12.75" x14ac:dyDescent="0.25">
      <c r="A44" s="28"/>
      <c r="B44" s="36"/>
      <c r="C44" s="37" t="s">
        <v>45</v>
      </c>
      <c r="D44" s="57"/>
      <c r="E44" s="57"/>
      <c r="F44" s="57"/>
      <c r="G44" s="58"/>
      <c r="H44" s="58"/>
      <c r="I44" s="57"/>
      <c r="J44" s="57"/>
      <c r="K44" s="59"/>
      <c r="L44" s="28"/>
    </row>
    <row r="45" spans="1:12" s="35" customFormat="1" ht="25.5" x14ac:dyDescent="0.25">
      <c r="A45" s="28"/>
      <c r="B45" s="36"/>
      <c r="C45" s="37" t="s">
        <v>46</v>
      </c>
      <c r="D45" s="57"/>
      <c r="E45" s="57"/>
      <c r="F45" s="57"/>
      <c r="G45" s="58"/>
      <c r="H45" s="58"/>
      <c r="I45" s="57"/>
      <c r="J45" s="57"/>
      <c r="K45" s="59"/>
      <c r="L45" s="28"/>
    </row>
    <row r="46" spans="1:12" s="35" customFormat="1" ht="12.75" x14ac:dyDescent="0.25">
      <c r="A46" s="28"/>
      <c r="B46" s="36"/>
      <c r="C46" s="37" t="s">
        <v>47</v>
      </c>
      <c r="D46" s="57"/>
      <c r="E46" s="57"/>
      <c r="F46" s="57"/>
      <c r="G46" s="58"/>
      <c r="H46" s="58"/>
      <c r="I46" s="57"/>
      <c r="J46" s="57"/>
      <c r="K46" s="59"/>
      <c r="L46" s="28"/>
    </row>
    <row r="47" spans="1:12" s="35" customFormat="1" ht="12.75" x14ac:dyDescent="0.25">
      <c r="A47" s="28"/>
      <c r="B47" s="36"/>
      <c r="C47" s="37" t="s">
        <v>48</v>
      </c>
      <c r="D47" s="57"/>
      <c r="E47" s="57"/>
      <c r="F47" s="57"/>
      <c r="G47" s="58"/>
      <c r="H47" s="58"/>
      <c r="I47" s="57"/>
      <c r="J47" s="57"/>
      <c r="K47" s="59"/>
      <c r="L47" s="28"/>
    </row>
    <row r="48" spans="1:12" s="35" customFormat="1" ht="12.75" x14ac:dyDescent="0.25">
      <c r="A48" s="28"/>
      <c r="B48" s="60"/>
      <c r="C48" s="61"/>
      <c r="D48" s="62"/>
      <c r="E48" s="62"/>
      <c r="F48" s="62"/>
      <c r="G48" s="63"/>
      <c r="H48" s="63"/>
      <c r="I48" s="62"/>
      <c r="J48" s="62"/>
      <c r="K48" s="64"/>
      <c r="L48" s="28"/>
    </row>
    <row r="49" spans="1:12" s="46" customFormat="1" ht="24" customHeight="1" x14ac:dyDescent="0.25">
      <c r="A49" s="42"/>
      <c r="B49" s="65"/>
      <c r="C49" s="66" t="s">
        <v>49</v>
      </c>
      <c r="D49" s="67">
        <f>+D13+D23+D32+D43</f>
        <v>116200534.03999999</v>
      </c>
      <c r="E49" s="67">
        <f t="shared" ref="E49:K49" si="4">+E13+E23+E32+E43</f>
        <v>16510260.350000001</v>
      </c>
      <c r="F49" s="67">
        <f t="shared" si="4"/>
        <v>132710794.14999999</v>
      </c>
      <c r="G49" s="67">
        <f t="shared" si="4"/>
        <v>132710794.39</v>
      </c>
      <c r="H49" s="67">
        <f t="shared" si="4"/>
        <v>132710794.39</v>
      </c>
      <c r="I49" s="67">
        <f t="shared" si="4"/>
        <v>132710794.39</v>
      </c>
      <c r="J49" s="67">
        <f t="shared" si="4"/>
        <v>132710794.39</v>
      </c>
      <c r="K49" s="68">
        <f t="shared" si="4"/>
        <v>0</v>
      </c>
      <c r="L49" s="42"/>
    </row>
    <row r="50" spans="1:12" ht="3" customHeight="1" x14ac:dyDescent="0.2">
      <c r="B50" s="69"/>
      <c r="C50" s="70"/>
      <c r="D50" s="70"/>
      <c r="E50" s="70"/>
      <c r="F50" s="70"/>
      <c r="G50" s="70"/>
      <c r="H50" s="70"/>
      <c r="I50" s="70"/>
      <c r="J50" s="70"/>
      <c r="K50" s="71"/>
    </row>
    <row r="51" spans="1:12" ht="11.25" customHeight="1" x14ac:dyDescent="0.2">
      <c r="B51" s="13" t="s">
        <v>50</v>
      </c>
      <c r="C51" s="70"/>
      <c r="D51" s="70"/>
      <c r="E51" s="70"/>
      <c r="F51" s="72"/>
      <c r="G51" s="72"/>
      <c r="H51" s="72"/>
      <c r="I51" s="72"/>
      <c r="J51" s="72"/>
      <c r="K51" s="73"/>
    </row>
    <row r="52" spans="1:12" ht="12.75" x14ac:dyDescent="0.2">
      <c r="B52" s="69"/>
      <c r="C52" s="70"/>
      <c r="D52" s="70"/>
      <c r="E52" s="70"/>
      <c r="F52" s="70"/>
      <c r="G52" s="70"/>
      <c r="H52" s="70"/>
      <c r="I52" s="70"/>
      <c r="J52" s="70"/>
      <c r="K52" s="71"/>
    </row>
    <row r="53" spans="1:12" ht="12.75" x14ac:dyDescent="0.2">
      <c r="B53" s="69"/>
      <c r="C53" s="70"/>
      <c r="D53" s="70"/>
      <c r="E53" s="70"/>
      <c r="F53" s="70"/>
      <c r="G53" s="70"/>
      <c r="H53" s="70"/>
      <c r="I53" s="70"/>
      <c r="J53" s="70"/>
      <c r="K53" s="71"/>
    </row>
    <row r="54" spans="1:12" ht="12.75" x14ac:dyDescent="0.2">
      <c r="B54" s="69"/>
      <c r="C54" s="74"/>
      <c r="D54" s="70"/>
      <c r="E54" s="70"/>
      <c r="F54" s="70"/>
      <c r="G54" s="70"/>
      <c r="H54" s="70"/>
      <c r="I54" s="70"/>
      <c r="J54" s="70"/>
      <c r="K54" s="71"/>
    </row>
    <row r="55" spans="1:12" ht="12.75" x14ac:dyDescent="0.2">
      <c r="B55" s="69"/>
      <c r="C55" s="75" t="s">
        <v>51</v>
      </c>
      <c r="D55" s="75"/>
      <c r="E55" s="76"/>
      <c r="F55" s="77" t="s">
        <v>52</v>
      </c>
      <c r="G55" s="77"/>
      <c r="H55" s="77"/>
      <c r="I55" s="77"/>
      <c r="J55" s="77"/>
      <c r="K55" s="78"/>
    </row>
    <row r="56" spans="1:12" ht="12.75" x14ac:dyDescent="0.2">
      <c r="B56" s="69"/>
      <c r="C56" s="79" t="s">
        <v>53</v>
      </c>
      <c r="D56" s="79"/>
      <c r="E56" s="70"/>
      <c r="F56" s="80" t="s">
        <v>54</v>
      </c>
      <c r="G56" s="80"/>
      <c r="H56" s="80"/>
      <c r="I56" s="80"/>
      <c r="J56" s="80"/>
      <c r="K56" s="81"/>
    </row>
    <row r="57" spans="1:12" ht="13.5" thickBot="1" x14ac:dyDescent="0.25">
      <c r="B57" s="82"/>
      <c r="C57" s="83"/>
      <c r="D57" s="83"/>
      <c r="E57" s="83"/>
      <c r="F57" s="83"/>
      <c r="G57" s="83"/>
      <c r="H57" s="83"/>
      <c r="I57" s="83"/>
      <c r="J57" s="83"/>
      <c r="K57" s="84"/>
    </row>
    <row r="58" spans="1:12" ht="12.75" x14ac:dyDescent="0.2">
      <c r="B58" s="85"/>
      <c r="C58" s="86"/>
      <c r="D58" s="87"/>
      <c r="E58" s="87"/>
      <c r="F58" s="87"/>
      <c r="G58" s="87"/>
      <c r="H58" s="87"/>
      <c r="I58" s="87"/>
      <c r="J58" s="87"/>
      <c r="K58" s="87"/>
    </row>
  </sheetData>
  <mergeCells count="15">
    <mergeCell ref="C56:D56"/>
    <mergeCell ref="F56:K56"/>
    <mergeCell ref="B13:C13"/>
    <mergeCell ref="B23:C23"/>
    <mergeCell ref="B32:C32"/>
    <mergeCell ref="B43:C43"/>
    <mergeCell ref="C55:D55"/>
    <mergeCell ref="F55:K55"/>
    <mergeCell ref="B2:K2"/>
    <mergeCell ref="B3:K3"/>
    <mergeCell ref="B4:K4"/>
    <mergeCell ref="B5:K5"/>
    <mergeCell ref="B9:C11"/>
    <mergeCell ref="D9:J9"/>
    <mergeCell ref="K9:K10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2019-02-07T19:58:46Z</cp:lastPrinted>
  <dcterms:created xsi:type="dcterms:W3CDTF">2019-02-07T19:57:53Z</dcterms:created>
  <dcterms:modified xsi:type="dcterms:W3CDTF">2019-02-07T19:58:57Z</dcterms:modified>
</cp:coreProperties>
</file>