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<sst xmlns="http://schemas.openxmlformats.org/spreadsheetml/2006/main" count="52" uniqueCount="52">
  <si>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</si>
  <si>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Marzo de 2018</t>
  </si>
  <si>
    <t>Ente Público:</t>
  </si>
  <si>
    <t>PARQUE AGRO TECNOLÓGICO XONOTLI,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</si>
  <si>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</si>
  <si>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</si>
  <si>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</si>
  <si>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</si>
  <si>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</si>
  <si>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</si>
  <si>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</si>
  <si>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</si>
  <si>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</si>
  <si>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</si>
  <si>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</si>
  <si>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</si>
  <si>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</si>
  <si>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</si>
  <si>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</si>
  <si>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</si>
  <si>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</si>
  <si>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</si>
  <si>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</si>
  <si>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</si>
  <si>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</si>
  <si>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</si>
  <si>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</si>
  <si>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</si>
  <si>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</si>
  <si>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</si>
  <si>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</si>
  <si>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</si>
  <si>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</si>
  <si>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</si>
  <si>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</si>
  <si>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</si>
  <si>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</si>
  <si>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</si>
  <si>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</si>
  <si>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</si>
  <si>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</si>
  <si>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</si>
  <si>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</si>
  <si>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</si>
  <si>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</si>
  <si>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</si>
  <si>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</si>
  <si>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</si>
  <si>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</si>
  <si>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</si>
  <si>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del Despacho de la 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</si>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</sst>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4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43" fontId="42" fillId="33" borderId="16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43" fontId="41" fillId="33" borderId="19" xfId="46" applyFont="1" applyFill="1" applyBorder="1" applyAlignment="1">
      <alignment horizontal="right" vertical="top" wrapText="1"/>
    </xf>
    <xf numFmtId="43" fontId="41" fillId="33" borderId="16" xfId="46" applyFont="1" applyFill="1" applyBorder="1" applyAlignment="1">
      <alignment horizontal="right" vertical="center" wrapText="1"/>
    </xf>
    <xf numFmtId="43" fontId="41" fillId="33" borderId="19" xfId="46" applyFont="1" applyFill="1" applyBorder="1" applyAlignment="1">
      <alignment horizontal="right" vertical="top"/>
    </xf>
    <xf numFmtId="43" fontId="41" fillId="33" borderId="19" xfId="46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right" vertical="center" wrapText="1"/>
    </xf>
    <xf numFmtId="0" fontId="42" fillId="33" borderId="19" xfId="0" applyFont="1" applyFill="1" applyBorder="1" applyAlignment="1">
      <alignment horizontal="right" vertical="center" wrapText="1"/>
    </xf>
    <xf numFmtId="43" fontId="42" fillId="33" borderId="16" xfId="46" applyFont="1" applyFill="1" applyBorder="1" applyAlignment="1">
      <alignment horizontal="right" vertical="center" wrapText="1"/>
    </xf>
    <xf numFmtId="43" fontId="42" fillId="33" borderId="19" xfId="46" applyFont="1" applyFill="1" applyBorder="1" applyAlignment="1">
      <alignment horizontal="right" vertical="center" wrapText="1"/>
    </xf>
    <xf numFmtId="43" fontId="41" fillId="33" borderId="19" xfId="0" applyNumberFormat="1" applyFont="1" applyFill="1" applyBorder="1" applyAlignment="1">
      <alignment horizontal="right" vertical="center" wrapText="1"/>
    </xf>
    <xf numFmtId="4" fontId="43" fillId="33" borderId="19" xfId="46" applyNumberFormat="1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 wrapText="1"/>
    </xf>
    <xf numFmtId="0" fontId="42" fillId="33" borderId="0" xfId="0" applyFont="1" applyFill="1" applyAlignment="1">
      <alignment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left" vertical="center" wrapText="1" indent="3"/>
    </xf>
    <xf numFmtId="0" fontId="42" fillId="33" borderId="23" xfId="0" applyFont="1" applyFill="1" applyBorder="1" applyAlignment="1">
      <alignment horizontal="left" vertical="center" wrapText="1" indent="3"/>
    </xf>
    <xf numFmtId="43" fontId="42" fillId="33" borderId="20" xfId="46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4" fillId="33" borderId="0" xfId="0" applyFont="1" applyFill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.140625" style="1" customWidth="1"/>
    <col min="2" max="3" width="3.7109375" style="3" customWidth="1"/>
    <col min="4" max="4" width="65.7109375" style="3" customWidth="1"/>
    <col min="5" max="5" width="14.140625" style="3" customWidth="1"/>
    <col min="6" max="6" width="14.28125" style="3" customWidth="1"/>
    <col min="7" max="7" width="13.8515625" style="3" bestFit="1" customWidth="1"/>
    <col min="8" max="8" width="12.7109375" style="3" customWidth="1"/>
    <col min="9" max="12" width="13.8515625" style="3" bestFit="1" customWidth="1"/>
    <col min="13" max="13" width="3.140625" style="1" customWidth="1"/>
    <col min="14" max="16384" width="11.421875" style="3" customWidth="1"/>
  </cols>
  <sheetData>
    <row r="1" spans="2:12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4:12" s="1" customFormat="1" ht="24" customHeight="1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51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ht="12.75">
      <c r="B11" s="25"/>
      <c r="C11" s="26" t="s">
        <v>17</v>
      </c>
      <c r="D11" s="27"/>
      <c r="E11" s="28">
        <f>SUM(E12:E13)</f>
        <v>0</v>
      </c>
      <c r="F11" s="28">
        <f aca="true" t="shared" si="0" ref="F11:L11">SUM(F12:F13)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</row>
    <row r="12" spans="2:12" ht="12.75">
      <c r="B12" s="25"/>
      <c r="C12" s="29"/>
      <c r="D12" s="30" t="s">
        <v>18</v>
      </c>
      <c r="E12" s="31"/>
      <c r="F12" s="31"/>
      <c r="G12" s="31"/>
      <c r="H12" s="31"/>
      <c r="I12" s="31"/>
      <c r="J12" s="31"/>
      <c r="K12" s="31"/>
      <c r="L12" s="31">
        <f aca="true" t="shared" si="1" ref="L12:L39">+G12-I12</f>
        <v>0</v>
      </c>
    </row>
    <row r="13" spans="2:12" ht="12.75">
      <c r="B13" s="25"/>
      <c r="C13" s="29"/>
      <c r="D13" s="30" t="s">
        <v>19</v>
      </c>
      <c r="E13" s="32"/>
      <c r="F13" s="24"/>
      <c r="G13" s="33"/>
      <c r="H13" s="24"/>
      <c r="I13" s="34"/>
      <c r="J13" s="34"/>
      <c r="K13" s="24"/>
      <c r="L13" s="34">
        <f t="shared" si="1"/>
        <v>0</v>
      </c>
    </row>
    <row r="14" spans="2:12" ht="12.75">
      <c r="B14" s="25"/>
      <c r="C14" s="26" t="s">
        <v>20</v>
      </c>
      <c r="D14" s="27"/>
      <c r="E14" s="35">
        <f>SUM(E15:E22)</f>
        <v>0</v>
      </c>
      <c r="F14" s="35">
        <f>SUM(F15:F22)</f>
        <v>0</v>
      </c>
      <c r="G14" s="36"/>
      <c r="H14" s="35"/>
      <c r="I14" s="35">
        <f>SUM(I15:I22)</f>
        <v>0</v>
      </c>
      <c r="J14" s="35"/>
      <c r="K14" s="35">
        <f>SUM(K15:K22)</f>
        <v>0</v>
      </c>
      <c r="L14" s="36">
        <f t="shared" si="1"/>
        <v>0</v>
      </c>
    </row>
    <row r="15" spans="2:12" ht="12.75">
      <c r="B15" s="25"/>
      <c r="C15" s="29"/>
      <c r="D15" s="30" t="s">
        <v>21</v>
      </c>
      <c r="E15" s="23"/>
      <c r="F15" s="24"/>
      <c r="G15" s="24"/>
      <c r="H15" s="24"/>
      <c r="I15" s="24"/>
      <c r="J15" s="24"/>
      <c r="K15" s="24"/>
      <c r="L15" s="24">
        <f t="shared" si="1"/>
        <v>0</v>
      </c>
    </row>
    <row r="16" spans="2:12" ht="12.75">
      <c r="B16" s="25"/>
      <c r="C16" s="29"/>
      <c r="D16" s="30" t="s">
        <v>22</v>
      </c>
      <c r="E16" s="23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2.75">
      <c r="B17" s="25"/>
      <c r="C17" s="29"/>
      <c r="D17" s="30" t="s">
        <v>23</v>
      </c>
      <c r="E17" s="23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2.75">
      <c r="B18" s="25"/>
      <c r="C18" s="29"/>
      <c r="D18" s="30" t="s">
        <v>24</v>
      </c>
      <c r="E18" s="23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2.75">
      <c r="B19" s="25"/>
      <c r="C19" s="29"/>
      <c r="D19" s="30" t="s">
        <v>25</v>
      </c>
      <c r="E19" s="23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2.75">
      <c r="B20" s="25"/>
      <c r="C20" s="29"/>
      <c r="D20" s="30" t="s">
        <v>26</v>
      </c>
      <c r="E20" s="23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12.75">
      <c r="B21" s="25"/>
      <c r="C21" s="29"/>
      <c r="D21" s="30" t="s">
        <v>27</v>
      </c>
      <c r="E21" s="23"/>
      <c r="F21" s="24"/>
      <c r="G21" s="24"/>
      <c r="H21" s="24"/>
      <c r="I21" s="24"/>
      <c r="J21" s="24"/>
      <c r="K21" s="24"/>
      <c r="L21" s="24">
        <f t="shared" si="1"/>
        <v>0</v>
      </c>
    </row>
    <row r="22" spans="2:12" ht="12.75">
      <c r="B22" s="25"/>
      <c r="C22" s="29"/>
      <c r="D22" s="30" t="s">
        <v>28</v>
      </c>
      <c r="E22" s="23"/>
      <c r="F22" s="24"/>
      <c r="G22" s="24"/>
      <c r="H22" s="24"/>
      <c r="I22" s="24"/>
      <c r="J22" s="24"/>
      <c r="K22" s="24"/>
      <c r="L22" s="24">
        <f t="shared" si="1"/>
        <v>0</v>
      </c>
    </row>
    <row r="23" spans="2:12" ht="12.75">
      <c r="B23" s="25"/>
      <c r="C23" s="26" t="s">
        <v>29</v>
      </c>
      <c r="D23" s="27"/>
      <c r="E23" s="37">
        <f>SUM(E24:E26)</f>
        <v>12910228.58</v>
      </c>
      <c r="F23" s="37">
        <f aca="true" t="shared" si="2" ref="F23:K23">SUM(F24:F26)</f>
        <v>0</v>
      </c>
      <c r="G23" s="37">
        <f t="shared" si="2"/>
        <v>12910228.58</v>
      </c>
      <c r="H23" s="37">
        <f t="shared" si="2"/>
        <v>0</v>
      </c>
      <c r="I23" s="37">
        <f t="shared" si="2"/>
        <v>3159611</v>
      </c>
      <c r="J23" s="37">
        <f t="shared" si="2"/>
        <v>3159611</v>
      </c>
      <c r="K23" s="37">
        <f t="shared" si="2"/>
        <v>6087820.71</v>
      </c>
      <c r="L23" s="38">
        <f t="shared" si="1"/>
        <v>9750617.58</v>
      </c>
    </row>
    <row r="24" spans="2:12" ht="12.75">
      <c r="B24" s="25"/>
      <c r="C24" s="29"/>
      <c r="D24" s="30" t="s">
        <v>30</v>
      </c>
      <c r="E24" s="32">
        <v>12910228.58</v>
      </c>
      <c r="F24" s="39">
        <v>0</v>
      </c>
      <c r="G24" s="32">
        <f>+E24+F24</f>
        <v>12910228.58</v>
      </c>
      <c r="H24" s="34">
        <v>0</v>
      </c>
      <c r="I24" s="34">
        <v>3159611</v>
      </c>
      <c r="J24" s="34">
        <v>3159611</v>
      </c>
      <c r="K24" s="40">
        <v>6087820.71</v>
      </c>
      <c r="L24" s="34">
        <f t="shared" si="1"/>
        <v>9750617.58</v>
      </c>
    </row>
    <row r="25" spans="2:12" ht="12.75">
      <c r="B25" s="25"/>
      <c r="C25" s="29"/>
      <c r="D25" s="30" t="s">
        <v>31</v>
      </c>
      <c r="E25" s="23"/>
      <c r="F25" s="24"/>
      <c r="G25" s="24"/>
      <c r="H25" s="24"/>
      <c r="I25" s="24"/>
      <c r="J25" s="24"/>
      <c r="K25" s="24"/>
      <c r="L25" s="24">
        <f t="shared" si="1"/>
        <v>0</v>
      </c>
    </row>
    <row r="26" spans="2:12" ht="12.75">
      <c r="B26" s="25"/>
      <c r="C26" s="29"/>
      <c r="D26" s="30" t="s">
        <v>32</v>
      </c>
      <c r="E26" s="23"/>
      <c r="F26" s="24"/>
      <c r="G26" s="24"/>
      <c r="H26" s="24"/>
      <c r="I26" s="24"/>
      <c r="J26" s="24"/>
      <c r="K26" s="24"/>
      <c r="L26" s="24">
        <f t="shared" si="1"/>
        <v>0</v>
      </c>
    </row>
    <row r="27" spans="2:12" ht="12.75">
      <c r="B27" s="25"/>
      <c r="C27" s="26" t="s">
        <v>33</v>
      </c>
      <c r="D27" s="27"/>
      <c r="E27" s="35">
        <f>SUM(E28:E29)</f>
        <v>0</v>
      </c>
      <c r="F27" s="35"/>
      <c r="G27" s="36"/>
      <c r="H27" s="35"/>
      <c r="I27" s="35"/>
      <c r="J27" s="35"/>
      <c r="K27" s="35"/>
      <c r="L27" s="36">
        <f t="shared" si="1"/>
        <v>0</v>
      </c>
    </row>
    <row r="28" spans="2:12" ht="12.75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ht="12.75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ht="12.75">
      <c r="B30" s="25"/>
      <c r="C30" s="26" t="s">
        <v>36</v>
      </c>
      <c r="D30" s="27"/>
      <c r="E30" s="35">
        <f>SUM(E31:E34)</f>
        <v>0</v>
      </c>
      <c r="F30" s="35"/>
      <c r="G30" s="36"/>
      <c r="H30" s="35"/>
      <c r="I30" s="35"/>
      <c r="J30" s="35"/>
      <c r="K30" s="35"/>
      <c r="L30" s="36">
        <f t="shared" si="1"/>
        <v>0</v>
      </c>
    </row>
    <row r="31" spans="2:12" ht="12.75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ht="12.75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2:12" ht="12.75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2:12" ht="12.75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2:12" ht="12.75">
      <c r="B35" s="25"/>
      <c r="C35" s="26" t="s">
        <v>41</v>
      </c>
      <c r="D35" s="27"/>
      <c r="E35" s="35">
        <f>SUM(E36)</f>
        <v>0</v>
      </c>
      <c r="F35" s="35"/>
      <c r="G35" s="36"/>
      <c r="H35" s="35"/>
      <c r="I35" s="35"/>
      <c r="J35" s="35"/>
      <c r="K35" s="35"/>
      <c r="L35" s="36">
        <f t="shared" si="1"/>
        <v>0</v>
      </c>
    </row>
    <row r="36" spans="2:12" ht="12.75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2:12" ht="15" customHeight="1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2:12" ht="15" customHeight="1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2:12" ht="15.75" customHeight="1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2:12" ht="12.75">
      <c r="B40" s="41"/>
      <c r="C40" s="42"/>
      <c r="D40" s="43"/>
      <c r="E40" s="44"/>
      <c r="F40" s="45"/>
      <c r="G40" s="45"/>
      <c r="H40" s="45"/>
      <c r="I40" s="45"/>
      <c r="J40" s="45"/>
      <c r="K40" s="45"/>
      <c r="L40" s="45"/>
    </row>
    <row r="41" spans="1:13" s="51" customFormat="1" ht="16.5" customHeight="1">
      <c r="A41" s="46"/>
      <c r="B41" s="47"/>
      <c r="C41" s="48" t="s">
        <v>46</v>
      </c>
      <c r="D41" s="49"/>
      <c r="E41" s="50">
        <f>+E11+E14+E23+E27+E30+E35+E37+E38+E39</f>
        <v>12910228.58</v>
      </c>
      <c r="F41" s="50">
        <f aca="true" t="shared" si="3" ref="F41:L41">+F11+F14+F23+F27+F30+F35+F37+F38+F39</f>
        <v>0</v>
      </c>
      <c r="G41" s="50">
        <f t="shared" si="3"/>
        <v>12910228.58</v>
      </c>
      <c r="H41" s="50">
        <f t="shared" si="3"/>
        <v>0</v>
      </c>
      <c r="I41" s="50">
        <f t="shared" si="3"/>
        <v>3159611</v>
      </c>
      <c r="J41" s="50">
        <f t="shared" si="3"/>
        <v>3159611</v>
      </c>
      <c r="K41" s="50">
        <f t="shared" si="3"/>
        <v>6087820.71</v>
      </c>
      <c r="L41" s="50">
        <f t="shared" si="3"/>
        <v>9750617.58</v>
      </c>
      <c r="M41" s="46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52" t="s">
        <v>47</v>
      </c>
      <c r="F43" s="1"/>
      <c r="G43" s="1"/>
      <c r="H43" s="1"/>
      <c r="I43" s="1"/>
      <c r="J43" s="1"/>
      <c r="K43" s="1"/>
      <c r="L43" s="1"/>
    </row>
    <row r="46" ht="12.75">
      <c r="D46" s="53"/>
    </row>
    <row r="47" spans="4:12" ht="12.75">
      <c r="D47" s="54" t="s">
        <v>48</v>
      </c>
      <c r="G47" s="55" t="s">
        <v>49</v>
      </c>
      <c r="H47" s="55"/>
      <c r="I47" s="55"/>
      <c r="J47" s="55"/>
      <c r="K47" s="55"/>
      <c r="L47" s="55"/>
    </row>
    <row r="48" spans="4:12" ht="12.75">
      <c r="D48" s="54" t="s">
        <v>50</v>
      </c>
      <c r="G48" s="56" t="s">
        <v>51</v>
      </c>
      <c r="H48" s="56"/>
      <c r="I48" s="56"/>
      <c r="J48" s="56"/>
      <c r="K48" s="56"/>
      <c r="L48" s="56"/>
    </row>
  </sheetData>
  <sheetProtection/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2018-05-08T18:20:30Z</cp:lastPrinted>
  <dcterms:created xsi:type="dcterms:W3CDTF">2018-05-08T18:19:11Z</dcterms:created>
  <dcterms:modified xsi:type="dcterms:W3CDTF">2018-05-08T18:20:40Z</dcterms:modified>
  <cp:category/>
  <cp:version/>
  <cp:contentType/>
  <cp:contentStatus/>
</cp:coreProperties>
</file>