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1. Información Contable\"/>
    </mc:Choice>
  </mc:AlternateContent>
  <xr:revisionPtr revIDLastSave="0" documentId="8_{42CDBDEA-20B0-402C-99CF-35B6BB85AFC4}" xr6:coauthVersionLast="47" xr6:coauthVersionMax="47" xr10:uidLastSave="{00000000-0000-0000-0000-000000000000}"/>
  <bookViews>
    <workbookView xWindow="-120" yWindow="-120" windowWidth="20730" windowHeight="11160" xr2:uid="{0E9A573B-3A1B-45C2-82F8-0A50AA76050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5" i="1" l="1"/>
  <c r="E234" i="1" s="1"/>
  <c r="E161" i="1"/>
  <c r="C141" i="1"/>
  <c r="D140" i="1" s="1"/>
  <c r="C128" i="1"/>
  <c r="E92" i="1"/>
  <c r="D92" i="1"/>
  <c r="C92" i="1"/>
  <c r="D71" i="1"/>
  <c r="C71" i="1"/>
  <c r="E68" i="1"/>
  <c r="E71" i="1" s="1"/>
  <c r="D62" i="1"/>
  <c r="C62" i="1"/>
  <c r="E61" i="1"/>
  <c r="E59" i="1"/>
  <c r="D139" i="1" l="1"/>
  <c r="D141" i="1" s="1"/>
  <c r="E62" i="1"/>
</calcChain>
</file>

<file path=xl/sharedStrings.xml><?xml version="1.0" encoding="utf-8"?>
<sst xmlns="http://schemas.openxmlformats.org/spreadsheetml/2006/main" count="228" uniqueCount="169">
  <si>
    <t>Cuenta Pública 2021
Parque Agro Tecnológico Xonotli, SA de CV
Notas a los Estados Financieros
Del 1 de Enero al 30 de Septiembre de 2021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</si>
  <si>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</si>
  <si>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</si>
  <si>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</si>
  <si>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</si>
  <si>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</si>
  <si>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</si>
  <si>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</si>
  <si>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</si>
  <si>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1114 Inversiones a 3 meses</t>
  </si>
  <si>
    <t>1121 Inversiones mayores a 3 meses hasta 12.</t>
  </si>
  <si>
    <t>1211 INVERSIONES A LP</t>
  </si>
  <si>
    <t>* DERECHOS A RECIBIR EFECTIVO Y EQUIVALENTES Y BIENES O SERVICIOS A RECIBIR</t>
  </si>
  <si>
    <t>ESF-02 INGRESOS P/RECUPERAR</t>
  </si>
  <si>
    <t>2021</t>
  </si>
  <si>
    <t>2020</t>
  </si>
  <si>
    <t>1122 CUENTAS POR COBRAR CP</t>
  </si>
  <si>
    <t>1124 INGRESOS POR RECUPERAR CP</t>
  </si>
  <si>
    <t>3698586</t>
  </si>
  <si>
    <t>0</t>
  </si>
  <si>
    <t>ESF-03 DEUDORES P/RECUPERAR</t>
  </si>
  <si>
    <t>90 DIAS</t>
  </si>
  <si>
    <t>180 DIAS</t>
  </si>
  <si>
    <t>365 DIAS</t>
  </si>
  <si>
    <t>1123 DEUDORES PENDIENTES POR RECUPERAR</t>
  </si>
  <si>
    <t>1125 DEUDORES POR ANTICIPOS</t>
  </si>
  <si>
    <t>496619.83</t>
  </si>
  <si>
    <t>* BIENES DISPONIBLES PARA SU TRANSFORMACIÓN O CONSUMO.</t>
  </si>
  <si>
    <t>ESF-05 INVENTARIO Y ALMACENES</t>
  </si>
  <si>
    <t>METODO</t>
  </si>
  <si>
    <t>1140 INVENTARIOS</t>
  </si>
  <si>
    <t>Precio promedio</t>
  </si>
  <si>
    <t>1150 ALMACENES</t>
  </si>
  <si>
    <t xml:space="preserve">* INVERSIONES FINANCIERAS. </t>
  </si>
  <si>
    <t>ESF-06 FIDEICOMISOS, MANDATOS Y CONTRATOS ANALOGOS</t>
  </si>
  <si>
    <t>CARACTERISTICAS</t>
  </si>
  <si>
    <t>NOMBRE DE FIDEICOMIS0O</t>
  </si>
  <si>
    <t>OBJETO</t>
  </si>
  <si>
    <t>1213 FIDEICOMISOS, MANDATOS Y CONTRATOS ANÁLOGOS</t>
  </si>
  <si>
    <t>NO APLICA</t>
  </si>
  <si>
    <t>ESF-07 PARTICIPACIONES Y APORTACIONES DE CAPITAL</t>
  </si>
  <si>
    <t>EMPRESA/OPDES</t>
  </si>
  <si>
    <t>1214 PARTICIPACIONES Y APORTACIONES DE CAPITAL</t>
  </si>
  <si>
    <t>Transferencias</t>
  </si>
  <si>
    <t>Gobierno del Estado</t>
  </si>
  <si>
    <t>4806617.8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</si>
  <si>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</si>
  <si>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</si>
  <si>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</si>
  <si>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</si>
  <si>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</si>
  <si>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</si>
  <si>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1230 BIENES INMUEBLES, INFRAESTRUCTURA Y CONTRUCCIONES EN PROCESO</t>
  </si>
  <si>
    <t>1240 BIENES MUEBLES</t>
  </si>
  <si>
    <t>1260 DEPRECIACIÓN, DETERIORO Y AMORTIZACIÓN ACUMULADA DE BIENES</t>
  </si>
  <si>
    <t>ESF-09 INTANGIBLES Y DIFERIDOS</t>
  </si>
  <si>
    <t>1250 ACTIVOS INTANGIBLES</t>
  </si>
  <si>
    <t>1270 ACTIVOS DIFERIDOS</t>
  </si>
  <si>
    <t>ESF-10   ESTIMACIONES Y DETERIOROS</t>
  </si>
  <si>
    <t>1280 ESTIMACIÓN POR PÉRDIDA O DETERIORO DE ACTIVOS NO CIRCULANTES</t>
  </si>
  <si>
    <t>ESF-11 OTROS ACTIVOS</t>
  </si>
  <si>
    <t>CARACTERÍSTICAS</t>
  </si>
  <si>
    <t>PASIVO</t>
  </si>
  <si>
    <t>ESF-12 CUENTAS Y DOCUMENTOS POR PAGAR</t>
  </si>
  <si>
    <t>2110 CUENTAS POR PAGAR A CORTO PLAZO</t>
  </si>
  <si>
    <t>2120 DOCUMENTOS POR PAGAR A CORTO PLAZO</t>
  </si>
  <si>
    <t>ESF-13 OTROS PASIVOS DIFERIDOS A CORTO PLAZO</t>
  </si>
  <si>
    <t>NATURALEZA</t>
  </si>
  <si>
    <t>2159 OTROS PASIVOS DIFERIDOS A CORTO PLAZO</t>
  </si>
  <si>
    <t>ESF-13 FONDOS Y BIENES DE TERCEROS EN GARANTÍA Y/O ADMINISTRACIÓN A CORTO PLAZO</t>
  </si>
  <si>
    <t>2160 FONDOS Y BIENES DE TERCEROS EN GARANTÍA Y/O ADMINISTRACIÓN CP</t>
  </si>
  <si>
    <t>553554</t>
  </si>
  <si>
    <t>ESF-13 PASIVO DIFERIDO A LARGO PLAZO</t>
  </si>
  <si>
    <t>2240 PASIVOS DIFERIDOS A LARGO PLAZO</t>
  </si>
  <si>
    <t>1619,9</t>
  </si>
  <si>
    <t>Depósitos en garantía</t>
  </si>
  <si>
    <t>1619.90</t>
  </si>
  <si>
    <t>ESF-14 OTROS PASIVOS CIRCULANTES</t>
  </si>
  <si>
    <t>2199 OTROS PASIVOS CIRCULANTES</t>
  </si>
  <si>
    <t>II) NOTAS AL ESTADO DE ACTIVIDADES</t>
  </si>
  <si>
    <t>INGRESOS DE GESTIÓN</t>
  </si>
  <si>
    <t>ERA-01 INGRESOS</t>
  </si>
  <si>
    <t>NOTA</t>
  </si>
  <si>
    <t>4100 INGRESOS DE GESTIÓN</t>
  </si>
  <si>
    <t>Ingresos propios</t>
  </si>
  <si>
    <t>4200 PARTICIPACIONES, APORTACIONES, TRANSFERENCIAS, ASIGNACIONES, SUBSIDIOS Y OTRAS AYUDAS</t>
  </si>
  <si>
    <t>Subsidio Gob del Edo Gto</t>
  </si>
  <si>
    <t>ERA-02 OTROS INGRESOS Y BENEFICIOS</t>
  </si>
  <si>
    <t xml:space="preserve">4300 OTROS INGRESOS Y BENEFICIOS
</t>
  </si>
  <si>
    <t>Ingresos Financieros</t>
  </si>
  <si>
    <t>GASTOS Y OTRAS PÉRDIDAS</t>
  </si>
  <si>
    <t>ERA-03 GASTOS</t>
  </si>
  <si>
    <t>%GASTO</t>
  </si>
  <si>
    <t>EXPLICACION</t>
  </si>
  <si>
    <t>5000 GASTOS Y OTRAS PERDIDAS</t>
  </si>
  <si>
    <t>Gastos de funcionamiento</t>
  </si>
  <si>
    <t>Estim, Depns, deterioros</t>
  </si>
  <si>
    <t>III) NOTAS AL ESTADO DE VARIACIÓN A LA HACIEDA PÚBLICA</t>
  </si>
  <si>
    <t>VHP-01 PATRIMONIO CONTRIBUIDO</t>
  </si>
  <si>
    <t>MODIFICACION</t>
  </si>
  <si>
    <t>3110 HACIENDA PUBLICA/PATRIMONIO CONTRIBUIDO</t>
  </si>
  <si>
    <t>Capital contribuido</t>
  </si>
  <si>
    <t>operación</t>
  </si>
  <si>
    <t>VHP-02 PATRIMONIO GENERADO</t>
  </si>
  <si>
    <t>3210 HACIENDA PUBLICA /PATRIMONIO GENERADO</t>
  </si>
  <si>
    <t>IV) NOTAS AL ESTADO DE FLUJO DE EFECTIVO</t>
  </si>
  <si>
    <t>EFE-01 FLUJO DE EFECTIVO</t>
  </si>
  <si>
    <t>1110 EFECTIVO Y EQUIVALENTES</t>
  </si>
  <si>
    <t>EFE-02 ADQ. BIENES MUEBLES E INMUEBLES</t>
  </si>
  <si>
    <t>% SUB</t>
  </si>
  <si>
    <t>1210 INVERSIONES FINANCIERAS A LARGO PLAZO</t>
  </si>
  <si>
    <t>1230 BIENES INMUEBLES, INFRAESTRUCTURA Y CONSTRUCCIONES EN PROCESO</t>
  </si>
  <si>
    <t>21550.86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</si>
  <si>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</si>
  <si>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</si>
  <si>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</si>
  <si>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30 de Septiembre de 2021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</si>
  <si>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</si>
  <si>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</si>
  <si>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</si>
  <si>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</si>
  <si>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</si>
  <si>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</si>
  <si>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</si>
  <si>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</si>
  <si>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</si>
  <si>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</si>
  <si>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</si>
  <si>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</si>
  <si>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</si>
  <si>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</si>
  <si>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</si>
  <si>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</si>
  <si>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</si>
  <si>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</si>
  <si>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</si>
  <si>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</si>
  <si>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</si>
  <si>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</si>
  <si>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</si>
  <si>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</si>
  <si>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</si>
  <si>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</si>
  <si>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</si>
  <si>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</si>
  <si>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</si>
  <si>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</si>
  <si>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</si>
  <si>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</si>
  <si>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</si>
  <si>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</si>
  <si>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</si>
  <si>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</si>
  <si>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</si>
  <si>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</si>
  <si>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</si>
  <si>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</si>
  <si>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</si>
  <si>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</si>
  <si>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</si>
  <si>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NOTAS DE MEMORIA</t>
  </si>
  <si>
    <t>NOTAS DE MEMORIA.</t>
  </si>
  <si>
    <t>7000 CUENTAS DE ORDEN CONTABLES</t>
  </si>
  <si>
    <t>Bajo protesta de decir verdad declaramos que los Estados Financieros y sus Notas son razonablemente correctos y responsabilidad del emisor</t>
  </si>
  <si>
    <t>________________________________________________</t>
  </si>
  <si>
    <t>Lic. Luis Gerardo Valdovino Fuentes</t>
  </si>
  <si>
    <t>C.P. Martín Soto Rodríguez</t>
  </si>
  <si>
    <t>Encargado de Despacho de la Direcciòn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</si>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</sst>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;\-#,##0.00;&quot; &quot;"/>
    <numFmt numFmtId="165" formatCode="#,##0.000;\-#,##0.000;&quot; &quot;"/>
    <numFmt numFmtId="166" formatCode="#,##0;\-#,##0;&quot; 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43" fontId="10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/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3" fillId="3" borderId="0" xfId="2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3" fillId="2" borderId="0" xfId="0" applyFont="1" applyFill="1" applyAlignment="1">
      <alignment horizontal="left" vertical="center"/>
    </xf>
    <xf numFmtId="0" fontId="2" fillId="0" borderId="0" xfId="0" applyFont="1"/>
    <xf numFmtId="0" fontId="7" fillId="2" borderId="0" xfId="0" applyFont="1" applyFill="1"/>
    <xf numFmtId="0" fontId="6" fillId="2" borderId="0" xfId="0" applyFont="1" applyFill="1"/>
    <xf numFmtId="49" fontId="3" fillId="4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/>
    </xf>
    <xf numFmtId="164" fontId="2" fillId="2" borderId="3" xfId="0" applyNumberFormat="1" applyFont="1" applyFill="1" applyBorder="1"/>
    <xf numFmtId="49" fontId="3" fillId="2" borderId="4" xfId="0" applyNumberFormat="1" applyFont="1" applyFill="1" applyBorder="1" applyAlignment="1">
      <alignment horizontal="left"/>
    </xf>
    <xf numFmtId="164" fontId="2" fillId="2" borderId="4" xfId="0" applyNumberFormat="1" applyFont="1" applyFill="1" applyBorder="1"/>
    <xf numFmtId="49" fontId="3" fillId="2" borderId="5" xfId="0" applyNumberFormat="1" applyFont="1" applyFill="1" applyBorder="1" applyAlignment="1">
      <alignment horizontal="left"/>
    </xf>
    <xf numFmtId="164" fontId="2" fillId="2" borderId="5" xfId="0" applyNumberFormat="1" applyFont="1" applyFill="1" applyBorder="1"/>
    <xf numFmtId="0" fontId="8" fillId="2" borderId="0" xfId="0" applyFont="1" applyFill="1"/>
    <xf numFmtId="3" fontId="5" fillId="2" borderId="3" xfId="0" applyNumberFormat="1" applyFont="1" applyFill="1" applyBorder="1" applyAlignment="1" applyProtection="1">
      <alignment vertical="top"/>
      <protection locked="0"/>
    </xf>
    <xf numFmtId="164" fontId="2" fillId="2" borderId="0" xfId="0" applyNumberFormat="1" applyFont="1" applyFill="1"/>
    <xf numFmtId="49" fontId="3" fillId="2" borderId="0" xfId="0" applyNumberFormat="1" applyFont="1" applyFill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/>
    </xf>
    <xf numFmtId="4" fontId="9" fillId="5" borderId="7" xfId="0" applyNumberFormat="1" applyFont="1" applyFill="1" applyBorder="1" applyAlignment="1">
      <alignment horizontal="right" vertical="top"/>
    </xf>
    <xf numFmtId="4" fontId="9" fillId="5" borderId="4" xfId="0" applyNumberFormat="1" applyFont="1" applyFill="1" applyBorder="1" applyAlignment="1">
      <alignment horizontal="right" vertical="top"/>
    </xf>
    <xf numFmtId="165" fontId="2" fillId="2" borderId="4" xfId="0" applyNumberFormat="1" applyFont="1" applyFill="1" applyBorder="1"/>
    <xf numFmtId="49" fontId="3" fillId="2" borderId="0" xfId="0" applyNumberFormat="1" applyFont="1" applyFill="1" applyAlignment="1">
      <alignment horizontal="left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164" fontId="2" fillId="2" borderId="8" xfId="0" applyNumberFormat="1" applyFont="1" applyFill="1" applyBorder="1"/>
    <xf numFmtId="49" fontId="3" fillId="2" borderId="9" xfId="0" applyNumberFormat="1" applyFont="1" applyFill="1" applyBorder="1" applyAlignment="1">
      <alignment horizontal="left"/>
    </xf>
    <xf numFmtId="164" fontId="3" fillId="4" borderId="6" xfId="0" applyNumberFormat="1" applyFont="1" applyFill="1" applyBorder="1"/>
    <xf numFmtId="164" fontId="3" fillId="4" borderId="10" xfId="0" applyNumberFormat="1" applyFont="1" applyFill="1" applyBorder="1"/>
    <xf numFmtId="164" fontId="3" fillId="4" borderId="11" xfId="0" applyNumberFormat="1" applyFont="1" applyFill="1" applyBorder="1"/>
    <xf numFmtId="164" fontId="3" fillId="2" borderId="0" xfId="0" applyNumberFormat="1" applyFont="1" applyFill="1"/>
    <xf numFmtId="3" fontId="2" fillId="2" borderId="8" xfId="0" applyNumberFormat="1" applyFont="1" applyFill="1" applyBorder="1"/>
    <xf numFmtId="49" fontId="3" fillId="4" borderId="6" xfId="0" applyNumberFormat="1" applyFont="1" applyFill="1" applyBorder="1" applyAlignment="1">
      <alignment horizontal="center" vertical="center"/>
    </xf>
    <xf numFmtId="49" fontId="3" fillId="4" borderId="11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 applyProtection="1">
      <alignment vertical="top"/>
      <protection locked="0"/>
    </xf>
    <xf numFmtId="0" fontId="2" fillId="0" borderId="4" xfId="0" applyFont="1" applyBorder="1"/>
    <xf numFmtId="3" fontId="5" fillId="2" borderId="4" xfId="0" applyNumberFormat="1" applyFont="1" applyFill="1" applyBorder="1" applyAlignment="1" applyProtection="1">
      <alignment vertical="top"/>
      <protection locked="0"/>
    </xf>
    <xf numFmtId="0" fontId="2" fillId="2" borderId="9" xfId="0" applyFont="1" applyFill="1" applyBorder="1"/>
    <xf numFmtId="3" fontId="3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/>
    <xf numFmtId="0" fontId="6" fillId="4" borderId="3" xfId="3" applyFont="1" applyFill="1" applyBorder="1" applyAlignment="1">
      <alignment horizontal="left" vertical="center" wrapText="1"/>
    </xf>
    <xf numFmtId="4" fontId="6" fillId="4" borderId="3" xfId="4" applyNumberFormat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4" fontId="2" fillId="0" borderId="3" xfId="0" applyNumberFormat="1" applyFont="1" applyBorder="1"/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wrapText="1"/>
    </xf>
    <xf numFmtId="4" fontId="2" fillId="0" borderId="4" xfId="4" applyNumberFormat="1" applyFont="1" applyBorder="1" applyAlignment="1"/>
    <xf numFmtId="164" fontId="2" fillId="2" borderId="13" xfId="0" applyNumberFormat="1" applyFont="1" applyFill="1" applyBorder="1"/>
    <xf numFmtId="49" fontId="3" fillId="2" borderId="14" xfId="0" applyNumberFormat="1" applyFont="1" applyFill="1" applyBorder="1" applyAlignment="1">
      <alignment horizontal="left"/>
    </xf>
    <xf numFmtId="4" fontId="2" fillId="0" borderId="15" xfId="4" applyNumberFormat="1" applyFont="1" applyFill="1" applyBorder="1" applyAlignment="1">
      <alignment wrapText="1"/>
    </xf>
    <xf numFmtId="4" fontId="2" fillId="0" borderId="3" xfId="4" applyNumberFormat="1" applyFont="1" applyFill="1" applyBorder="1" applyAlignment="1">
      <alignment wrapText="1"/>
    </xf>
    <xf numFmtId="0" fontId="2" fillId="4" borderId="6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wrapText="1"/>
    </xf>
    <xf numFmtId="49" fontId="2" fillId="0" borderId="5" xfId="0" applyNumberFormat="1" applyFont="1" applyBorder="1" applyAlignment="1">
      <alignment wrapText="1"/>
    </xf>
    <xf numFmtId="4" fontId="2" fillId="0" borderId="16" xfId="4" applyNumberFormat="1" applyFont="1" applyFill="1" applyBorder="1" applyAlignment="1">
      <alignment wrapText="1"/>
    </xf>
    <xf numFmtId="4" fontId="2" fillId="0" borderId="5" xfId="4" applyNumberFormat="1" applyFont="1" applyFill="1" applyBorder="1" applyAlignment="1">
      <alignment wrapText="1"/>
    </xf>
    <xf numFmtId="44" fontId="2" fillId="0" borderId="3" xfId="0" applyNumberFormat="1" applyFont="1" applyBorder="1" applyAlignment="1">
      <alignment horizontal="right" wrapText="1"/>
    </xf>
    <xf numFmtId="49" fontId="3" fillId="4" borderId="3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/>
    <xf numFmtId="0" fontId="6" fillId="4" borderId="2" xfId="3" applyFont="1" applyFill="1" applyBorder="1" applyAlignment="1">
      <alignment horizontal="left" vertical="center" wrapText="1"/>
    </xf>
    <xf numFmtId="4" fontId="6" fillId="4" borderId="2" xfId="4" applyNumberFormat="1" applyFont="1" applyFill="1" applyBorder="1" applyAlignment="1">
      <alignment horizontal="center" vertical="center" wrapText="1"/>
    </xf>
    <xf numFmtId="3" fontId="5" fillId="2" borderId="0" xfId="1" applyNumberFormat="1" applyFont="1" applyFill="1" applyBorder="1" applyAlignment="1" applyProtection="1">
      <alignment vertical="top"/>
      <protection locked="0"/>
    </xf>
    <xf numFmtId="49" fontId="3" fillId="2" borderId="4" xfId="0" applyNumberFormat="1" applyFont="1" applyFill="1" applyBorder="1" applyAlignment="1">
      <alignment horizontal="left" wrapText="1"/>
    </xf>
    <xf numFmtId="3" fontId="5" fillId="2" borderId="0" xfId="1" applyNumberFormat="1" applyFont="1" applyFill="1" applyBorder="1" applyAlignment="1" applyProtection="1">
      <alignment vertical="center"/>
      <protection locked="0"/>
    </xf>
    <xf numFmtId="164" fontId="2" fillId="2" borderId="4" xfId="0" applyNumberFormat="1" applyFont="1" applyFill="1" applyBorder="1" applyAlignment="1">
      <alignment horizontal="left" vertical="center"/>
    </xf>
    <xf numFmtId="2" fontId="3" fillId="4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wrapText="1"/>
    </xf>
    <xf numFmtId="49" fontId="3" fillId="2" borderId="2" xfId="0" applyNumberFormat="1" applyFont="1" applyFill="1" applyBorder="1" applyAlignment="1">
      <alignment horizontal="left"/>
    </xf>
    <xf numFmtId="3" fontId="5" fillId="2" borderId="2" xfId="0" applyNumberFormat="1" applyFont="1" applyFill="1" applyBorder="1" applyAlignment="1">
      <alignment vertical="top"/>
    </xf>
    <xf numFmtId="166" fontId="2" fillId="2" borderId="3" xfId="0" applyNumberFormat="1" applyFont="1" applyFill="1" applyBorder="1" applyAlignment="1">
      <alignment horizontal="center"/>
    </xf>
    <xf numFmtId="164" fontId="2" fillId="2" borderId="17" xfId="0" applyNumberFormat="1" applyFont="1" applyFill="1" applyBorder="1"/>
    <xf numFmtId="164" fontId="2" fillId="2" borderId="2" xfId="0" applyNumberFormat="1" applyFont="1" applyFill="1" applyBorder="1"/>
    <xf numFmtId="166" fontId="3" fillId="4" borderId="2" xfId="0" applyNumberFormat="1" applyFont="1" applyFill="1" applyBorder="1" applyAlignment="1">
      <alignment horizontal="center" vertical="center"/>
    </xf>
    <xf numFmtId="0" fontId="6" fillId="4" borderId="3" xfId="3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 applyProtection="1">
      <alignment horizontal="right" vertical="top"/>
      <protection locked="0"/>
    </xf>
    <xf numFmtId="3" fontId="2" fillId="2" borderId="3" xfId="0" applyNumberFormat="1" applyFont="1" applyFill="1" applyBorder="1"/>
    <xf numFmtId="49" fontId="3" fillId="4" borderId="10" xfId="0" applyNumberFormat="1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 applyProtection="1">
      <alignment vertical="top"/>
      <protection locked="0"/>
    </xf>
    <xf numFmtId="3" fontId="3" fillId="4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4" fontId="2" fillId="2" borderId="0" xfId="0" applyNumberFormat="1" applyFont="1" applyFill="1"/>
    <xf numFmtId="0" fontId="11" fillId="4" borderId="9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vertical="center"/>
    </xf>
    <xf numFmtId="0" fontId="11" fillId="4" borderId="11" xfId="0" applyFont="1" applyFill="1" applyBorder="1" applyAlignment="1">
      <alignment vertical="center"/>
    </xf>
    <xf numFmtId="4" fontId="11" fillId="4" borderId="2" xfId="0" applyNumberFormat="1" applyFont="1" applyFill="1" applyBorder="1" applyAlignment="1">
      <alignment horizontal="right" vertical="center"/>
    </xf>
    <xf numFmtId="0" fontId="2" fillId="2" borderId="0" xfId="0" applyFont="1" applyFill="1"/>
    <xf numFmtId="0" fontId="11" fillId="0" borderId="2" xfId="0" applyFont="1" applyBorder="1" applyAlignment="1">
      <alignment vertical="center" wrapText="1"/>
    </xf>
    <xf numFmtId="0" fontId="2" fillId="0" borderId="2" xfId="0" applyFont="1" applyBorder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43" fontId="12" fillId="0" borderId="2" xfId="1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4" borderId="2" xfId="0" applyFont="1" applyFill="1" applyBorder="1" applyAlignment="1">
      <alignment vertical="center"/>
    </xf>
    <xf numFmtId="43" fontId="11" fillId="4" borderId="2" xfId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43" fontId="11" fillId="0" borderId="2" xfId="1" applyFont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43" fontId="2" fillId="2" borderId="0" xfId="0" applyNumberFormat="1" applyFont="1" applyFill="1"/>
    <xf numFmtId="0" fontId="13" fillId="0" borderId="0" xfId="0" applyFont="1"/>
    <xf numFmtId="0" fontId="12" fillId="0" borderId="6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4" fontId="12" fillId="0" borderId="2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vertical="center"/>
    </xf>
    <xf numFmtId="43" fontId="2" fillId="2" borderId="0" xfId="1" applyFont="1" applyFill="1" applyBorder="1"/>
    <xf numFmtId="0" fontId="4" fillId="0" borderId="0" xfId="0" applyFont="1" applyAlignment="1">
      <alignment horizontal="center"/>
    </xf>
    <xf numFmtId="166" fontId="2" fillId="2" borderId="17" xfId="0" applyNumberFormat="1" applyFont="1" applyFill="1" applyBorder="1"/>
    <xf numFmtId="166" fontId="2" fillId="2" borderId="8" xfId="0" applyNumberFormat="1" applyFont="1" applyFill="1" applyBorder="1"/>
    <xf numFmtId="0" fontId="2" fillId="2" borderId="5" xfId="0" applyFont="1" applyFill="1" applyBorder="1"/>
    <xf numFmtId="0" fontId="2" fillId="0" borderId="0" xfId="0" applyFont="1" applyAlignment="1">
      <alignment horizontal="center"/>
    </xf>
    <xf numFmtId="0" fontId="2" fillId="0" borderId="16" xfId="0" applyFont="1" applyBorder="1"/>
    <xf numFmtId="0" fontId="2" fillId="2" borderId="0" xfId="0" applyFont="1" applyFill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</cellXfs>
  <cellStyles count="5">
    <cellStyle name="Millares" xfId="1" builtinId="3"/>
    <cellStyle name="Millares 2 2" xfId="4" xr:uid="{382CE67C-D92B-4727-B67F-C5CC9BC6C340}"/>
    <cellStyle name="Normal" xfId="0" builtinId="0"/>
    <cellStyle name="Normal 2 2" xfId="3" xr:uid="{82965692-E9F7-4043-BFD0-E6EE58ECD082}"/>
    <cellStyle name="Normal 2 5 3" xfId="2" xr:uid="{4E881EC3-27FC-4B06-8C81-13EB7B3857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C3A07-10F1-44FD-B42B-9EA24DAB2609}">
  <dimension ref="A1:H257"/>
  <sheetViews>
    <sheetView showGridLines="0" tabSelected="1" workbookViewId="0">
      <selection activeCell="B11" sqref="B11"/>
    </sheetView>
  </sheetViews>
  <sheetFormatPr baseColWidth="10" defaultRowHeight="15" x14ac:dyDescent="0.25"/>
  <cols>
    <col min="1" max="1" width="1.28515625" customWidth="1"/>
    <col min="2" max="2" width="96.140625" customWidth="1"/>
    <col min="3" max="3" width="18.28515625" bestFit="1" customWidth="1"/>
    <col min="4" max="5" width="23.85546875" bestFit="1" customWidth="1"/>
    <col min="6" max="6" width="21" customWidth="1"/>
    <col min="7" max="7" width="14.140625" bestFit="1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49.5" customHeight="1" x14ac:dyDescent="0.25">
      <c r="A2" s="2" t="s">
        <v>0</v>
      </c>
      <c r="B2" s="3"/>
      <c r="C2" s="3"/>
      <c r="D2" s="3"/>
      <c r="E2" s="3"/>
      <c r="F2" s="3"/>
      <c r="G2" s="3"/>
      <c r="H2" s="3"/>
    </row>
    <row r="3" spans="1:8" ht="6.75" customHeight="1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4" t="s">
        <v>1</v>
      </c>
      <c r="B4" s="4"/>
      <c r="C4" s="4"/>
      <c r="D4" s="4"/>
      <c r="E4" s="4"/>
      <c r="F4" s="4"/>
      <c r="G4" s="4"/>
      <c r="H4" s="4"/>
    </row>
    <row r="5" spans="1:8" x14ac:dyDescent="0.25">
      <c r="A5" s="1"/>
      <c r="B5" s="5" t="s">
        <v>2</v>
      </c>
      <c r="C5" s="6"/>
      <c r="D5" s="7"/>
      <c r="E5" s="7"/>
      <c r="F5" s="7"/>
      <c r="G5" s="1"/>
      <c r="H5" s="1"/>
    </row>
    <row r="6" spans="1:8" x14ac:dyDescent="0.25">
      <c r="A6" s="1"/>
      <c r="B6" s="5" t="s">
        <v>3</v>
      </c>
      <c r="C6" s="8"/>
      <c r="D6" s="7"/>
      <c r="E6" s="7"/>
      <c r="F6" s="7"/>
      <c r="G6" s="1"/>
      <c r="H6" s="1"/>
    </row>
    <row r="7" spans="1:8" x14ac:dyDescent="0.25">
      <c r="A7" s="1"/>
      <c r="B7" s="1"/>
      <c r="C7" s="8"/>
      <c r="D7" s="1"/>
      <c r="E7" s="1"/>
      <c r="F7" s="1"/>
      <c r="G7" s="1"/>
      <c r="H7" s="1"/>
    </row>
    <row r="8" spans="1:8" x14ac:dyDescent="0.25">
      <c r="A8" s="1"/>
      <c r="B8" s="9" t="s">
        <v>4</v>
      </c>
      <c r="C8" s="1"/>
      <c r="D8" s="1"/>
      <c r="E8" s="1"/>
      <c r="F8" s="1"/>
      <c r="G8" s="1"/>
      <c r="H8" s="1"/>
    </row>
    <row r="9" spans="1:8" x14ac:dyDescent="0.25">
      <c r="A9" s="1"/>
      <c r="B9" s="10"/>
      <c r="C9" s="1"/>
      <c r="D9" s="1"/>
      <c r="E9" s="1"/>
      <c r="F9" s="1"/>
      <c r="G9" s="1"/>
      <c r="H9" s="1"/>
    </row>
    <row r="10" spans="1:8" x14ac:dyDescent="0.25">
      <c r="A10" s="1"/>
      <c r="B10" s="11" t="s">
        <v>5</v>
      </c>
      <c r="C10" s="12" t="s">
        <v>6</v>
      </c>
      <c r="D10" s="12" t="s">
        <v>7</v>
      </c>
      <c r="E10" s="12" t="s">
        <v>8</v>
      </c>
      <c r="F10" s="1"/>
      <c r="G10" s="1"/>
      <c r="H10" s="1"/>
    </row>
    <row r="11" spans="1:8" x14ac:dyDescent="0.25">
      <c r="A11" s="1"/>
      <c r="B11" s="13" t="s">
        <v>9</v>
      </c>
      <c r="C11" s="14"/>
      <c r="D11" s="14">
        <v>0</v>
      </c>
      <c r="E11" s="14">
        <v>0</v>
      </c>
      <c r="F11" s="1"/>
      <c r="G11" s="1"/>
      <c r="H11" s="1"/>
    </row>
    <row r="12" spans="1:8" x14ac:dyDescent="0.25">
      <c r="A12" s="1"/>
      <c r="B12" s="15"/>
      <c r="C12" s="16"/>
      <c r="D12" s="16">
        <v>0</v>
      </c>
      <c r="E12" s="16">
        <v>0</v>
      </c>
      <c r="F12" s="1"/>
      <c r="G12" s="1"/>
      <c r="H12" s="1"/>
    </row>
    <row r="13" spans="1:8" x14ac:dyDescent="0.25">
      <c r="A13" s="1"/>
      <c r="B13" s="15" t="s">
        <v>10</v>
      </c>
      <c r="C13" s="16"/>
      <c r="D13" s="16">
        <v>0</v>
      </c>
      <c r="E13" s="16">
        <v>0</v>
      </c>
      <c r="F13" s="1"/>
      <c r="G13" s="1"/>
      <c r="H13" s="1"/>
    </row>
    <row r="14" spans="1:8" x14ac:dyDescent="0.25">
      <c r="A14" s="1"/>
      <c r="B14" s="15"/>
      <c r="C14" s="16"/>
      <c r="D14" s="16">
        <v>0</v>
      </c>
      <c r="E14" s="16">
        <v>0</v>
      </c>
      <c r="F14" s="1"/>
      <c r="G14" s="1"/>
      <c r="H14" s="1"/>
    </row>
    <row r="15" spans="1:8" x14ac:dyDescent="0.25">
      <c r="A15" s="1"/>
      <c r="B15" s="17" t="s">
        <v>11</v>
      </c>
      <c r="C15" s="18"/>
      <c r="D15" s="18">
        <v>0</v>
      </c>
      <c r="E15" s="18">
        <v>0</v>
      </c>
      <c r="F15" s="1"/>
      <c r="G15" s="1"/>
      <c r="H15" s="1"/>
    </row>
    <row r="16" spans="1:8" x14ac:dyDescent="0.25">
      <c r="A16" s="1"/>
      <c r="B16" s="10"/>
      <c r="C16" s="12">
        <v>0</v>
      </c>
      <c r="D16" s="12"/>
      <c r="E16" s="12">
        <v>0</v>
      </c>
      <c r="F16" s="1"/>
      <c r="G16" s="1"/>
      <c r="H16" s="1"/>
    </row>
    <row r="17" spans="1:8" x14ac:dyDescent="0.25">
      <c r="A17" s="1"/>
      <c r="B17" s="10"/>
      <c r="C17" s="1"/>
      <c r="D17" s="1"/>
      <c r="E17" s="1"/>
      <c r="F17" s="1"/>
      <c r="G17" s="1"/>
      <c r="H17" s="1"/>
    </row>
    <row r="18" spans="1:8" x14ac:dyDescent="0.25">
      <c r="A18" s="1"/>
      <c r="B18" s="9" t="s">
        <v>12</v>
      </c>
      <c r="C18" s="19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1" t="s">
        <v>13</v>
      </c>
      <c r="C20" s="12" t="s">
        <v>6</v>
      </c>
      <c r="D20" s="12" t="s">
        <v>14</v>
      </c>
      <c r="E20" s="12" t="s">
        <v>15</v>
      </c>
      <c r="F20" s="1"/>
      <c r="G20" s="1"/>
      <c r="H20" s="1"/>
    </row>
    <row r="21" spans="1:8" x14ac:dyDescent="0.25">
      <c r="A21" s="1"/>
      <c r="B21" s="13" t="s">
        <v>16</v>
      </c>
      <c r="C21" s="20">
        <v>3698585.96</v>
      </c>
      <c r="D21" s="20">
        <v>3698585.96</v>
      </c>
      <c r="E21" s="20"/>
      <c r="F21" s="1"/>
      <c r="G21" s="1"/>
      <c r="H21" s="1"/>
    </row>
    <row r="22" spans="1:8" x14ac:dyDescent="0.25">
      <c r="A22" s="1"/>
      <c r="B22" s="15"/>
      <c r="C22" s="16"/>
      <c r="D22" s="21"/>
      <c r="E22" s="16"/>
      <c r="F22" s="1"/>
      <c r="G22" s="1"/>
      <c r="H22" s="1"/>
    </row>
    <row r="23" spans="1:8" x14ac:dyDescent="0.25">
      <c r="A23" s="1"/>
      <c r="B23" s="17" t="s">
        <v>17</v>
      </c>
      <c r="C23" s="16"/>
      <c r="D23" s="21">
        <v>0</v>
      </c>
      <c r="E23" s="16"/>
      <c r="F23" s="1"/>
      <c r="G23" s="1"/>
      <c r="H23" s="1"/>
    </row>
    <row r="24" spans="1:8" x14ac:dyDescent="0.25">
      <c r="A24" s="1"/>
      <c r="B24" s="1"/>
      <c r="C24" s="12" t="s">
        <v>18</v>
      </c>
      <c r="D24" s="12" t="s">
        <v>18</v>
      </c>
      <c r="E24" s="12" t="s">
        <v>19</v>
      </c>
      <c r="F24" s="1"/>
      <c r="G24" s="1"/>
      <c r="H24" s="1"/>
    </row>
    <row r="25" spans="1:8" x14ac:dyDescent="0.25">
      <c r="A25" s="1"/>
      <c r="B25" s="1"/>
      <c r="C25" s="22"/>
      <c r="D25" s="22"/>
      <c r="E25" s="22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1" t="s">
        <v>20</v>
      </c>
      <c r="C27" s="12" t="s">
        <v>6</v>
      </c>
      <c r="D27" s="12" t="s">
        <v>21</v>
      </c>
      <c r="E27" s="23" t="s">
        <v>22</v>
      </c>
      <c r="F27" s="12" t="s">
        <v>23</v>
      </c>
      <c r="G27" s="1"/>
      <c r="H27" s="1"/>
    </row>
    <row r="28" spans="1:8" x14ac:dyDescent="0.25">
      <c r="A28" s="1"/>
      <c r="B28" s="13" t="s">
        <v>24</v>
      </c>
      <c r="C28" s="24"/>
      <c r="D28" s="24"/>
      <c r="E28" s="24"/>
      <c r="F28" s="25"/>
      <c r="G28" s="1"/>
      <c r="H28" s="1"/>
    </row>
    <row r="29" spans="1:8" x14ac:dyDescent="0.25">
      <c r="A29" s="1"/>
      <c r="B29" s="15"/>
      <c r="C29" s="16"/>
      <c r="D29" s="16"/>
      <c r="E29" s="16"/>
      <c r="F29" s="16"/>
      <c r="G29" s="1"/>
      <c r="H29" s="1"/>
    </row>
    <row r="30" spans="1:8" x14ac:dyDescent="0.25">
      <c r="A30" s="1"/>
      <c r="B30" s="17" t="s">
        <v>25</v>
      </c>
      <c r="C30" s="21">
        <v>496619.83</v>
      </c>
      <c r="D30" s="26"/>
      <c r="E30" s="21">
        <v>496619.83</v>
      </c>
      <c r="F30" s="16"/>
      <c r="G30" s="1"/>
      <c r="H30" s="1"/>
    </row>
    <row r="31" spans="1:8" x14ac:dyDescent="0.25">
      <c r="A31" s="1"/>
      <c r="B31" s="1"/>
      <c r="C31" s="12" t="s">
        <v>26</v>
      </c>
      <c r="D31" s="12" t="s">
        <v>19</v>
      </c>
      <c r="E31" s="12" t="s">
        <v>26</v>
      </c>
      <c r="F31" s="12">
        <v>0</v>
      </c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9" t="s">
        <v>27</v>
      </c>
      <c r="C33" s="1"/>
      <c r="D33" s="1"/>
      <c r="E33" s="1"/>
      <c r="F33" s="1"/>
      <c r="G33" s="1"/>
      <c r="H33" s="1"/>
    </row>
    <row r="34" spans="1:8" x14ac:dyDescent="0.25">
      <c r="A34" s="1"/>
      <c r="B34" s="10"/>
      <c r="C34" s="1"/>
      <c r="D34" s="1"/>
      <c r="E34" s="1"/>
      <c r="F34" s="1"/>
      <c r="G34" s="1"/>
      <c r="H34" s="1"/>
    </row>
    <row r="35" spans="1:8" x14ac:dyDescent="0.25">
      <c r="A35" s="1"/>
      <c r="B35" s="11" t="s">
        <v>28</v>
      </c>
      <c r="C35" s="12" t="s">
        <v>6</v>
      </c>
      <c r="D35" s="12" t="s">
        <v>29</v>
      </c>
      <c r="E35" s="1"/>
      <c r="F35" s="1"/>
      <c r="G35" s="1"/>
      <c r="H35" s="1"/>
    </row>
    <row r="36" spans="1:8" x14ac:dyDescent="0.25">
      <c r="A36" s="1"/>
      <c r="B36" s="13" t="s">
        <v>30</v>
      </c>
      <c r="C36" s="14">
        <v>7221441.8899999997</v>
      </c>
      <c r="D36" s="14" t="s">
        <v>31</v>
      </c>
      <c r="E36" s="1"/>
      <c r="F36" s="1"/>
      <c r="G36" s="1"/>
      <c r="H36" s="1"/>
    </row>
    <row r="37" spans="1:8" x14ac:dyDescent="0.25">
      <c r="A37" s="1"/>
      <c r="B37" s="15"/>
      <c r="C37" s="16"/>
      <c r="D37" s="16">
        <v>0</v>
      </c>
      <c r="E37" s="1"/>
      <c r="F37" s="1"/>
      <c r="G37" s="1"/>
      <c r="H37" s="1"/>
    </row>
    <row r="38" spans="1:8" x14ac:dyDescent="0.25">
      <c r="A38" s="1"/>
      <c r="B38" s="17" t="s">
        <v>32</v>
      </c>
      <c r="C38" s="18"/>
      <c r="D38" s="18"/>
      <c r="E38" s="1"/>
      <c r="F38" s="1"/>
      <c r="G38" s="1"/>
      <c r="H38" s="1"/>
    </row>
    <row r="39" spans="1:8" x14ac:dyDescent="0.25">
      <c r="A39" s="1"/>
      <c r="B39" s="27"/>
      <c r="C39" s="21"/>
      <c r="D39" s="21"/>
      <c r="E39" s="1"/>
      <c r="F39" s="1"/>
      <c r="G39" s="1"/>
      <c r="H39" s="1"/>
    </row>
    <row r="40" spans="1:8" x14ac:dyDescent="0.25">
      <c r="A40" s="1"/>
      <c r="B40" s="9" t="s">
        <v>33</v>
      </c>
      <c r="C40" s="1"/>
      <c r="D40" s="1"/>
      <c r="E40" s="1"/>
      <c r="F40" s="1"/>
      <c r="G40" s="1"/>
      <c r="H40" s="1"/>
    </row>
    <row r="41" spans="1:8" x14ac:dyDescent="0.25">
      <c r="A41" s="1"/>
      <c r="B41" s="10"/>
      <c r="C41" s="1"/>
      <c r="D41" s="1"/>
      <c r="E41" s="1"/>
      <c r="F41" s="1"/>
      <c r="G41" s="1"/>
      <c r="H41" s="1"/>
    </row>
    <row r="42" spans="1:8" ht="25.5" x14ac:dyDescent="0.25">
      <c r="A42" s="1"/>
      <c r="B42" s="11" t="s">
        <v>34</v>
      </c>
      <c r="C42" s="12" t="s">
        <v>6</v>
      </c>
      <c r="D42" s="12" t="s">
        <v>7</v>
      </c>
      <c r="E42" s="12" t="s">
        <v>35</v>
      </c>
      <c r="F42" s="28" t="s">
        <v>36</v>
      </c>
      <c r="G42" s="12" t="s">
        <v>37</v>
      </c>
      <c r="H42" s="1"/>
    </row>
    <row r="43" spans="1:8" x14ac:dyDescent="0.25">
      <c r="A43" s="1"/>
      <c r="B43" s="29" t="s">
        <v>38</v>
      </c>
      <c r="C43" s="21"/>
      <c r="D43" s="21">
        <v>0</v>
      </c>
      <c r="E43" s="21">
        <v>0</v>
      </c>
      <c r="F43" s="21">
        <v>0</v>
      </c>
      <c r="G43" s="30">
        <v>0</v>
      </c>
      <c r="H43" s="1"/>
    </row>
    <row r="44" spans="1:8" x14ac:dyDescent="0.25">
      <c r="A44" s="1"/>
      <c r="B44" s="29"/>
      <c r="C44" s="21" t="s">
        <v>39</v>
      </c>
      <c r="D44" s="21">
        <v>0</v>
      </c>
      <c r="E44" s="21">
        <v>0</v>
      </c>
      <c r="F44" s="21">
        <v>0</v>
      </c>
      <c r="G44" s="30">
        <v>0</v>
      </c>
      <c r="H44" s="1"/>
    </row>
    <row r="45" spans="1:8" x14ac:dyDescent="0.25">
      <c r="A45" s="1"/>
      <c r="B45" s="31"/>
      <c r="C45" s="12">
        <v>0</v>
      </c>
      <c r="D45" s="32">
        <v>0</v>
      </c>
      <c r="E45" s="33">
        <v>0</v>
      </c>
      <c r="F45" s="33">
        <v>0</v>
      </c>
      <c r="G45" s="34">
        <v>0</v>
      </c>
      <c r="H45" s="1"/>
    </row>
    <row r="46" spans="1:8" x14ac:dyDescent="0.25">
      <c r="A46" s="1"/>
      <c r="B46" s="27"/>
      <c r="C46" s="35"/>
      <c r="D46" s="35"/>
      <c r="E46" s="35"/>
      <c r="F46" s="35"/>
      <c r="G46" s="35"/>
      <c r="H46" s="1"/>
    </row>
    <row r="47" spans="1:8" x14ac:dyDescent="0.25">
      <c r="A47" s="1"/>
      <c r="B47" s="27"/>
      <c r="C47" s="35"/>
      <c r="D47" s="35"/>
      <c r="E47" s="35"/>
      <c r="F47" s="35"/>
      <c r="G47" s="35"/>
      <c r="H47" s="1"/>
    </row>
    <row r="48" spans="1:8" x14ac:dyDescent="0.25">
      <c r="A48" s="1"/>
      <c r="B48" s="27"/>
      <c r="C48" s="35"/>
      <c r="D48" s="35"/>
      <c r="E48" s="35"/>
      <c r="F48" s="35"/>
      <c r="G48" s="35"/>
      <c r="H48" s="1"/>
    </row>
    <row r="49" spans="1:8" x14ac:dyDescent="0.25">
      <c r="A49" s="1"/>
      <c r="B49" s="11" t="s">
        <v>40</v>
      </c>
      <c r="C49" s="12" t="s">
        <v>6</v>
      </c>
      <c r="D49" s="12" t="s">
        <v>7</v>
      </c>
      <c r="E49" s="12" t="s">
        <v>41</v>
      </c>
      <c r="F49" s="35"/>
      <c r="G49" s="35"/>
      <c r="H49" s="1"/>
    </row>
    <row r="50" spans="1:8" x14ac:dyDescent="0.25">
      <c r="A50" s="1"/>
      <c r="B50" s="13" t="s">
        <v>42</v>
      </c>
      <c r="C50" s="36">
        <v>7052361.7999999998</v>
      </c>
      <c r="D50" s="16" t="s">
        <v>43</v>
      </c>
      <c r="E50" s="16" t="s">
        <v>44</v>
      </c>
      <c r="F50" s="35"/>
      <c r="G50" s="35"/>
      <c r="H50" s="1"/>
    </row>
    <row r="51" spans="1:8" x14ac:dyDescent="0.25">
      <c r="A51" s="1"/>
      <c r="B51" s="31"/>
      <c r="C51" s="12" t="s">
        <v>45</v>
      </c>
      <c r="D51" s="37"/>
      <c r="E51" s="38"/>
      <c r="F51" s="35"/>
      <c r="G51" s="35"/>
      <c r="H51" s="1"/>
    </row>
    <row r="52" spans="1:8" x14ac:dyDescent="0.25">
      <c r="A52" s="1"/>
      <c r="B52" s="27"/>
      <c r="C52" s="35"/>
      <c r="D52" s="35"/>
      <c r="E52" s="35"/>
      <c r="F52" s="35"/>
      <c r="G52" s="35"/>
      <c r="H52" s="1"/>
    </row>
    <row r="53" spans="1:8" x14ac:dyDescent="0.25">
      <c r="A53" s="1"/>
      <c r="B53" s="9" t="s">
        <v>46</v>
      </c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0"/>
      <c r="C55" s="1"/>
      <c r="D55" s="1"/>
      <c r="E55" s="1"/>
      <c r="F55" s="1"/>
      <c r="G55" s="1"/>
      <c r="H55" s="1"/>
    </row>
    <row r="56" spans="1:8" x14ac:dyDescent="0.25">
      <c r="A56" s="1"/>
      <c r="B56" s="11" t="s">
        <v>47</v>
      </c>
      <c r="C56" s="12" t="s">
        <v>48</v>
      </c>
      <c r="D56" s="12" t="s">
        <v>49</v>
      </c>
      <c r="E56" s="12" t="s">
        <v>50</v>
      </c>
      <c r="F56" s="12" t="s">
        <v>51</v>
      </c>
      <c r="G56" s="1"/>
      <c r="H56" s="1"/>
    </row>
    <row r="57" spans="1:8" x14ac:dyDescent="0.25">
      <c r="A57" s="1"/>
      <c r="B57" s="13" t="s">
        <v>52</v>
      </c>
      <c r="C57" s="20">
        <v>32440265.18</v>
      </c>
      <c r="D57" s="39">
        <v>32440265.18</v>
      </c>
      <c r="E57" s="16">
        <v>0</v>
      </c>
      <c r="F57" s="14"/>
      <c r="G57" s="1"/>
      <c r="H57" s="1"/>
    </row>
    <row r="58" spans="1:8" x14ac:dyDescent="0.25">
      <c r="A58" s="1"/>
      <c r="B58" s="40"/>
      <c r="C58" s="16"/>
      <c r="D58" s="30"/>
      <c r="E58" s="16"/>
      <c r="F58" s="16">
        <v>0</v>
      </c>
      <c r="G58" s="1"/>
      <c r="H58" s="1"/>
    </row>
    <row r="59" spans="1:8" x14ac:dyDescent="0.25">
      <c r="A59" s="1"/>
      <c r="B59" s="15" t="s">
        <v>53</v>
      </c>
      <c r="C59" s="41">
        <v>15859197.119999999</v>
      </c>
      <c r="D59" s="39">
        <v>15880747.98</v>
      </c>
      <c r="E59" s="16">
        <f>+D59-C59</f>
        <v>21550.860000001267</v>
      </c>
      <c r="F59" s="16"/>
      <c r="G59" s="1"/>
      <c r="H59" s="1"/>
    </row>
    <row r="60" spans="1:8" x14ac:dyDescent="0.25">
      <c r="A60" s="1"/>
      <c r="B60" s="15"/>
      <c r="C60" s="16"/>
      <c r="D60" s="30"/>
      <c r="E60" s="16"/>
      <c r="F60" s="16">
        <v>0</v>
      </c>
      <c r="G60" s="1"/>
      <c r="H60" s="1"/>
    </row>
    <row r="61" spans="1:8" x14ac:dyDescent="0.25">
      <c r="A61" s="1"/>
      <c r="B61" s="15" t="s">
        <v>54</v>
      </c>
      <c r="C61" s="16">
        <v>-17727417.870000001</v>
      </c>
      <c r="D61" s="30">
        <v>-17931518.219999999</v>
      </c>
      <c r="E61" s="16">
        <f>+D61-C61</f>
        <v>-204100.34999999776</v>
      </c>
      <c r="F61" s="16">
        <v>0</v>
      </c>
      <c r="G61" s="1"/>
      <c r="H61" s="1"/>
    </row>
    <row r="62" spans="1:8" x14ac:dyDescent="0.25">
      <c r="A62" s="1"/>
      <c r="B62" s="42"/>
      <c r="C62" s="43">
        <f>SUM(C57:C61)</f>
        <v>30572044.429999996</v>
      </c>
      <c r="D62" s="43">
        <f>SUM(D57:D61)</f>
        <v>30389494.939999998</v>
      </c>
      <c r="E62" s="43">
        <f>SUM(E57:E61)</f>
        <v>-182549.4899999965</v>
      </c>
      <c r="F62" s="44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1"/>
      <c r="B65" s="11" t="s">
        <v>55</v>
      </c>
      <c r="C65" s="12" t="s">
        <v>48</v>
      </c>
      <c r="D65" s="12" t="s">
        <v>49</v>
      </c>
      <c r="E65" s="12" t="s">
        <v>50</v>
      </c>
      <c r="F65" s="12" t="s">
        <v>51</v>
      </c>
      <c r="G65" s="1"/>
      <c r="H65" s="1"/>
    </row>
    <row r="66" spans="1:8" x14ac:dyDescent="0.25">
      <c r="A66" s="1"/>
      <c r="B66" s="13" t="s">
        <v>56</v>
      </c>
      <c r="C66" s="20">
        <v>12547098</v>
      </c>
      <c r="D66" s="39">
        <v>12547098</v>
      </c>
      <c r="E66" s="14">
        <v>0</v>
      </c>
      <c r="F66" s="14"/>
      <c r="G66" s="1"/>
      <c r="H66" s="1"/>
    </row>
    <row r="67" spans="1:8" x14ac:dyDescent="0.25">
      <c r="A67" s="1"/>
      <c r="B67" s="15"/>
      <c r="C67" s="16"/>
      <c r="D67" s="30"/>
      <c r="E67" s="16"/>
      <c r="F67" s="16"/>
      <c r="G67" s="1"/>
      <c r="H67" s="1"/>
    </row>
    <row r="68" spans="1:8" x14ac:dyDescent="0.25">
      <c r="A68" s="1"/>
      <c r="B68" s="15" t="s">
        <v>57</v>
      </c>
      <c r="C68" s="41">
        <v>7098406.7999999998</v>
      </c>
      <c r="D68" s="39">
        <v>7177344.6699999999</v>
      </c>
      <c r="E68" s="16">
        <f>+D68-C68</f>
        <v>78937.870000000112</v>
      </c>
      <c r="F68" s="16"/>
      <c r="G68" s="1"/>
      <c r="H68" s="1"/>
    </row>
    <row r="69" spans="1:8" x14ac:dyDescent="0.25">
      <c r="A69" s="1"/>
      <c r="B69" s="15"/>
      <c r="C69" s="16"/>
      <c r="D69" s="30"/>
      <c r="E69" s="16"/>
      <c r="F69" s="16"/>
      <c r="G69" s="1"/>
      <c r="H69" s="1"/>
    </row>
    <row r="70" spans="1:8" x14ac:dyDescent="0.25">
      <c r="A70" s="1"/>
      <c r="B70" s="15" t="s">
        <v>54</v>
      </c>
      <c r="C70" s="16"/>
      <c r="D70" s="30"/>
      <c r="E70" s="16"/>
      <c r="F70" s="16"/>
      <c r="G70" s="1"/>
      <c r="H70" s="1"/>
    </row>
    <row r="71" spans="1:8" x14ac:dyDescent="0.25">
      <c r="A71" s="1"/>
      <c r="B71" s="42"/>
      <c r="C71" s="43">
        <f>SUM(C66:C70)</f>
        <v>19645504.800000001</v>
      </c>
      <c r="D71" s="43">
        <f t="shared" ref="D71:E71" si="0">SUM(D66:D70)</f>
        <v>19724442.670000002</v>
      </c>
      <c r="E71" s="43">
        <f t="shared" si="0"/>
        <v>78937.870000000112</v>
      </c>
      <c r="F71" s="44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1" t="s">
        <v>58</v>
      </c>
      <c r="C74" s="12" t="s">
        <v>6</v>
      </c>
      <c r="D74" s="1"/>
      <c r="E74" s="1"/>
      <c r="F74" s="1"/>
      <c r="G74" s="1"/>
      <c r="H74" s="1"/>
    </row>
    <row r="75" spans="1:8" x14ac:dyDescent="0.25">
      <c r="A75" s="1"/>
      <c r="B75" s="13" t="s">
        <v>59</v>
      </c>
      <c r="C75" s="14">
        <v>0</v>
      </c>
      <c r="D75" s="1"/>
      <c r="E75" s="1"/>
      <c r="F75" s="1"/>
      <c r="G75" s="1"/>
      <c r="H75" s="1"/>
    </row>
    <row r="76" spans="1:8" x14ac:dyDescent="0.25">
      <c r="A76" s="1"/>
      <c r="B76" s="17"/>
      <c r="C76" s="16"/>
      <c r="D76" s="1"/>
      <c r="E76" s="1"/>
      <c r="F76" s="1"/>
      <c r="G76" s="1"/>
      <c r="H76" s="1"/>
    </row>
    <row r="77" spans="1:8" x14ac:dyDescent="0.25">
      <c r="A77" s="1"/>
      <c r="B77" s="1"/>
      <c r="C77" s="12">
        <v>0</v>
      </c>
      <c r="D77" s="1"/>
      <c r="E77" s="1"/>
      <c r="F77" s="1"/>
      <c r="G77" s="1"/>
      <c r="H77" s="1"/>
    </row>
    <row r="78" spans="1:8" x14ac:dyDescent="0.25">
      <c r="A78" s="1"/>
      <c r="B78" s="8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45" t="s">
        <v>60</v>
      </c>
      <c r="C80" s="46" t="s">
        <v>6</v>
      </c>
      <c r="D80" s="47" t="s">
        <v>61</v>
      </c>
      <c r="E80" s="1"/>
      <c r="F80" s="1"/>
      <c r="G80" s="1"/>
      <c r="H80" s="1"/>
    </row>
    <row r="81" spans="1:8" x14ac:dyDescent="0.25">
      <c r="A81" s="1"/>
      <c r="B81" s="48"/>
      <c r="C81" s="49">
        <v>0</v>
      </c>
      <c r="D81" s="50"/>
      <c r="E81" s="1"/>
      <c r="F81" s="1"/>
      <c r="G81" s="1"/>
      <c r="H81" s="1"/>
    </row>
    <row r="82" spans="1:8" x14ac:dyDescent="0.25">
      <c r="A82" s="1"/>
      <c r="B82" s="51"/>
      <c r="C82" s="52"/>
      <c r="D82" s="53"/>
      <c r="E82" s="1"/>
      <c r="F82" s="1"/>
      <c r="G82" s="1"/>
      <c r="H82" s="1"/>
    </row>
    <row r="83" spans="1:8" x14ac:dyDescent="0.25">
      <c r="A83" s="1"/>
      <c r="B83" s="1"/>
      <c r="C83" s="12" t="s">
        <v>19</v>
      </c>
      <c r="D83" s="12"/>
      <c r="E83" s="1"/>
      <c r="F83" s="1"/>
      <c r="G83" s="1"/>
      <c r="H83" s="1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1"/>
      <c r="B85" s="5" t="s">
        <v>62</v>
      </c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45" t="s">
        <v>63</v>
      </c>
      <c r="C87" s="46" t="s">
        <v>6</v>
      </c>
      <c r="D87" s="12" t="s">
        <v>21</v>
      </c>
      <c r="E87" s="12" t="s">
        <v>22</v>
      </c>
      <c r="F87" s="12" t="s">
        <v>23</v>
      </c>
      <c r="G87" s="1"/>
      <c r="H87" s="1"/>
    </row>
    <row r="88" spans="1:8" x14ac:dyDescent="0.25">
      <c r="A88" s="1"/>
      <c r="B88" s="13" t="s">
        <v>64</v>
      </c>
      <c r="C88" s="20">
        <v>9927134.9299999997</v>
      </c>
      <c r="D88" s="39"/>
      <c r="E88" s="20">
        <v>9927134.9299999997</v>
      </c>
      <c r="F88" s="14"/>
      <c r="G88" s="1"/>
      <c r="H88" s="1"/>
    </row>
    <row r="89" spans="1:8" x14ac:dyDescent="0.25">
      <c r="A89" s="1"/>
      <c r="B89" s="15"/>
      <c r="C89" s="16"/>
      <c r="D89" s="30"/>
      <c r="E89" s="16"/>
      <c r="F89" s="16"/>
      <c r="G89" s="1"/>
      <c r="H89" s="1"/>
    </row>
    <row r="90" spans="1:8" x14ac:dyDescent="0.25">
      <c r="A90" s="1"/>
      <c r="B90" s="15" t="s">
        <v>65</v>
      </c>
      <c r="C90" s="16">
        <v>8515256.2200000007</v>
      </c>
      <c r="D90" s="30"/>
      <c r="E90" s="16">
        <v>8515256.2200000007</v>
      </c>
      <c r="F90" s="16">
        <v>0</v>
      </c>
      <c r="G90" s="1"/>
      <c r="H90" s="1"/>
    </row>
    <row r="91" spans="1:8" x14ac:dyDescent="0.25">
      <c r="A91" s="1"/>
      <c r="B91" s="17"/>
      <c r="C91" s="18"/>
      <c r="D91" s="54"/>
      <c r="E91" s="18"/>
      <c r="F91" s="18"/>
      <c r="G91" s="1"/>
      <c r="H91" s="1"/>
    </row>
    <row r="92" spans="1:8" x14ac:dyDescent="0.25">
      <c r="A92" s="1"/>
      <c r="B92" s="1"/>
      <c r="C92" s="43">
        <f>SUM(C88:C91)</f>
        <v>18442391.149999999</v>
      </c>
      <c r="D92" s="43">
        <f>SUM(D88:D91)</f>
        <v>0</v>
      </c>
      <c r="E92" s="43">
        <f>SUM(E88:E91)</f>
        <v>18442391.149999999</v>
      </c>
      <c r="F92" s="12">
        <v>0</v>
      </c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45" t="s">
        <v>66</v>
      </c>
      <c r="C96" s="46" t="s">
        <v>6</v>
      </c>
      <c r="D96" s="12" t="s">
        <v>67</v>
      </c>
      <c r="E96" s="12" t="s">
        <v>61</v>
      </c>
      <c r="F96" s="1"/>
      <c r="G96" s="1"/>
      <c r="H96" s="1"/>
    </row>
    <row r="97" spans="1:8" x14ac:dyDescent="0.25">
      <c r="A97" s="1"/>
      <c r="B97" s="55" t="s">
        <v>68</v>
      </c>
      <c r="C97" s="20">
        <v>0</v>
      </c>
      <c r="D97" s="56"/>
      <c r="E97" s="57"/>
      <c r="F97" s="1"/>
      <c r="G97" s="1"/>
      <c r="H97" s="1"/>
    </row>
    <row r="98" spans="1:8" x14ac:dyDescent="0.25">
      <c r="A98" s="1"/>
      <c r="B98" s="42"/>
      <c r="C98" s="43">
        <v>0</v>
      </c>
      <c r="D98" s="58"/>
      <c r="E98" s="59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1"/>
      <c r="B101" s="45" t="s">
        <v>69</v>
      </c>
      <c r="C101" s="46" t="s">
        <v>6</v>
      </c>
      <c r="D101" s="12" t="s">
        <v>67</v>
      </c>
      <c r="E101" s="12" t="s">
        <v>61</v>
      </c>
      <c r="F101" s="1"/>
      <c r="G101" s="1"/>
      <c r="H101" s="1"/>
    </row>
    <row r="102" spans="1:8" x14ac:dyDescent="0.25">
      <c r="A102" s="1"/>
      <c r="B102" s="55" t="s">
        <v>70</v>
      </c>
      <c r="C102" s="60" t="s">
        <v>71</v>
      </c>
      <c r="D102" s="56"/>
      <c r="E102" s="57"/>
      <c r="F102" s="1"/>
      <c r="G102" s="1"/>
      <c r="H102" s="1"/>
    </row>
    <row r="103" spans="1:8" x14ac:dyDescent="0.25">
      <c r="A103" s="1"/>
      <c r="B103" s="61"/>
      <c r="C103" s="62"/>
      <c r="D103" s="63"/>
      <c r="E103" s="64"/>
      <c r="F103" s="1"/>
      <c r="G103" s="1"/>
      <c r="H103" s="1"/>
    </row>
    <row r="104" spans="1:8" x14ac:dyDescent="0.25">
      <c r="A104" s="1"/>
      <c r="B104" s="1"/>
      <c r="C104" s="12" t="s">
        <v>71</v>
      </c>
      <c r="D104" s="58"/>
      <c r="E104" s="59"/>
      <c r="F104" s="1"/>
      <c r="G104" s="1"/>
      <c r="H104" s="1"/>
    </row>
    <row r="105" spans="1:8" x14ac:dyDescent="0.25">
      <c r="A105" s="1"/>
      <c r="B105" s="8"/>
      <c r="C105" s="1"/>
      <c r="D105" s="1"/>
      <c r="E105" s="1"/>
      <c r="F105" s="1"/>
      <c r="G105" s="1"/>
      <c r="H105" s="1"/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x14ac:dyDescent="0.25">
      <c r="A107" s="1"/>
      <c r="B107" s="45" t="s">
        <v>72</v>
      </c>
      <c r="C107" s="46" t="s">
        <v>6</v>
      </c>
      <c r="D107" s="12" t="s">
        <v>67</v>
      </c>
      <c r="E107" s="12" t="s">
        <v>61</v>
      </c>
      <c r="F107" s="1"/>
      <c r="G107" s="1"/>
      <c r="H107" s="1"/>
    </row>
    <row r="108" spans="1:8" x14ac:dyDescent="0.25">
      <c r="A108" s="1"/>
      <c r="B108" s="55" t="s">
        <v>73</v>
      </c>
      <c r="C108" s="65" t="s">
        <v>74</v>
      </c>
      <c r="D108" s="56" t="s">
        <v>75</v>
      </c>
      <c r="E108" s="57"/>
      <c r="F108" s="1"/>
      <c r="G108" s="1"/>
      <c r="H108" s="1"/>
    </row>
    <row r="109" spans="1:8" x14ac:dyDescent="0.25">
      <c r="A109" s="1"/>
      <c r="B109" s="61"/>
      <c r="C109" s="62"/>
      <c r="D109" s="63"/>
      <c r="E109" s="64"/>
      <c r="F109" s="1"/>
      <c r="G109" s="1"/>
      <c r="H109" s="1"/>
    </row>
    <row r="110" spans="1:8" x14ac:dyDescent="0.25">
      <c r="A110" s="1"/>
      <c r="B110" s="1"/>
      <c r="C110" s="12" t="s">
        <v>76</v>
      </c>
      <c r="D110" s="58"/>
      <c r="E110" s="59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1"/>
      <c r="B112" s="1"/>
      <c r="C112" s="1"/>
      <c r="D112" s="1"/>
      <c r="E112" s="1"/>
      <c r="F112" s="1"/>
      <c r="G112" s="1"/>
      <c r="H112" s="1"/>
    </row>
    <row r="113" spans="1:8" x14ac:dyDescent="0.25">
      <c r="A113" s="1"/>
      <c r="B113" s="45" t="s">
        <v>77</v>
      </c>
      <c r="C113" s="46" t="s">
        <v>6</v>
      </c>
      <c r="D113" s="66" t="s">
        <v>67</v>
      </c>
      <c r="E113" s="66" t="s">
        <v>35</v>
      </c>
      <c r="F113" s="1"/>
      <c r="G113" s="1"/>
      <c r="H113" s="1"/>
    </row>
    <row r="114" spans="1:8" x14ac:dyDescent="0.25">
      <c r="A114" s="1"/>
      <c r="B114" s="55" t="s">
        <v>78</v>
      </c>
      <c r="C114" s="14">
        <v>0</v>
      </c>
      <c r="D114" s="14"/>
      <c r="E114" s="14"/>
      <c r="F114" s="1"/>
      <c r="G114" s="1"/>
      <c r="H114" s="1"/>
    </row>
    <row r="115" spans="1:8" x14ac:dyDescent="0.25">
      <c r="A115" s="1"/>
      <c r="B115" s="17"/>
      <c r="C115" s="67"/>
      <c r="D115" s="67">
        <v>0</v>
      </c>
      <c r="E115" s="67">
        <v>0</v>
      </c>
      <c r="F115" s="1"/>
      <c r="G115" s="1"/>
      <c r="H115" s="1"/>
    </row>
    <row r="116" spans="1:8" x14ac:dyDescent="0.25">
      <c r="A116" s="1"/>
      <c r="B116" s="1"/>
      <c r="C116" s="12">
        <v>0</v>
      </c>
      <c r="D116" s="58"/>
      <c r="E116" s="59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1"/>
      <c r="G117" s="1"/>
      <c r="H117" s="1"/>
    </row>
    <row r="118" spans="1:8" x14ac:dyDescent="0.25">
      <c r="A118" s="1"/>
      <c r="B118" s="1"/>
      <c r="C118" s="1"/>
      <c r="D118" s="1"/>
      <c r="E118" s="1"/>
      <c r="F118" s="1"/>
      <c r="G118" s="1"/>
      <c r="H118" s="1"/>
    </row>
    <row r="119" spans="1:8" x14ac:dyDescent="0.25">
      <c r="A119" s="1"/>
      <c r="B119" s="5" t="s">
        <v>79</v>
      </c>
      <c r="C119" s="1"/>
      <c r="D119" s="1"/>
      <c r="E119" s="1"/>
      <c r="F119" s="1"/>
      <c r="G119" s="1"/>
      <c r="H119" s="1"/>
    </row>
    <row r="120" spans="1:8" x14ac:dyDescent="0.25">
      <c r="A120" s="1"/>
      <c r="B120" s="5"/>
      <c r="C120" s="1"/>
      <c r="D120" s="1"/>
      <c r="E120" s="1"/>
      <c r="F120" s="1"/>
      <c r="G120" s="1"/>
      <c r="H120" s="1"/>
    </row>
    <row r="121" spans="1:8" x14ac:dyDescent="0.25">
      <c r="A121" s="1"/>
      <c r="B121" s="5" t="s">
        <v>80</v>
      </c>
      <c r="C121" s="1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"/>
      <c r="B123" s="68" t="s">
        <v>81</v>
      </c>
      <c r="C123" s="69" t="s">
        <v>6</v>
      </c>
      <c r="D123" s="12" t="s">
        <v>82</v>
      </c>
      <c r="E123" s="12" t="s">
        <v>35</v>
      </c>
      <c r="F123" s="1"/>
      <c r="G123" s="1"/>
      <c r="H123" s="1"/>
    </row>
    <row r="124" spans="1:8" x14ac:dyDescent="0.25">
      <c r="A124" s="1"/>
      <c r="B124" s="13" t="s">
        <v>83</v>
      </c>
      <c r="C124" s="70">
        <v>10473458.98</v>
      </c>
      <c r="D124" s="14" t="s">
        <v>84</v>
      </c>
      <c r="E124" s="14"/>
      <c r="F124" s="1"/>
      <c r="G124" s="1"/>
      <c r="H124" s="1"/>
    </row>
    <row r="125" spans="1:8" x14ac:dyDescent="0.25">
      <c r="A125" s="1"/>
      <c r="B125" s="15"/>
      <c r="C125" s="16"/>
      <c r="D125" s="16"/>
      <c r="E125" s="16"/>
      <c r="F125" s="1"/>
      <c r="G125" s="1"/>
      <c r="H125" s="1"/>
    </row>
    <row r="126" spans="1:8" ht="26.25" x14ac:dyDescent="0.25">
      <c r="A126" s="1"/>
      <c r="B126" s="71" t="s">
        <v>85</v>
      </c>
      <c r="C126" s="72">
        <v>7052361.7999999998</v>
      </c>
      <c r="D126" s="73" t="s">
        <v>86</v>
      </c>
      <c r="E126" s="16"/>
      <c r="F126" s="1"/>
      <c r="G126" s="1"/>
      <c r="H126" s="1"/>
    </row>
    <row r="127" spans="1:8" x14ac:dyDescent="0.25">
      <c r="A127" s="1"/>
      <c r="B127" s="17"/>
      <c r="C127" s="18"/>
      <c r="D127" s="18"/>
      <c r="E127" s="18"/>
      <c r="F127" s="1"/>
      <c r="G127" s="1"/>
      <c r="H127" s="1"/>
    </row>
    <row r="128" spans="1:8" x14ac:dyDescent="0.25">
      <c r="A128" s="1"/>
      <c r="B128" s="1"/>
      <c r="C128" s="74">
        <f>SUM(C124:C126)</f>
        <v>17525820.780000001</v>
      </c>
      <c r="D128" s="58"/>
      <c r="E128" s="59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68" t="s">
        <v>87</v>
      </c>
      <c r="C131" s="69" t="s">
        <v>6</v>
      </c>
      <c r="D131" s="12" t="s">
        <v>82</v>
      </c>
      <c r="E131" s="12" t="s">
        <v>35</v>
      </c>
      <c r="F131" s="1"/>
      <c r="G131" s="1"/>
      <c r="H131" s="1"/>
    </row>
    <row r="132" spans="1:8" ht="26.25" x14ac:dyDescent="0.25">
      <c r="A132" s="1"/>
      <c r="B132" s="75" t="s">
        <v>88</v>
      </c>
      <c r="C132" s="14">
        <v>507.9</v>
      </c>
      <c r="D132" s="14" t="s">
        <v>89</v>
      </c>
      <c r="E132" s="14"/>
      <c r="F132" s="1"/>
      <c r="G132" s="1"/>
      <c r="H132" s="1"/>
    </row>
    <row r="133" spans="1:8" x14ac:dyDescent="0.25">
      <c r="A133" s="1"/>
      <c r="B133" s="17"/>
      <c r="C133" s="18"/>
      <c r="D133" s="18"/>
      <c r="E133" s="18"/>
      <c r="F133" s="1"/>
      <c r="G133" s="1"/>
      <c r="H133" s="1"/>
    </row>
    <row r="134" spans="1:8" x14ac:dyDescent="0.25">
      <c r="A134" s="1"/>
      <c r="B134" s="1"/>
      <c r="C134" s="74">
        <v>507.9</v>
      </c>
      <c r="D134" s="58"/>
      <c r="E134" s="59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5" t="s">
        <v>90</v>
      </c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68" t="s">
        <v>91</v>
      </c>
      <c r="C138" s="69" t="s">
        <v>6</v>
      </c>
      <c r="D138" s="66" t="s">
        <v>92</v>
      </c>
      <c r="E138" s="12" t="s">
        <v>93</v>
      </c>
      <c r="F138" s="1"/>
      <c r="G138" s="1"/>
      <c r="H138" s="1"/>
    </row>
    <row r="139" spans="1:8" x14ac:dyDescent="0.25">
      <c r="A139" s="1"/>
      <c r="B139" s="76" t="s">
        <v>94</v>
      </c>
      <c r="C139" s="77">
        <v>11281240.16</v>
      </c>
      <c r="D139" s="78">
        <f>(+C139/$C$141)*100</f>
        <v>64.653827277546227</v>
      </c>
      <c r="E139" s="79" t="s">
        <v>95</v>
      </c>
      <c r="F139" s="1"/>
      <c r="G139" s="1"/>
      <c r="H139" s="1"/>
    </row>
    <row r="140" spans="1:8" x14ac:dyDescent="0.25">
      <c r="A140" s="1"/>
      <c r="B140" s="76"/>
      <c r="C140" s="80">
        <v>6167440.9699999997</v>
      </c>
      <c r="D140" s="78">
        <f>(+C140/$C$141)*100</f>
        <v>35.34617272245378</v>
      </c>
      <c r="E140" s="30" t="s">
        <v>96</v>
      </c>
      <c r="F140" s="1"/>
      <c r="G140" s="1"/>
      <c r="H140" s="1"/>
    </row>
    <row r="141" spans="1:8" x14ac:dyDescent="0.25">
      <c r="A141" s="1"/>
      <c r="B141" s="1"/>
      <c r="C141" s="43">
        <f>SUM(C139:C140)</f>
        <v>17448681.129999999</v>
      </c>
      <c r="D141" s="81">
        <f>SUM(D139:D140)</f>
        <v>100</v>
      </c>
      <c r="E141" s="12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5" t="s">
        <v>97</v>
      </c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45" t="s">
        <v>98</v>
      </c>
      <c r="C145" s="46" t="s">
        <v>48</v>
      </c>
      <c r="D145" s="66" t="s">
        <v>49</v>
      </c>
      <c r="E145" s="66" t="s">
        <v>99</v>
      </c>
      <c r="F145" s="82" t="s">
        <v>7</v>
      </c>
      <c r="G145" s="46" t="s">
        <v>67</v>
      </c>
      <c r="H145" s="1"/>
    </row>
    <row r="146" spans="1:8" x14ac:dyDescent="0.25">
      <c r="A146" s="1"/>
      <c r="B146" s="55" t="s">
        <v>100</v>
      </c>
      <c r="C146" s="83">
        <v>47391188.710000001</v>
      </c>
      <c r="D146" s="84">
        <v>47391188.710000001</v>
      </c>
      <c r="E146" s="84">
        <v>0</v>
      </c>
      <c r="F146" s="14" t="s">
        <v>101</v>
      </c>
      <c r="G146" s="79" t="s">
        <v>102</v>
      </c>
      <c r="H146" s="1"/>
    </row>
    <row r="147" spans="1:8" x14ac:dyDescent="0.25">
      <c r="A147" s="1"/>
      <c r="B147" s="31"/>
      <c r="C147" s="18"/>
      <c r="D147" s="18"/>
      <c r="E147" s="18"/>
      <c r="F147" s="18"/>
      <c r="G147" s="54"/>
      <c r="H147" s="1"/>
    </row>
    <row r="148" spans="1:8" x14ac:dyDescent="0.25">
      <c r="A148" s="1"/>
      <c r="B148" s="1"/>
      <c r="C148" s="43">
        <v>47391188.710000001</v>
      </c>
      <c r="D148" s="43">
        <v>47391188.710000001</v>
      </c>
      <c r="E148" s="37"/>
      <c r="F148" s="85"/>
      <c r="G148" s="38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68" t="s">
        <v>103</v>
      </c>
      <c r="C152" s="69" t="s">
        <v>48</v>
      </c>
      <c r="D152" s="12" t="s">
        <v>49</v>
      </c>
      <c r="E152" s="12" t="s">
        <v>99</v>
      </c>
      <c r="F152" s="86" t="s">
        <v>67</v>
      </c>
      <c r="G152" s="1"/>
      <c r="H152" s="1"/>
    </row>
    <row r="153" spans="1:8" x14ac:dyDescent="0.25">
      <c r="A153" s="1"/>
      <c r="B153" s="13" t="s">
        <v>104</v>
      </c>
      <c r="C153" s="14">
        <v>14002592.18</v>
      </c>
      <c r="D153" s="14">
        <v>14002592.18</v>
      </c>
      <c r="E153" s="14">
        <v>0</v>
      </c>
      <c r="F153" s="14"/>
      <c r="G153" s="1"/>
      <c r="H153" s="1"/>
    </row>
    <row r="154" spans="1:8" x14ac:dyDescent="0.25">
      <c r="A154" s="1"/>
      <c r="B154" s="17"/>
      <c r="C154" s="16"/>
      <c r="D154" s="16"/>
      <c r="E154" s="16"/>
      <c r="F154" s="16"/>
      <c r="G154" s="1"/>
      <c r="H154" s="1"/>
    </row>
    <row r="155" spans="1:8" x14ac:dyDescent="0.25">
      <c r="A155" s="1"/>
      <c r="B155" s="1"/>
      <c r="C155" s="87">
        <v>14002592.18</v>
      </c>
      <c r="D155" s="87">
        <v>14002592.18</v>
      </c>
      <c r="E155" s="37"/>
      <c r="F155" s="38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5" t="s">
        <v>105</v>
      </c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68" t="s">
        <v>106</v>
      </c>
      <c r="C160" s="69" t="s">
        <v>48</v>
      </c>
      <c r="D160" s="12" t="s">
        <v>49</v>
      </c>
      <c r="E160" s="12" t="s">
        <v>50</v>
      </c>
      <c r="F160" s="1"/>
      <c r="G160" s="1"/>
      <c r="H160" s="1"/>
    </row>
    <row r="161" spans="1:8" x14ac:dyDescent="0.25">
      <c r="A161" s="1"/>
      <c r="B161" s="76" t="s">
        <v>107</v>
      </c>
      <c r="C161" s="88">
        <v>9325913.8699999992</v>
      </c>
      <c r="D161" s="88">
        <v>8151046.0099999998</v>
      </c>
      <c r="E161" s="80">
        <f>+D161-C161</f>
        <v>-1174867.8599999994</v>
      </c>
      <c r="F161" s="1"/>
      <c r="G161" s="1"/>
      <c r="H161" s="1"/>
    </row>
    <row r="162" spans="1:8" x14ac:dyDescent="0.25">
      <c r="A162" s="1"/>
      <c r="B162" s="1"/>
      <c r="C162" s="89">
        <v>9325914</v>
      </c>
      <c r="D162" s="89">
        <v>8151046</v>
      </c>
      <c r="E162" s="89">
        <v>-756056.38</v>
      </c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"/>
      <c r="B165" s="68" t="s">
        <v>108</v>
      </c>
      <c r="C165" s="69" t="s">
        <v>50</v>
      </c>
      <c r="D165" s="12" t="s">
        <v>109</v>
      </c>
      <c r="E165" s="1"/>
      <c r="F165" s="1"/>
      <c r="G165" s="1"/>
      <c r="H165" s="1"/>
    </row>
    <row r="166" spans="1:8" x14ac:dyDescent="0.25">
      <c r="A166" s="1"/>
      <c r="B166" s="13" t="s">
        <v>110</v>
      </c>
      <c r="C166" s="79">
        <v>0</v>
      </c>
      <c r="D166" s="14"/>
      <c r="E166" s="21"/>
      <c r="F166" s="1"/>
      <c r="G166" s="1"/>
      <c r="H166" s="1"/>
    </row>
    <row r="167" spans="1:8" x14ac:dyDescent="0.25">
      <c r="A167" s="1"/>
      <c r="B167" s="15"/>
      <c r="C167" s="30"/>
      <c r="D167" s="16"/>
      <c r="E167" s="21"/>
      <c r="F167" s="1"/>
      <c r="G167" s="1"/>
      <c r="H167" s="1"/>
    </row>
    <row r="168" spans="1:8" x14ac:dyDescent="0.25">
      <c r="A168" s="1"/>
      <c r="B168" s="15" t="s">
        <v>111</v>
      </c>
      <c r="C168" s="30">
        <v>0</v>
      </c>
      <c r="D168" s="16"/>
      <c r="E168" s="21"/>
      <c r="F168" s="1"/>
      <c r="G168" s="1"/>
      <c r="H168" s="1"/>
    </row>
    <row r="169" spans="1:8" x14ac:dyDescent="0.25">
      <c r="A169" s="1"/>
      <c r="B169" s="15"/>
      <c r="C169" s="30"/>
      <c r="D169" s="16"/>
      <c r="E169" s="21"/>
      <c r="F169" s="1"/>
      <c r="G169" s="1"/>
      <c r="H169" s="1"/>
    </row>
    <row r="170" spans="1:8" x14ac:dyDescent="0.25">
      <c r="A170" s="1"/>
      <c r="B170" s="15" t="s">
        <v>53</v>
      </c>
      <c r="C170" s="30">
        <v>21550.86</v>
      </c>
      <c r="D170" s="16"/>
      <c r="E170" s="21"/>
      <c r="F170" s="1"/>
      <c r="G170" s="1"/>
      <c r="H170" s="1"/>
    </row>
    <row r="171" spans="1:8" x14ac:dyDescent="0.25">
      <c r="A171" s="1"/>
      <c r="B171" s="15"/>
      <c r="C171" s="30"/>
      <c r="D171" s="16"/>
      <c r="E171" s="21"/>
      <c r="F171" s="1"/>
      <c r="G171" s="1"/>
      <c r="H171" s="1"/>
    </row>
    <row r="172" spans="1:8" x14ac:dyDescent="0.25">
      <c r="A172" s="1"/>
      <c r="B172" s="15" t="s">
        <v>56</v>
      </c>
      <c r="C172" s="30"/>
      <c r="D172" s="16"/>
      <c r="E172" s="21"/>
      <c r="F172" s="1"/>
      <c r="G172" s="1"/>
      <c r="H172" s="1"/>
    </row>
    <row r="173" spans="1:8" x14ac:dyDescent="0.25">
      <c r="A173" s="1"/>
      <c r="B173" s="17"/>
      <c r="C173" s="54"/>
      <c r="D173" s="18"/>
      <c r="E173" s="21"/>
      <c r="F173" s="1"/>
      <c r="G173" s="1"/>
      <c r="H173" s="1"/>
    </row>
    <row r="174" spans="1:8" x14ac:dyDescent="0.25">
      <c r="A174" s="1"/>
      <c r="B174" s="1"/>
      <c r="C174" s="12" t="s">
        <v>112</v>
      </c>
      <c r="D174" s="12"/>
      <c r="E174" s="1"/>
      <c r="F174" s="1"/>
      <c r="G174" s="1"/>
      <c r="H174" s="1"/>
    </row>
    <row r="175" spans="1:8" x14ac:dyDescent="0.25">
      <c r="A175" s="1"/>
      <c r="B175" s="1"/>
      <c r="C175" s="1"/>
      <c r="D175" s="1"/>
      <c r="E175" s="1"/>
      <c r="F175" s="1"/>
      <c r="G175" s="1"/>
      <c r="H175" s="1"/>
    </row>
    <row r="176" spans="1:8" x14ac:dyDescent="0.25">
      <c r="A176" s="1"/>
      <c r="B176" s="5" t="s">
        <v>113</v>
      </c>
      <c r="C176" s="8"/>
      <c r="D176" s="8"/>
      <c r="E176" s="8"/>
      <c r="F176" s="1"/>
      <c r="G176" s="1"/>
      <c r="H176" s="1"/>
    </row>
    <row r="177" spans="1:8" x14ac:dyDescent="0.25">
      <c r="A177" s="1"/>
      <c r="B177" s="5" t="s">
        <v>114</v>
      </c>
      <c r="C177" s="8"/>
      <c r="D177" s="8"/>
      <c r="E177" s="8"/>
      <c r="F177" s="1"/>
      <c r="G177" s="1"/>
      <c r="H177" s="1"/>
    </row>
    <row r="178" spans="1:8" x14ac:dyDescent="0.25">
      <c r="A178" s="1"/>
      <c r="B178" s="90"/>
      <c r="C178" s="90"/>
      <c r="D178" s="90"/>
      <c r="E178" s="90"/>
      <c r="F178" s="1"/>
      <c r="G178" s="1"/>
      <c r="H178" s="1"/>
    </row>
    <row r="179" spans="1:8" x14ac:dyDescent="0.25">
      <c r="A179" s="1"/>
      <c r="B179" s="8"/>
      <c r="C179" s="8"/>
      <c r="D179" s="8"/>
      <c r="E179" s="8"/>
      <c r="F179" s="1"/>
      <c r="G179" s="1"/>
      <c r="H179" s="1"/>
    </row>
    <row r="180" spans="1:8" ht="12.75" customHeight="1" x14ac:dyDescent="0.25">
      <c r="A180" s="1"/>
      <c r="B180" s="91" t="s">
        <v>115</v>
      </c>
      <c r="C180" s="92"/>
      <c r="D180" s="92"/>
      <c r="E180" s="93"/>
      <c r="F180" s="1"/>
      <c r="G180" s="1"/>
      <c r="H180" s="1"/>
    </row>
    <row r="181" spans="1:8" x14ac:dyDescent="0.25">
      <c r="A181" s="1"/>
      <c r="B181" s="94" t="s">
        <v>116</v>
      </c>
      <c r="C181" s="95"/>
      <c r="D181" s="95"/>
      <c r="E181" s="96"/>
      <c r="F181" s="1"/>
      <c r="G181" s="97"/>
      <c r="H181" s="1"/>
    </row>
    <row r="182" spans="1:8" x14ac:dyDescent="0.25">
      <c r="A182" s="1"/>
      <c r="B182" s="98" t="s">
        <v>117</v>
      </c>
      <c r="C182" s="99"/>
      <c r="D182" s="99"/>
      <c r="E182" s="100"/>
      <c r="F182" s="1"/>
      <c r="G182" s="97"/>
      <c r="H182" s="1"/>
    </row>
    <row r="183" spans="1:8" x14ac:dyDescent="0.25">
      <c r="A183" s="1"/>
      <c r="B183" s="101" t="s">
        <v>118</v>
      </c>
      <c r="C183" s="102"/>
      <c r="D183" s="1"/>
      <c r="E183" s="103">
        <v>17526329</v>
      </c>
      <c r="F183" s="1"/>
      <c r="G183" s="97"/>
      <c r="H183" s="1"/>
    </row>
    <row r="184" spans="1:8" x14ac:dyDescent="0.25">
      <c r="A184" s="1"/>
      <c r="B184" s="104"/>
      <c r="C184" s="104"/>
      <c r="D184" s="1"/>
      <c r="E184" s="1"/>
      <c r="F184" s="1"/>
      <c r="G184" s="97"/>
      <c r="H184" s="1"/>
    </row>
    <row r="185" spans="1:8" ht="12.75" customHeight="1" x14ac:dyDescent="0.25">
      <c r="A185" s="1"/>
      <c r="B185" s="105" t="s">
        <v>119</v>
      </c>
      <c r="C185" s="105"/>
      <c r="D185" s="106"/>
      <c r="E185" s="107">
        <v>0</v>
      </c>
      <c r="F185" s="1"/>
      <c r="G185" s="1"/>
      <c r="H185" s="1"/>
    </row>
    <row r="186" spans="1:8" ht="12.75" customHeight="1" x14ac:dyDescent="0.25">
      <c r="A186" s="1"/>
      <c r="B186" s="108" t="s">
        <v>120</v>
      </c>
      <c r="C186" s="108"/>
      <c r="D186" s="107">
        <v>0</v>
      </c>
      <c r="E186" s="109"/>
      <c r="F186" s="1"/>
      <c r="G186" s="1"/>
      <c r="H186" s="1"/>
    </row>
    <row r="187" spans="1:8" ht="12.75" customHeight="1" x14ac:dyDescent="0.25">
      <c r="A187" s="1"/>
      <c r="B187" s="108" t="s">
        <v>121</v>
      </c>
      <c r="C187" s="108"/>
      <c r="D187" s="107">
        <v>0</v>
      </c>
      <c r="E187" s="109"/>
      <c r="F187" s="1"/>
      <c r="G187" s="1"/>
      <c r="H187" s="1"/>
    </row>
    <row r="188" spans="1:8" ht="12.75" customHeight="1" x14ac:dyDescent="0.25">
      <c r="A188" s="1"/>
      <c r="B188" s="108" t="s">
        <v>122</v>
      </c>
      <c r="C188" s="108"/>
      <c r="D188" s="107">
        <v>0</v>
      </c>
      <c r="E188" s="109"/>
      <c r="F188" s="1"/>
      <c r="G188" s="1"/>
      <c r="H188" s="1"/>
    </row>
    <row r="189" spans="1:8" ht="12.75" customHeight="1" x14ac:dyDescent="0.25">
      <c r="A189" s="1"/>
      <c r="B189" s="108" t="s">
        <v>123</v>
      </c>
      <c r="C189" s="108"/>
      <c r="D189" s="110">
        <v>0</v>
      </c>
      <c r="E189" s="109"/>
      <c r="F189" s="1"/>
      <c r="G189" s="1"/>
      <c r="H189" s="1"/>
    </row>
    <row r="190" spans="1:8" ht="12.75" customHeight="1" x14ac:dyDescent="0.25">
      <c r="A190" s="1"/>
      <c r="B190" s="111" t="s">
        <v>124</v>
      </c>
      <c r="C190" s="112"/>
      <c r="D190" s="107">
        <v>0</v>
      </c>
      <c r="E190" s="109"/>
      <c r="F190" s="1"/>
      <c r="G190" s="1"/>
      <c r="H190" s="1"/>
    </row>
    <row r="191" spans="1:8" x14ac:dyDescent="0.25">
      <c r="A191" s="1"/>
      <c r="B191" s="104"/>
      <c r="C191" s="104"/>
      <c r="D191" s="113"/>
      <c r="E191" s="1"/>
      <c r="F191" s="1"/>
      <c r="G191" s="1"/>
      <c r="H191" s="1"/>
    </row>
    <row r="192" spans="1:8" ht="12.75" customHeight="1" x14ac:dyDescent="0.25">
      <c r="A192" s="1"/>
      <c r="B192" s="105" t="s">
        <v>125</v>
      </c>
      <c r="C192" s="105"/>
      <c r="D192" s="106"/>
      <c r="E192" s="114">
        <v>0</v>
      </c>
      <c r="F192" s="1"/>
      <c r="G192" s="1"/>
      <c r="H192" s="1"/>
    </row>
    <row r="193" spans="1:8" ht="12.75" customHeight="1" x14ac:dyDescent="0.25">
      <c r="A193" s="1"/>
      <c r="B193" s="108" t="s">
        <v>126</v>
      </c>
      <c r="C193" s="108"/>
      <c r="D193" s="107"/>
      <c r="E193" s="109"/>
      <c r="F193" s="1"/>
      <c r="G193" s="1"/>
      <c r="H193" s="1"/>
    </row>
    <row r="194" spans="1:8" ht="12.75" customHeight="1" x14ac:dyDescent="0.25">
      <c r="A194" s="1"/>
      <c r="B194" s="108" t="s">
        <v>127</v>
      </c>
      <c r="C194" s="108"/>
      <c r="D194" s="107"/>
      <c r="E194" s="109"/>
      <c r="F194" s="1"/>
      <c r="G194" s="1"/>
      <c r="H194" s="1"/>
    </row>
    <row r="195" spans="1:8" ht="12.75" customHeight="1" x14ac:dyDescent="0.25">
      <c r="A195" s="1"/>
      <c r="B195" s="108" t="s">
        <v>128</v>
      </c>
      <c r="C195" s="108"/>
      <c r="D195" s="107"/>
      <c r="E195" s="109"/>
      <c r="F195" s="1"/>
      <c r="G195" s="1"/>
      <c r="H195" s="1"/>
    </row>
    <row r="196" spans="1:8" x14ac:dyDescent="0.25">
      <c r="A196" s="1"/>
      <c r="B196" s="115" t="s">
        <v>129</v>
      </c>
      <c r="C196" s="116"/>
      <c r="D196" s="114">
        <v>0</v>
      </c>
      <c r="E196" s="117"/>
      <c r="F196" s="1"/>
      <c r="G196" s="1"/>
      <c r="H196" s="1"/>
    </row>
    <row r="197" spans="1:8" x14ac:dyDescent="0.25">
      <c r="A197" s="1"/>
      <c r="B197" s="104"/>
      <c r="C197" s="104"/>
      <c r="D197" s="1"/>
      <c r="E197" s="1"/>
      <c r="F197" s="1"/>
      <c r="G197" s="1"/>
      <c r="H197" s="1"/>
    </row>
    <row r="198" spans="1:8" x14ac:dyDescent="0.25">
      <c r="A198" s="1"/>
      <c r="B198" s="118" t="s">
        <v>130</v>
      </c>
      <c r="C198" s="118"/>
      <c r="D198" s="1"/>
      <c r="E198" s="119">
        <v>17526329</v>
      </c>
      <c r="F198" s="1"/>
      <c r="G198" s="97"/>
      <c r="H198" s="1"/>
    </row>
    <row r="199" spans="1:8" x14ac:dyDescent="0.25">
      <c r="A199" s="1"/>
      <c r="B199" s="8"/>
      <c r="C199" s="8"/>
      <c r="D199" s="8"/>
      <c r="E199" s="8"/>
      <c r="F199" s="1"/>
      <c r="G199" s="1"/>
      <c r="H199" s="1"/>
    </row>
    <row r="200" spans="1:8" x14ac:dyDescent="0.25">
      <c r="A200" s="1"/>
      <c r="B200" s="8"/>
      <c r="C200" s="8"/>
      <c r="D200" s="8"/>
      <c r="E200" s="8"/>
      <c r="F200" s="1"/>
      <c r="G200" s="1"/>
      <c r="H200" s="1"/>
    </row>
    <row r="201" spans="1:8" ht="12.75" customHeight="1" x14ac:dyDescent="0.25">
      <c r="A201" s="1"/>
      <c r="B201" s="91" t="s">
        <v>131</v>
      </c>
      <c r="C201" s="92"/>
      <c r="D201" s="92"/>
      <c r="E201" s="93"/>
      <c r="F201" s="1"/>
      <c r="G201" s="1"/>
      <c r="H201" s="1"/>
    </row>
    <row r="202" spans="1:8" x14ac:dyDescent="0.25">
      <c r="A202" s="1"/>
      <c r="B202" s="94" t="s">
        <v>116</v>
      </c>
      <c r="C202" s="95"/>
      <c r="D202" s="95"/>
      <c r="E202" s="96"/>
      <c r="F202" s="1"/>
      <c r="G202" s="1"/>
      <c r="H202" s="1"/>
    </row>
    <row r="203" spans="1:8" x14ac:dyDescent="0.25">
      <c r="A203" s="1"/>
      <c r="B203" s="98" t="s">
        <v>117</v>
      </c>
      <c r="C203" s="99"/>
      <c r="D203" s="99"/>
      <c r="E203" s="100"/>
      <c r="F203" s="1"/>
      <c r="G203" s="1"/>
      <c r="H203" s="1"/>
    </row>
    <row r="204" spans="1:8" x14ac:dyDescent="0.25">
      <c r="A204" s="1"/>
      <c r="B204" s="101" t="s">
        <v>132</v>
      </c>
      <c r="C204" s="102"/>
      <c r="D204" s="1"/>
      <c r="E204" s="103">
        <v>16565386</v>
      </c>
      <c r="F204" s="1"/>
      <c r="G204" s="1"/>
      <c r="H204" s="1"/>
    </row>
    <row r="205" spans="1:8" x14ac:dyDescent="0.25">
      <c r="A205" s="1"/>
      <c r="B205" s="104"/>
      <c r="C205" s="104"/>
      <c r="D205" s="1"/>
      <c r="E205" s="1"/>
      <c r="F205" s="1"/>
      <c r="G205" s="1"/>
      <c r="H205" s="1"/>
    </row>
    <row r="206" spans="1:8" x14ac:dyDescent="0.25">
      <c r="A206" s="1"/>
      <c r="B206" s="120" t="s">
        <v>133</v>
      </c>
      <c r="C206" s="120"/>
      <c r="D206" s="106"/>
      <c r="E206" s="121"/>
      <c r="F206" s="1"/>
      <c r="G206" s="1"/>
      <c r="H206" s="1"/>
    </row>
    <row r="207" spans="1:8" ht="12.75" customHeight="1" x14ac:dyDescent="0.25">
      <c r="A207" s="1"/>
      <c r="B207" s="108" t="s">
        <v>134</v>
      </c>
      <c r="C207" s="108"/>
      <c r="D207" s="107"/>
      <c r="E207" s="122"/>
      <c r="F207" s="1"/>
      <c r="G207" s="1"/>
      <c r="H207" s="1"/>
    </row>
    <row r="208" spans="1:8" ht="12.75" customHeight="1" x14ac:dyDescent="0.25">
      <c r="A208" s="1"/>
      <c r="B208" s="108" t="s">
        <v>135</v>
      </c>
      <c r="C208" s="108"/>
      <c r="D208" s="107"/>
      <c r="E208" s="122"/>
      <c r="F208" s="1"/>
      <c r="G208" s="1"/>
      <c r="H208" s="1"/>
    </row>
    <row r="209" spans="1:8" ht="12.75" customHeight="1" x14ac:dyDescent="0.25">
      <c r="A209" s="1"/>
      <c r="B209" s="108" t="s">
        <v>136</v>
      </c>
      <c r="C209" s="108"/>
      <c r="D209" s="107"/>
      <c r="E209" s="122"/>
      <c r="F209" s="1"/>
      <c r="G209" s="1"/>
      <c r="H209" s="1"/>
    </row>
    <row r="210" spans="1:8" ht="12.75" customHeight="1" x14ac:dyDescent="0.25">
      <c r="A210" s="1"/>
      <c r="B210" s="108" t="s">
        <v>137</v>
      </c>
      <c r="C210" s="108"/>
      <c r="D210" s="107"/>
      <c r="E210" s="122"/>
      <c r="F210" s="1"/>
      <c r="G210" s="123"/>
      <c r="H210" s="1"/>
    </row>
    <row r="211" spans="1:8" ht="12.75" customHeight="1" x14ac:dyDescent="0.25">
      <c r="A211" s="1"/>
      <c r="B211" s="108" t="s">
        <v>138</v>
      </c>
      <c r="C211" s="108"/>
      <c r="D211" s="107"/>
      <c r="E211" s="122"/>
      <c r="F211" s="1"/>
      <c r="G211" s="97"/>
      <c r="H211" s="1"/>
    </row>
    <row r="212" spans="1:8" ht="12.75" customHeight="1" x14ac:dyDescent="0.25">
      <c r="A212" s="1"/>
      <c r="B212" s="108" t="s">
        <v>139</v>
      </c>
      <c r="C212" s="108"/>
      <c r="D212" s="107"/>
      <c r="E212" s="122"/>
      <c r="F212" s="1"/>
      <c r="G212" s="1"/>
      <c r="H212" s="1"/>
    </row>
    <row r="213" spans="1:8" ht="12.75" customHeight="1" x14ac:dyDescent="0.25">
      <c r="A213" s="1"/>
      <c r="B213" s="108" t="s">
        <v>140</v>
      </c>
      <c r="C213" s="108"/>
      <c r="D213" s="107"/>
      <c r="E213" s="122"/>
      <c r="F213" s="1"/>
      <c r="G213" s="97"/>
      <c r="H213" s="1"/>
    </row>
    <row r="214" spans="1:8" ht="12.75" customHeight="1" x14ac:dyDescent="0.25">
      <c r="A214" s="1"/>
      <c r="B214" s="108" t="s">
        <v>141</v>
      </c>
      <c r="C214" s="108"/>
      <c r="D214" s="107"/>
      <c r="E214" s="122"/>
      <c r="F214" s="1"/>
      <c r="G214" s="1"/>
      <c r="H214" s="1"/>
    </row>
    <row r="215" spans="1:8" ht="12.75" customHeight="1" x14ac:dyDescent="0.25">
      <c r="A215" s="1"/>
      <c r="B215" s="108" t="s">
        <v>142</v>
      </c>
      <c r="C215" s="108"/>
      <c r="D215" s="107"/>
      <c r="E215" s="122"/>
      <c r="F215" s="1"/>
      <c r="G215" s="97"/>
      <c r="H215" s="1"/>
    </row>
    <row r="216" spans="1:8" ht="12.75" customHeight="1" x14ac:dyDescent="0.25">
      <c r="A216" s="1"/>
      <c r="B216" s="108" t="s">
        <v>143</v>
      </c>
      <c r="C216" s="108"/>
      <c r="D216" s="107"/>
      <c r="E216" s="122"/>
      <c r="F216" s="1"/>
      <c r="G216" s="97"/>
      <c r="H216" s="1"/>
    </row>
    <row r="217" spans="1:8" ht="12.75" customHeight="1" x14ac:dyDescent="0.25">
      <c r="A217" s="1"/>
      <c r="B217" s="108" t="s">
        <v>144</v>
      </c>
      <c r="C217" s="108"/>
      <c r="D217" s="107"/>
      <c r="E217" s="122"/>
      <c r="F217" s="1"/>
      <c r="G217" s="97"/>
      <c r="H217" s="97"/>
    </row>
    <row r="218" spans="1:8" ht="12.75" customHeight="1" x14ac:dyDescent="0.25">
      <c r="A218" s="1"/>
      <c r="B218" s="108" t="s">
        <v>145</v>
      </c>
      <c r="C218" s="108"/>
      <c r="D218" s="107"/>
      <c r="E218" s="122"/>
      <c r="F218" s="97"/>
      <c r="G218" s="97"/>
      <c r="H218" s="97"/>
    </row>
    <row r="219" spans="1:8" ht="12.75" customHeight="1" x14ac:dyDescent="0.25">
      <c r="A219" s="1"/>
      <c r="B219" s="108" t="s">
        <v>146</v>
      </c>
      <c r="C219" s="108"/>
      <c r="D219" s="107"/>
      <c r="E219" s="122"/>
      <c r="F219" s="1"/>
      <c r="G219" s="124"/>
      <c r="H219" s="1"/>
    </row>
    <row r="220" spans="1:8" ht="12.75" customHeight="1" x14ac:dyDescent="0.25">
      <c r="A220" s="1"/>
      <c r="B220" s="108" t="s">
        <v>147</v>
      </c>
      <c r="C220" s="108"/>
      <c r="D220" s="107"/>
      <c r="E220" s="122"/>
      <c r="F220" s="1"/>
      <c r="G220" s="1"/>
      <c r="H220" s="1"/>
    </row>
    <row r="221" spans="1:8" ht="12.75" customHeight="1" x14ac:dyDescent="0.25">
      <c r="A221" s="1"/>
      <c r="B221" s="108" t="s">
        <v>148</v>
      </c>
      <c r="C221" s="108"/>
      <c r="D221" s="107"/>
      <c r="E221" s="122"/>
      <c r="F221" s="1"/>
      <c r="G221" s="1"/>
      <c r="H221" s="1"/>
    </row>
    <row r="222" spans="1:8" ht="12.75" customHeight="1" x14ac:dyDescent="0.25">
      <c r="A222" s="1"/>
      <c r="B222" s="108" t="s">
        <v>149</v>
      </c>
      <c r="C222" s="108"/>
      <c r="D222" s="107"/>
      <c r="E222" s="122"/>
      <c r="F222" s="1"/>
      <c r="G222" s="1"/>
      <c r="H222" s="1"/>
    </row>
    <row r="223" spans="1:8" x14ac:dyDescent="0.25">
      <c r="A223" s="1"/>
      <c r="B223" s="125" t="s">
        <v>150</v>
      </c>
      <c r="C223" s="126"/>
      <c r="D223" s="127"/>
      <c r="E223" s="122"/>
      <c r="F223" s="1"/>
      <c r="G223" s="1"/>
      <c r="H223" s="1"/>
    </row>
    <row r="224" spans="1:8" x14ac:dyDescent="0.25">
      <c r="A224" s="1"/>
      <c r="B224" s="104"/>
      <c r="C224" s="104"/>
      <c r="D224" s="1"/>
      <c r="E224" s="1"/>
      <c r="F224" s="1"/>
      <c r="G224" s="1"/>
      <c r="H224" s="1"/>
    </row>
    <row r="225" spans="1:8" x14ac:dyDescent="0.25">
      <c r="A225" s="1"/>
      <c r="B225" s="120" t="s">
        <v>151</v>
      </c>
      <c r="C225" s="120"/>
      <c r="D225" s="106"/>
      <c r="E225" s="121">
        <f>+D232</f>
        <v>883295.13</v>
      </c>
      <c r="F225" s="1"/>
      <c r="G225" s="1"/>
      <c r="H225" s="1"/>
    </row>
    <row r="226" spans="1:8" ht="12.75" customHeight="1" x14ac:dyDescent="0.25">
      <c r="A226" s="1"/>
      <c r="B226" s="108" t="s">
        <v>152</v>
      </c>
      <c r="C226" s="108"/>
      <c r="D226" s="107"/>
      <c r="E226" s="122"/>
      <c r="F226" s="1"/>
      <c r="G226" s="1"/>
      <c r="H226" s="1"/>
    </row>
    <row r="227" spans="1:8" ht="12.75" customHeight="1" x14ac:dyDescent="0.25">
      <c r="A227" s="1"/>
      <c r="B227" s="108" t="s">
        <v>153</v>
      </c>
      <c r="C227" s="108"/>
      <c r="D227" s="107"/>
      <c r="E227" s="122"/>
      <c r="F227" s="1"/>
      <c r="G227" s="1"/>
      <c r="H227" s="1"/>
    </row>
    <row r="228" spans="1:8" ht="12.75" customHeight="1" x14ac:dyDescent="0.25">
      <c r="A228" s="1"/>
      <c r="B228" s="108" t="s">
        <v>154</v>
      </c>
      <c r="C228" s="108"/>
      <c r="D228" s="107"/>
      <c r="E228" s="122"/>
      <c r="F228" s="1"/>
      <c r="G228" s="1"/>
      <c r="H228" s="1"/>
    </row>
    <row r="229" spans="1:8" ht="12.75" customHeight="1" x14ac:dyDescent="0.25">
      <c r="A229" s="1"/>
      <c r="B229" s="108" t="s">
        <v>155</v>
      </c>
      <c r="C229" s="108"/>
      <c r="D229" s="107"/>
      <c r="E229" s="122"/>
      <c r="F229" s="1"/>
      <c r="G229" s="1"/>
      <c r="H229" s="1"/>
    </row>
    <row r="230" spans="1:8" ht="12.75" customHeight="1" x14ac:dyDescent="0.25">
      <c r="A230" s="1"/>
      <c r="B230" s="108" t="s">
        <v>156</v>
      </c>
      <c r="C230" s="108"/>
      <c r="D230" s="107"/>
      <c r="E230" s="122"/>
      <c r="F230" s="1"/>
      <c r="G230" s="1"/>
      <c r="H230" s="1"/>
    </row>
    <row r="231" spans="1:8" ht="12.75" customHeight="1" x14ac:dyDescent="0.25">
      <c r="A231" s="1"/>
      <c r="B231" s="108" t="s">
        <v>157</v>
      </c>
      <c r="C231" s="108"/>
      <c r="D231" s="107"/>
      <c r="E231" s="122"/>
      <c r="F231" s="1"/>
      <c r="G231" s="1"/>
      <c r="H231" s="1"/>
    </row>
    <row r="232" spans="1:8" x14ac:dyDescent="0.25">
      <c r="A232" s="1"/>
      <c r="B232" s="125" t="s">
        <v>158</v>
      </c>
      <c r="C232" s="126"/>
      <c r="D232" s="107">
        <v>883295.13</v>
      </c>
      <c r="E232" s="122"/>
      <c r="F232" s="1"/>
      <c r="G232" s="1"/>
      <c r="H232" s="1"/>
    </row>
    <row r="233" spans="1:8" x14ac:dyDescent="0.25">
      <c r="A233" s="1"/>
      <c r="B233" s="104"/>
      <c r="C233" s="104"/>
      <c r="D233" s="1"/>
      <c r="E233" s="1"/>
      <c r="F233" s="1"/>
      <c r="G233" s="1"/>
      <c r="H233" s="1"/>
    </row>
    <row r="234" spans="1:8" x14ac:dyDescent="0.25">
      <c r="A234" s="1"/>
      <c r="B234" s="128" t="s">
        <v>159</v>
      </c>
      <c r="C234" s="1"/>
      <c r="D234" s="1"/>
      <c r="E234" s="119">
        <f>+E204+E225</f>
        <v>17448681.129999999</v>
      </c>
      <c r="F234" s="97"/>
      <c r="G234" s="97"/>
      <c r="H234" s="123"/>
    </row>
    <row r="235" spans="1:8" x14ac:dyDescent="0.25">
      <c r="A235" s="1"/>
      <c r="B235" s="1"/>
      <c r="C235" s="1"/>
      <c r="D235" s="1"/>
      <c r="E235" s="1"/>
      <c r="F235" s="129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1"/>
      <c r="B237" s="1"/>
      <c r="C237" s="1"/>
      <c r="D237" s="1"/>
      <c r="E237" s="1"/>
      <c r="F237" s="1"/>
      <c r="G237" s="1"/>
      <c r="H237" s="1"/>
    </row>
    <row r="238" spans="1:8" x14ac:dyDescent="0.25">
      <c r="A238" s="1"/>
      <c r="B238" s="4" t="s">
        <v>160</v>
      </c>
      <c r="C238" s="4"/>
      <c r="D238" s="4"/>
      <c r="E238" s="4"/>
      <c r="F238" s="4"/>
      <c r="G238" s="1"/>
      <c r="H238" s="1"/>
    </row>
    <row r="239" spans="1:8" x14ac:dyDescent="0.25">
      <c r="A239" s="1"/>
      <c r="B239" s="130"/>
      <c r="C239" s="130"/>
      <c r="D239" s="130"/>
      <c r="E239" s="130"/>
      <c r="F239" s="130"/>
      <c r="G239" s="1"/>
      <c r="H239" s="1"/>
    </row>
    <row r="240" spans="1:8" x14ac:dyDescent="0.25">
      <c r="A240" s="1"/>
      <c r="B240" s="130"/>
      <c r="C240" s="130"/>
      <c r="D240" s="130"/>
      <c r="E240" s="130"/>
      <c r="F240" s="130"/>
      <c r="G240" s="1"/>
      <c r="H240" s="1"/>
    </row>
    <row r="241" spans="1:8" x14ac:dyDescent="0.25">
      <c r="A241" s="1"/>
      <c r="B241" s="45" t="s">
        <v>161</v>
      </c>
      <c r="C241" s="46" t="s">
        <v>48</v>
      </c>
      <c r="D241" s="66" t="s">
        <v>49</v>
      </c>
      <c r="E241" s="66" t="s">
        <v>50</v>
      </c>
      <c r="F241" s="1"/>
      <c r="G241" s="1"/>
      <c r="H241" s="1"/>
    </row>
    <row r="242" spans="1:8" x14ac:dyDescent="0.25">
      <c r="A242" s="1"/>
      <c r="B242" s="13" t="s">
        <v>162</v>
      </c>
      <c r="C242" s="131">
        <v>0</v>
      </c>
      <c r="D242" s="79"/>
      <c r="E242" s="79"/>
      <c r="F242" s="1"/>
      <c r="G242" s="1"/>
      <c r="H242" s="1"/>
    </row>
    <row r="243" spans="1:8" x14ac:dyDescent="0.25">
      <c r="A243" s="1"/>
      <c r="B243" s="15"/>
      <c r="C243" s="132">
        <v>0</v>
      </c>
      <c r="D243" s="30"/>
      <c r="E243" s="30"/>
      <c r="F243" s="1"/>
      <c r="G243" s="1"/>
      <c r="H243" s="1"/>
    </row>
    <row r="244" spans="1:8" x14ac:dyDescent="0.25">
      <c r="A244" s="1"/>
      <c r="B244" s="133"/>
      <c r="C244" s="12">
        <v>0</v>
      </c>
      <c r="D244" s="12">
        <v>0</v>
      </c>
      <c r="E244" s="12">
        <v>0</v>
      </c>
      <c r="F244" s="1"/>
      <c r="G244" s="1"/>
      <c r="H244" s="1"/>
    </row>
    <row r="245" spans="1:8" x14ac:dyDescent="0.25">
      <c r="A245" s="1"/>
      <c r="B245" s="1"/>
      <c r="C245" s="1"/>
      <c r="D245" s="1"/>
      <c r="E245" s="1"/>
      <c r="F245" s="1"/>
      <c r="G245" s="1"/>
      <c r="H245" s="1"/>
    </row>
    <row r="246" spans="1:8" x14ac:dyDescent="0.25">
      <c r="A246" s="1"/>
      <c r="B246" s="1"/>
      <c r="C246" s="1"/>
      <c r="D246" s="1"/>
      <c r="E246" s="1"/>
      <c r="F246" s="1"/>
      <c r="G246" s="1"/>
      <c r="H246" s="1"/>
    </row>
    <row r="247" spans="1:8" x14ac:dyDescent="0.25">
      <c r="A247" s="1"/>
      <c r="B247" s="1"/>
      <c r="C247" s="1"/>
      <c r="D247" s="1"/>
      <c r="E247" s="1"/>
      <c r="F247" s="1"/>
      <c r="G247" s="1"/>
      <c r="H247" s="1"/>
    </row>
    <row r="248" spans="1:8" x14ac:dyDescent="0.25">
      <c r="A248" s="1"/>
      <c r="B248" s="1"/>
      <c r="C248" s="1"/>
      <c r="D248" s="1"/>
      <c r="E248" s="1"/>
      <c r="F248" s="1"/>
      <c r="G248" s="1"/>
      <c r="H248" s="1"/>
    </row>
    <row r="249" spans="1:8" x14ac:dyDescent="0.25">
      <c r="A249" s="1"/>
      <c r="B249" s="1" t="s">
        <v>163</v>
      </c>
      <c r="C249" s="1"/>
      <c r="D249" s="1"/>
      <c r="E249" s="1"/>
      <c r="F249" s="1"/>
      <c r="G249" s="1"/>
      <c r="H249" s="1"/>
    </row>
    <row r="250" spans="1:8" x14ac:dyDescent="0.25">
      <c r="A250" s="1"/>
      <c r="B250" s="1"/>
      <c r="C250" s="1"/>
      <c r="D250" s="1"/>
      <c r="E250" s="1"/>
      <c r="F250" s="1"/>
      <c r="G250" s="1"/>
      <c r="H250" s="1"/>
    </row>
    <row r="251" spans="1:8" x14ac:dyDescent="0.25">
      <c r="A251" s="1"/>
      <c r="B251" s="1"/>
      <c r="C251" s="8"/>
      <c r="D251" s="8"/>
      <c r="E251" s="8"/>
      <c r="F251" s="1"/>
      <c r="G251" s="1"/>
      <c r="H251" s="1"/>
    </row>
    <row r="252" spans="1:8" x14ac:dyDescent="0.25">
      <c r="A252" s="1"/>
      <c r="B252" s="1"/>
      <c r="C252" s="8"/>
      <c r="D252" s="8"/>
      <c r="E252" s="8"/>
      <c r="F252" s="1"/>
      <c r="G252" s="1"/>
      <c r="H252" s="1"/>
    </row>
    <row r="253" spans="1:8" x14ac:dyDescent="0.25">
      <c r="A253" s="1"/>
      <c r="B253" s="1"/>
      <c r="C253" s="8"/>
      <c r="D253" s="8"/>
      <c r="E253" s="8"/>
      <c r="F253" s="1"/>
      <c r="G253" s="1"/>
      <c r="H253" s="1"/>
    </row>
    <row r="254" spans="1:8" x14ac:dyDescent="0.25">
      <c r="A254" s="1"/>
      <c r="B254" s="1"/>
      <c r="C254" s="1"/>
      <c r="D254" s="1"/>
      <c r="E254" s="1"/>
      <c r="F254" s="1"/>
      <c r="G254" s="1"/>
      <c r="H254" s="1"/>
    </row>
    <row r="255" spans="1:8" x14ac:dyDescent="0.25">
      <c r="A255" s="1"/>
      <c r="B255" s="134" t="s">
        <v>164</v>
      </c>
      <c r="C255" s="8"/>
      <c r="D255" s="135"/>
      <c r="E255" s="135"/>
      <c r="F255" s="8"/>
      <c r="G255" s="8"/>
      <c r="H255" s="1"/>
    </row>
    <row r="256" spans="1:8" x14ac:dyDescent="0.25">
      <c r="A256" s="1"/>
      <c r="B256" s="136" t="s">
        <v>165</v>
      </c>
      <c r="C256" s="136"/>
      <c r="D256" s="137" t="s">
        <v>166</v>
      </c>
      <c r="E256" s="137"/>
      <c r="F256" s="1"/>
      <c r="G256" s="8"/>
      <c r="H256" s="1"/>
    </row>
    <row r="257" spans="1:8" x14ac:dyDescent="0.25">
      <c r="A257" s="1"/>
      <c r="B257" s="138" t="s">
        <v>167</v>
      </c>
      <c r="C257" s="138"/>
      <c r="D257" s="139" t="s">
        <v>168</v>
      </c>
      <c r="E257" s="139"/>
      <c r="F257" s="8"/>
      <c r="G257" s="8"/>
      <c r="H257" s="1"/>
    </row>
  </sheetData>
  <mergeCells count="67">
    <mergeCell ref="D257:E257"/>
    <mergeCell ref="B230:C230"/>
    <mergeCell ref="B231:C231"/>
    <mergeCell ref="B232:C232"/>
    <mergeCell ref="B233:C233"/>
    <mergeCell ref="B238:F238"/>
    <mergeCell ref="D256:E256"/>
    <mergeCell ref="B224:C224"/>
    <mergeCell ref="B225:C225"/>
    <mergeCell ref="B226:C226"/>
    <mergeCell ref="B227:C227"/>
    <mergeCell ref="B228:C228"/>
    <mergeCell ref="B229:C229"/>
    <mergeCell ref="B218:C218"/>
    <mergeCell ref="B219:C219"/>
    <mergeCell ref="B220:C220"/>
    <mergeCell ref="B221:C221"/>
    <mergeCell ref="B222:C222"/>
    <mergeCell ref="B223:C223"/>
    <mergeCell ref="B212:C212"/>
    <mergeCell ref="B213:C213"/>
    <mergeCell ref="B214:C214"/>
    <mergeCell ref="B215:C215"/>
    <mergeCell ref="B216:C216"/>
    <mergeCell ref="B217:C217"/>
    <mergeCell ref="B206:C206"/>
    <mergeCell ref="B207:C207"/>
    <mergeCell ref="B208:C208"/>
    <mergeCell ref="B209:C209"/>
    <mergeCell ref="B210:C210"/>
    <mergeCell ref="B211:C211"/>
    <mergeCell ref="B198:C198"/>
    <mergeCell ref="B201:E201"/>
    <mergeCell ref="B202:E202"/>
    <mergeCell ref="B203:E203"/>
    <mergeCell ref="B204:C204"/>
    <mergeCell ref="B205:C205"/>
    <mergeCell ref="B192:C192"/>
    <mergeCell ref="B193:C193"/>
    <mergeCell ref="B194:C194"/>
    <mergeCell ref="B195:C195"/>
    <mergeCell ref="B196:C196"/>
    <mergeCell ref="B197:C197"/>
    <mergeCell ref="B186:C186"/>
    <mergeCell ref="B187:C187"/>
    <mergeCell ref="B188:C188"/>
    <mergeCell ref="B189:C189"/>
    <mergeCell ref="B190:C190"/>
    <mergeCell ref="B191:C191"/>
    <mergeCell ref="B180:E180"/>
    <mergeCell ref="B181:E181"/>
    <mergeCell ref="B182:E182"/>
    <mergeCell ref="B183:C183"/>
    <mergeCell ref="B184:C184"/>
    <mergeCell ref="B185:C185"/>
    <mergeCell ref="D116:E116"/>
    <mergeCell ref="D128:E128"/>
    <mergeCell ref="D134:E134"/>
    <mergeCell ref="E148:G148"/>
    <mergeCell ref="E155:F155"/>
    <mergeCell ref="B178:E178"/>
    <mergeCell ref="A2:H2"/>
    <mergeCell ref="A4:H4"/>
    <mergeCell ref="D51:E51"/>
    <mergeCell ref="D98:E98"/>
    <mergeCell ref="D104:E104"/>
    <mergeCell ref="D110:E110"/>
  </mergeCells>
  <dataValidations count="4">
    <dataValidation allowBlank="1" showInputMessage="1" showErrorMessage="1" prompt="Saldo final del periodo que corresponde la cuenta pública presentada (mensual:  enero, febrero, marzo, etc.; trimestral: 1er, 2do, 3ro. o 4to.)." sqref="C80 C107 C101 C96" xr:uid="{91E9E18B-366F-4B40-8A1C-34469260773A}"/>
    <dataValidation allowBlank="1" showInputMessage="1" showErrorMessage="1" prompt="Corresponde al número de la cuenta de acuerdo al Plan de Cuentas emitido por el CONAC (DOF 22/11/2010)." sqref="B80" xr:uid="{F1B5C7C8-6CD7-4B15-A99C-902F3C58BEDD}"/>
    <dataValidation allowBlank="1" showInputMessage="1" showErrorMessage="1" prompt="Características cualitativas significativas que les impacten financieramente." sqref="D80:E80 E107 E101 E96" xr:uid="{683AD99F-D01C-42AE-8799-6F497E7B3CE2}"/>
    <dataValidation allowBlank="1" showInputMessage="1" showErrorMessage="1" prompt="Especificar origen de dicho recurso: Federal, Estatal, Municipal, Particulares." sqref="D96 D107 D101" xr:uid="{EBA167D4-D596-41DC-9512-F608515CEF83}"/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2021-11-09T18:10:37Z</cp:lastPrinted>
  <dcterms:created xsi:type="dcterms:W3CDTF">2021-11-09T18:09:18Z</dcterms:created>
  <dcterms:modified xsi:type="dcterms:W3CDTF">2021-11-09T18:10:52Z</dcterms:modified>
</cp:coreProperties>
</file>