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1. Información Contable\"/>
    </mc:Choice>
  </mc:AlternateContent>
  <xr:revisionPtr revIDLastSave="0" documentId="8_{7804737F-FC08-4E6F-B61C-7887EDF2E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25" i="4" l="1"/>
  <c r="B35" i="4"/>
  <c r="C13" i="4"/>
  <c r="B13" i="4" l="1"/>
  <c r="C35" i="4"/>
  <c r="C24" i="4" s="1"/>
  <c r="C49" i="4" l="1"/>
  <c r="B49" i="4"/>
  <c r="B25" i="4" l="1"/>
  <c r="B24" i="4" s="1"/>
  <c r="B4" i="4" l="1"/>
  <c r="B3" i="4" s="1"/>
  <c r="C43" i="4" l="1"/>
  <c r="B43" i="4" l="1"/>
  <c r="C4" i="4"/>
  <c r="C3" i="4" s="1"/>
</calcChain>
</file>

<file path=xl/sharedStrings.xml><?xml version="1.0" encoding="utf-8"?>
<sst xmlns="http://schemas.openxmlformats.org/spreadsheetml/2006/main" count="57" uniqueCount="57">
  <si>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</si>
  <si>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</si>
  <si>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</si>
  <si>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</si>
  <si>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</si>
  <si>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</si>
  <si>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</si>
  <si>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</si>
  <si>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</si>
  <si>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</si>
  <si>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</si>
  <si>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</si>
  <si>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</si>
  <si>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</si>
  <si>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</si>
  <si>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</si>
  <si>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</si>
  <si>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</si>
  <si>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</si>
  <si>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</si>
  <si>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</si>
  <si>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</si>
  <si>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</si>
  <si>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</si>
  <si>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</si>
  <si>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</si>
  <si>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</si>
  <si>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</si>
  <si>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</si>
  <si>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</si>
  <si>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</si>
  <si>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</si>
  <si>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</si>
  <si>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</si>
  <si>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</si>
  <si>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</si>
  <si>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</si>
  <si>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</si>
  <si>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</si>
  <si>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</si>
  <si>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</si>
  <si>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</si>
  <si>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</si>
  <si>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</si>
  <si>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</si>
  <si>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</si>
  <si>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</si>
  <si>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</si>
  <si>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</si>
  <si>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</si>
  <si>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</si>
  <si>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</si>
  <si>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Bajo protesta de decir verdad declaramos que los Estados Financieros y sus Notas son razonablemente correctos y responsabilidad del emisor</t>
  </si>
  <si>
    <t>Encargado de Despacho de la Dirección General                    Coordinador Administrativo</t>
  </si>
  <si>
    <t xml:space="preserve">          Lic. Luis Gerardo Valdovino Fuentes                             C.P. Martín Soto Rodríguez</t>
  </si>
  <si>
    <t>________________________________________          ______________________________</t>
  </si>
  <si>
    <t>Parque Agro Tecnológico Xonotli S.A. de C.V.
Estado de Cambios en la Situación Financiera
Del 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</si>
</sst>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6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166" fontId="4" fillId="0" borderId="0" xfId="3" applyNumberFormat="1" applyFont="1" applyFill="1" applyBorder="1" applyAlignment="1" applyProtection="1">
      <alignment vertical="top" wrapText="1"/>
      <protection locked="0"/>
    </xf>
    <xf numFmtId="166" fontId="4" fillId="0" borderId="4" xfId="3" applyNumberFormat="1" applyFont="1" applyFill="1" applyBorder="1" applyAlignment="1" applyProtection="1">
      <alignment vertical="top" wrapText="1"/>
      <protection locked="0"/>
    </xf>
    <xf numFmtId="166" fontId="6" fillId="0" borderId="0" xfId="3" applyNumberFormat="1" applyFont="1" applyFill="1" applyBorder="1" applyAlignment="1" applyProtection="1">
      <alignment vertical="top" wrapText="1"/>
      <protection locked="0"/>
    </xf>
    <xf numFmtId="166" fontId="6" fillId="0" borderId="4" xfId="3" applyNumberFormat="1" applyFont="1" applyFill="1" applyBorder="1" applyAlignment="1" applyProtection="1">
      <alignment vertical="top" wrapText="1"/>
      <protection locked="0"/>
    </xf>
    <xf numFmtId="166" fontId="4" fillId="0" borderId="2" xfId="3" applyNumberFormat="1" applyFont="1" applyFill="1" applyBorder="1" applyAlignment="1" applyProtection="1">
      <alignment vertical="top" wrapText="1"/>
      <protection locked="0"/>
    </xf>
    <xf numFmtId="166" fontId="4" fillId="0" borderId="5" xfId="3" applyNumberFormat="1" applyFont="1" applyFill="1" applyBorder="1" applyAlignment="1" applyProtection="1">
      <alignment vertical="top" wrapText="1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1" xfId="9" applyFont="1" applyFill="1" applyBorder="1" applyAlignment="1">
      <alignment horizontal="center" vertical="center"/>
    </xf>
    <xf numFmtId="0" fontId="3" fillId="0" borderId="3" xfId="9" applyFont="1" applyFill="1" applyBorder="1" applyAlignment="1">
      <alignment horizontal="center" vertical="center"/>
    </xf>
    <xf numFmtId="0" fontId="3" fillId="0" borderId="9" xfId="9" applyFont="1" applyFill="1" applyBorder="1" applyAlignment="1" applyProtection="1">
      <alignment horizontal="center" vertical="center"/>
    </xf>
    <xf numFmtId="0" fontId="3" fillId="0" borderId="10" xfId="9" applyFont="1" applyFill="1" applyBorder="1" applyAlignment="1">
      <alignment vertical="top" wrapText="1"/>
    </xf>
    <xf numFmtId="0" fontId="8" fillId="0" borderId="10" xfId="9" applyFont="1" applyFill="1" applyBorder="1" applyAlignment="1">
      <alignment vertical="top" wrapText="1"/>
    </xf>
    <xf numFmtId="0" fontId="4" fillId="0" borderId="10" xfId="9" applyFont="1" applyFill="1" applyBorder="1" applyAlignment="1">
      <alignment horizontal="left" vertical="top" wrapText="1"/>
    </xf>
    <xf numFmtId="0" fontId="4" fillId="0" borderId="10" xfId="9" applyFont="1" applyFill="1" applyBorder="1" applyAlignment="1">
      <alignment vertical="top" wrapText="1"/>
    </xf>
    <xf numFmtId="0" fontId="4" fillId="0" borderId="11" xfId="9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166" fontId="3" fillId="0" borderId="0" xfId="9" applyNumberFormat="1" applyFont="1" applyAlignment="1" applyProtection="1">
      <alignment vertical="top"/>
      <protection locked="0"/>
    </xf>
    <xf numFmtId="166" fontId="4" fillId="0" borderId="0" xfId="9" applyNumberFormat="1" applyFont="1" applyAlignment="1" applyProtection="1">
      <alignment vertical="top"/>
      <protection locked="0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</cellXfs>
  <cellStyles count="26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8" xr:uid="{00000000-0005-0000-0000-000004000000}"/>
    <cellStyle name="Millares 2 3" xfId="5" xr:uid="{00000000-0005-0000-0000-000005000000}"/>
    <cellStyle name="Millares 2 3 2" xfId="19" xr:uid="{00000000-0005-0000-0000-000006000000}"/>
    <cellStyle name="Millares 2 4" xfId="17" xr:uid="{00000000-0005-0000-0000-000007000000}"/>
    <cellStyle name="Millares 3" xfId="6" xr:uid="{00000000-0005-0000-0000-000008000000}"/>
    <cellStyle name="Millares 3 2" xfId="20" xr:uid="{00000000-0005-0000-0000-000009000000}"/>
    <cellStyle name="Moneda 2" xfId="7" xr:uid="{00000000-0005-0000-0000-00000A000000}"/>
    <cellStyle name="Moneda 2 2" xfId="21" xr:uid="{00000000-0005-0000-0000-00000B000000}"/>
    <cellStyle name="Normal" xfId="0" builtinId="0"/>
    <cellStyle name="Normal 2" xfId="8" xr:uid="{00000000-0005-0000-0000-00000D000000}"/>
    <cellStyle name="Normal 2 2" xfId="9" xr:uid="{00000000-0005-0000-0000-00000E000000}"/>
    <cellStyle name="Normal 2 3" xfId="22" xr:uid="{00000000-0005-0000-0000-00000F000000}"/>
    <cellStyle name="Normal 3" xfId="10" xr:uid="{00000000-0005-0000-0000-000010000000}"/>
    <cellStyle name="Normal 3 2" xfId="23" xr:uid="{00000000-0005-0000-0000-000011000000}"/>
    <cellStyle name="Normal 4" xfId="11" xr:uid="{00000000-0005-0000-0000-000012000000}"/>
    <cellStyle name="Normal 4 2" xfId="12" xr:uid="{00000000-0005-0000-0000-000013000000}"/>
    <cellStyle name="Normal 5" xfId="13" xr:uid="{00000000-0005-0000-0000-000014000000}"/>
    <cellStyle name="Normal 5 2" xfId="14" xr:uid="{00000000-0005-0000-0000-000015000000}"/>
    <cellStyle name="Normal 6" xfId="15" xr:uid="{00000000-0005-0000-0000-000016000000}"/>
    <cellStyle name="Normal 6 2" xfId="16" xr:uid="{00000000-0005-0000-0000-000017000000}"/>
    <cellStyle name="Normal 6 2 2" xfId="25" xr:uid="{00000000-0005-0000-0000-000018000000}"/>
    <cellStyle name="Normal 6 3" xfId="24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Normal="100" zoomScaleSheetLayoutView="80" workbookViewId="0">
      <selection activeCell="A8" sqref="A8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4" width="13.1640625" style="4" bestFit="1" customWidth="1"/>
    <col min="5" max="5" width="14.33203125" style="4" customWidth="1"/>
    <col min="6" max="6" width="13.83203125" style="4" bestFit="1" customWidth="1"/>
    <col min="7" max="16384" width="12" style="4"/>
  </cols>
  <sheetData>
    <row r="1" spans="1:6" ht="39.950000000000003" customHeight="1" x14ac:dyDescent="0.2">
      <c r="A1" s="27" t="s">
        <v>56</v>
      </c>
      <c r="B1" s="28"/>
      <c r="C1" s="29"/>
    </row>
    <row r="2" spans="1:6" s="5" customFormat="1" ht="15" customHeight="1" x14ac:dyDescent="0.2">
      <c r="A2" s="18"/>
      <c r="B2" s="16" t="s">
        <v>12</v>
      </c>
      <c r="C2" s="17" t="s">
        <v>13</v>
      </c>
    </row>
    <row r="3" spans="1:6" s="6" customFormat="1" x14ac:dyDescent="0.2">
      <c r="A3" s="19" t="s">
        <v>0</v>
      </c>
      <c r="B3" s="14">
        <f>+B4+B13</f>
        <v>5536925.4400000004</v>
      </c>
      <c r="C3" s="15">
        <f>+C4+C13</f>
        <v>2853361.3400000003</v>
      </c>
      <c r="D3" s="25"/>
      <c r="E3" s="25"/>
      <c r="F3" s="25"/>
    </row>
    <row r="4" spans="1:6" ht="12.75" customHeight="1" x14ac:dyDescent="0.2">
      <c r="A4" s="20" t="s">
        <v>7</v>
      </c>
      <c r="B4" s="14">
        <f>SUM(B5:B11)</f>
        <v>4329505.9000000004</v>
      </c>
      <c r="C4" s="15">
        <f>+SUM(C5:C11)</f>
        <v>1893.45</v>
      </c>
      <c r="D4" s="26"/>
      <c r="E4" s="26"/>
      <c r="F4" s="26"/>
    </row>
    <row r="5" spans="1:6" x14ac:dyDescent="0.2">
      <c r="A5" s="21" t="s">
        <v>14</v>
      </c>
      <c r="B5" s="8">
        <v>756056.38</v>
      </c>
      <c r="C5" s="9">
        <v>0</v>
      </c>
      <c r="E5" s="26"/>
    </row>
    <row r="6" spans="1:6" x14ac:dyDescent="0.2">
      <c r="A6" s="21" t="s">
        <v>15</v>
      </c>
      <c r="B6" s="8">
        <v>1058985.76</v>
      </c>
      <c r="C6" s="9">
        <v>0</v>
      </c>
      <c r="F6" s="26"/>
    </row>
    <row r="7" spans="1:6" x14ac:dyDescent="0.2">
      <c r="A7" s="21" t="s">
        <v>16</v>
      </c>
      <c r="B7" s="8">
        <v>0</v>
      </c>
      <c r="C7" s="9">
        <v>1893.45</v>
      </c>
    </row>
    <row r="8" spans="1:6" x14ac:dyDescent="0.2">
      <c r="A8" s="21" t="s">
        <v>1</v>
      </c>
      <c r="B8" s="8">
        <v>216527.64</v>
      </c>
      <c r="C8" s="9">
        <v>0</v>
      </c>
    </row>
    <row r="9" spans="1:6" x14ac:dyDescent="0.2">
      <c r="A9" s="21" t="s">
        <v>2</v>
      </c>
      <c r="B9" s="8">
        <v>0</v>
      </c>
      <c r="C9" s="9">
        <v>0</v>
      </c>
    </row>
    <row r="10" spans="1:6" x14ac:dyDescent="0.2">
      <c r="A10" s="21" t="s">
        <v>17</v>
      </c>
      <c r="B10" s="8">
        <v>0</v>
      </c>
      <c r="C10" s="9">
        <v>0</v>
      </c>
    </row>
    <row r="11" spans="1:6" x14ac:dyDescent="0.2">
      <c r="A11" s="21" t="s">
        <v>18</v>
      </c>
      <c r="B11" s="8">
        <v>2297936.12</v>
      </c>
      <c r="C11" s="9">
        <v>0</v>
      </c>
    </row>
    <row r="12" spans="1:6" x14ac:dyDescent="0.2">
      <c r="A12" s="21"/>
      <c r="B12" s="8"/>
      <c r="C12" s="9"/>
    </row>
    <row r="13" spans="1:6" x14ac:dyDescent="0.2">
      <c r="A13" s="20" t="s">
        <v>8</v>
      </c>
      <c r="B13" s="14">
        <f>+B17+B19+B20+B22</f>
        <v>1207419.54</v>
      </c>
      <c r="C13" s="15">
        <f>SUM(C14:C22)</f>
        <v>2851467.89</v>
      </c>
    </row>
    <row r="14" spans="1:6" x14ac:dyDescent="0.2">
      <c r="A14" s="21" t="s">
        <v>19</v>
      </c>
      <c r="B14" s="8">
        <v>0</v>
      </c>
      <c r="C14" s="9">
        <v>0</v>
      </c>
    </row>
    <row r="15" spans="1:6" x14ac:dyDescent="0.2">
      <c r="A15" s="21" t="s">
        <v>20</v>
      </c>
      <c r="B15" s="8">
        <v>0</v>
      </c>
      <c r="C15" s="9">
        <v>0</v>
      </c>
    </row>
    <row r="16" spans="1:6" x14ac:dyDescent="0.2">
      <c r="A16" s="21" t="s">
        <v>21</v>
      </c>
      <c r="B16" s="8">
        <v>0</v>
      </c>
      <c r="C16" s="9">
        <v>0</v>
      </c>
    </row>
    <row r="17" spans="1:4" x14ac:dyDescent="0.2">
      <c r="A17" s="21" t="s">
        <v>22</v>
      </c>
      <c r="B17" s="8">
        <v>0</v>
      </c>
      <c r="C17" s="9">
        <v>100142</v>
      </c>
    </row>
    <row r="18" spans="1:4" x14ac:dyDescent="0.2">
      <c r="A18" s="21" t="s">
        <v>23</v>
      </c>
      <c r="B18" s="8">
        <v>0</v>
      </c>
      <c r="C18" s="9">
        <v>0</v>
      </c>
    </row>
    <row r="19" spans="1:4" x14ac:dyDescent="0.2">
      <c r="A19" s="21" t="s">
        <v>24</v>
      </c>
      <c r="B19" s="8">
        <v>1207419.54</v>
      </c>
      <c r="C19" s="9">
        <v>0</v>
      </c>
    </row>
    <row r="20" spans="1:4" x14ac:dyDescent="0.2">
      <c r="A20" s="21" t="s">
        <v>25</v>
      </c>
      <c r="B20" s="8">
        <v>0</v>
      </c>
      <c r="C20" s="9">
        <v>489146.83</v>
      </c>
    </row>
    <row r="21" spans="1:4" x14ac:dyDescent="0.2">
      <c r="A21" s="21" t="s">
        <v>26</v>
      </c>
      <c r="B21" s="8">
        <v>0</v>
      </c>
      <c r="C21" s="9">
        <v>0</v>
      </c>
    </row>
    <row r="22" spans="1:4" x14ac:dyDescent="0.2">
      <c r="A22" s="21" t="s">
        <v>27</v>
      </c>
      <c r="B22" s="8">
        <v>0</v>
      </c>
      <c r="C22" s="9">
        <v>2262179.06</v>
      </c>
    </row>
    <row r="23" spans="1:4" s="6" customFormat="1" x14ac:dyDescent="0.2">
      <c r="A23" s="22"/>
      <c r="B23" s="10"/>
      <c r="C23" s="11"/>
    </row>
    <row r="24" spans="1:4" s="6" customFormat="1" x14ac:dyDescent="0.2">
      <c r="A24" s="19" t="s">
        <v>3</v>
      </c>
      <c r="B24" s="14">
        <f>+B25+B35</f>
        <v>568624</v>
      </c>
      <c r="C24" s="15">
        <f>+C25+C35</f>
        <v>914830.36</v>
      </c>
      <c r="D24" s="25"/>
    </row>
    <row r="25" spans="1:4" x14ac:dyDescent="0.2">
      <c r="A25" s="20" t="s">
        <v>9</v>
      </c>
      <c r="B25" s="14">
        <f>+SUM(B26:B33)</f>
        <v>15070</v>
      </c>
      <c r="C25" s="15">
        <f>+SUM(C26:C33)</f>
        <v>914830.36</v>
      </c>
    </row>
    <row r="26" spans="1:4" x14ac:dyDescent="0.2">
      <c r="A26" s="21" t="s">
        <v>28</v>
      </c>
      <c r="B26" s="8">
        <v>0</v>
      </c>
      <c r="C26" s="9">
        <v>244140.89</v>
      </c>
    </row>
    <row r="27" spans="1:4" x14ac:dyDescent="0.2">
      <c r="A27" s="21" t="s">
        <v>29</v>
      </c>
      <c r="B27" s="8">
        <v>15070</v>
      </c>
      <c r="C27" s="9">
        <v>0</v>
      </c>
    </row>
    <row r="28" spans="1:4" x14ac:dyDescent="0.2">
      <c r="A28" s="21" t="s">
        <v>30</v>
      </c>
      <c r="B28" s="8">
        <v>0</v>
      </c>
      <c r="C28" s="9">
        <v>0</v>
      </c>
    </row>
    <row r="29" spans="1:4" x14ac:dyDescent="0.2">
      <c r="A29" s="21" t="s">
        <v>31</v>
      </c>
      <c r="B29" s="8">
        <v>0</v>
      </c>
      <c r="C29" s="9">
        <v>0</v>
      </c>
    </row>
    <row r="30" spans="1:4" x14ac:dyDescent="0.2">
      <c r="A30" s="21" t="s">
        <v>32</v>
      </c>
      <c r="B30" s="8">
        <v>0</v>
      </c>
      <c r="C30" s="9">
        <v>0</v>
      </c>
    </row>
    <row r="31" spans="1:4" x14ac:dyDescent="0.2">
      <c r="A31" s="21" t="s">
        <v>33</v>
      </c>
      <c r="B31" s="8">
        <v>0</v>
      </c>
      <c r="C31" s="9">
        <v>0</v>
      </c>
    </row>
    <row r="32" spans="1:4" x14ac:dyDescent="0.2">
      <c r="A32" s="21" t="s">
        <v>34</v>
      </c>
      <c r="B32" s="8">
        <v>0</v>
      </c>
      <c r="C32" s="9">
        <v>0</v>
      </c>
    </row>
    <row r="33" spans="1:4" x14ac:dyDescent="0.2">
      <c r="A33" s="21" t="s">
        <v>35</v>
      </c>
      <c r="B33" s="8">
        <v>0</v>
      </c>
      <c r="C33" s="9">
        <v>670689.47</v>
      </c>
    </row>
    <row r="34" spans="1:4" x14ac:dyDescent="0.2">
      <c r="A34" s="21"/>
      <c r="B34" s="8"/>
      <c r="C34" s="9"/>
    </row>
    <row r="35" spans="1:4" x14ac:dyDescent="0.2">
      <c r="A35" s="20" t="s">
        <v>10</v>
      </c>
      <c r="B35" s="14">
        <f>+B40</f>
        <v>553554</v>
      </c>
      <c r="C35" s="15">
        <f>+C36</f>
        <v>0</v>
      </c>
    </row>
    <row r="36" spans="1:4" x14ac:dyDescent="0.2">
      <c r="A36" s="21" t="s">
        <v>36</v>
      </c>
      <c r="B36" s="8">
        <v>0</v>
      </c>
      <c r="C36" s="9">
        <v>0</v>
      </c>
    </row>
    <row r="37" spans="1:4" x14ac:dyDescent="0.2">
      <c r="A37" s="21" t="s">
        <v>37</v>
      </c>
      <c r="B37" s="8">
        <v>0</v>
      </c>
      <c r="C37" s="9">
        <v>0</v>
      </c>
    </row>
    <row r="38" spans="1:4" x14ac:dyDescent="0.2">
      <c r="A38" s="21" t="s">
        <v>38</v>
      </c>
      <c r="B38" s="8">
        <v>0</v>
      </c>
      <c r="C38" s="9">
        <v>0</v>
      </c>
    </row>
    <row r="39" spans="1:4" x14ac:dyDescent="0.2">
      <c r="A39" s="21" t="s">
        <v>39</v>
      </c>
      <c r="B39" s="8">
        <v>0</v>
      </c>
      <c r="C39" s="9">
        <v>0</v>
      </c>
    </row>
    <row r="40" spans="1:4" x14ac:dyDescent="0.2">
      <c r="A40" s="21" t="s">
        <v>40</v>
      </c>
      <c r="B40" s="8">
        <v>553554</v>
      </c>
      <c r="C40" s="9">
        <v>0</v>
      </c>
    </row>
    <row r="41" spans="1:4" x14ac:dyDescent="0.2">
      <c r="A41" s="21" t="s">
        <v>41</v>
      </c>
      <c r="B41" s="8">
        <v>0</v>
      </c>
      <c r="C41" s="9">
        <v>0</v>
      </c>
    </row>
    <row r="42" spans="1:4" x14ac:dyDescent="0.2">
      <c r="A42" s="21"/>
      <c r="B42" s="8"/>
      <c r="C42" s="9"/>
    </row>
    <row r="43" spans="1:4" s="6" customFormat="1" x14ac:dyDescent="0.2">
      <c r="A43" s="19" t="s">
        <v>50</v>
      </c>
      <c r="B43" s="14">
        <f>+B49</f>
        <v>206754.3</v>
      </c>
      <c r="C43" s="15">
        <f>+C49</f>
        <v>2544112.04</v>
      </c>
      <c r="D43" s="25"/>
    </row>
    <row r="44" spans="1:4" x14ac:dyDescent="0.2">
      <c r="A44" s="20" t="s">
        <v>11</v>
      </c>
      <c r="B44" s="14">
        <v>0</v>
      </c>
      <c r="C44" s="15">
        <v>0</v>
      </c>
    </row>
    <row r="45" spans="1:4" x14ac:dyDescent="0.2">
      <c r="A45" s="21" t="s">
        <v>4</v>
      </c>
      <c r="B45" s="8">
        <v>0</v>
      </c>
      <c r="C45" s="9">
        <v>0</v>
      </c>
    </row>
    <row r="46" spans="1:4" x14ac:dyDescent="0.2">
      <c r="A46" s="21" t="s">
        <v>42</v>
      </c>
      <c r="B46" s="8">
        <v>0</v>
      </c>
      <c r="C46" s="9">
        <v>0</v>
      </c>
    </row>
    <row r="47" spans="1:4" x14ac:dyDescent="0.2">
      <c r="A47" s="21" t="s">
        <v>43</v>
      </c>
      <c r="B47" s="8">
        <v>0</v>
      </c>
      <c r="C47" s="9">
        <v>0</v>
      </c>
    </row>
    <row r="48" spans="1:4" x14ac:dyDescent="0.2">
      <c r="A48" s="21"/>
      <c r="B48" s="8"/>
      <c r="C48" s="9"/>
    </row>
    <row r="49" spans="1:3" x14ac:dyDescent="0.2">
      <c r="A49" s="20" t="s">
        <v>51</v>
      </c>
      <c r="B49" s="14">
        <f>+B51</f>
        <v>206754.3</v>
      </c>
      <c r="C49" s="15">
        <f>+C50</f>
        <v>2544112.04</v>
      </c>
    </row>
    <row r="50" spans="1:3" x14ac:dyDescent="0.2">
      <c r="A50" s="21" t="s">
        <v>44</v>
      </c>
      <c r="B50" s="8">
        <v>0</v>
      </c>
      <c r="C50" s="9">
        <v>2544112.04</v>
      </c>
    </row>
    <row r="51" spans="1:3" x14ac:dyDescent="0.2">
      <c r="A51" s="21" t="s">
        <v>45</v>
      </c>
      <c r="B51" s="8">
        <v>206754.3</v>
      </c>
      <c r="C51" s="9">
        <v>0</v>
      </c>
    </row>
    <row r="52" spans="1:3" x14ac:dyDescent="0.2">
      <c r="A52" s="21" t="s">
        <v>5</v>
      </c>
      <c r="B52" s="8">
        <v>0</v>
      </c>
      <c r="C52" s="9">
        <v>0</v>
      </c>
    </row>
    <row r="53" spans="1:3" x14ac:dyDescent="0.2">
      <c r="A53" s="21" t="s">
        <v>6</v>
      </c>
      <c r="B53" s="8">
        <v>0</v>
      </c>
      <c r="C53" s="9">
        <v>0</v>
      </c>
    </row>
    <row r="54" spans="1:3" x14ac:dyDescent="0.2">
      <c r="A54" s="21" t="s">
        <v>46</v>
      </c>
      <c r="B54" s="8">
        <v>0</v>
      </c>
      <c r="C54" s="9">
        <v>0</v>
      </c>
    </row>
    <row r="55" spans="1:3" x14ac:dyDescent="0.2">
      <c r="A55" s="21"/>
      <c r="B55" s="8"/>
      <c r="C55" s="9"/>
    </row>
    <row r="56" spans="1:3" x14ac:dyDescent="0.2">
      <c r="A56" s="20" t="s">
        <v>47</v>
      </c>
      <c r="B56" s="14">
        <v>0</v>
      </c>
      <c r="C56" s="15">
        <v>0</v>
      </c>
    </row>
    <row r="57" spans="1:3" x14ac:dyDescent="0.2">
      <c r="A57" s="21" t="s">
        <v>48</v>
      </c>
      <c r="B57" s="8">
        <v>0</v>
      </c>
      <c r="C57" s="9">
        <v>0</v>
      </c>
    </row>
    <row r="58" spans="1:3" x14ac:dyDescent="0.2">
      <c r="A58" s="23" t="s">
        <v>49</v>
      </c>
      <c r="B58" s="12">
        <v>0</v>
      </c>
      <c r="C58" s="13">
        <v>0</v>
      </c>
    </row>
    <row r="59" spans="1:3" x14ac:dyDescent="0.2">
      <c r="A59" s="1"/>
      <c r="B59" s="1"/>
      <c r="C59" s="2"/>
    </row>
    <row r="60" spans="1:3" x14ac:dyDescent="0.2">
      <c r="A60" s="24" t="s">
        <v>52</v>
      </c>
    </row>
    <row r="64" spans="1:3" ht="10.5" customHeight="1" x14ac:dyDescent="0.2">
      <c r="A64" s="3" t="s">
        <v>55</v>
      </c>
    </row>
    <row r="65" spans="1:1" x14ac:dyDescent="0.2">
      <c r="A65" s="3" t="s">
        <v>54</v>
      </c>
    </row>
    <row r="66" spans="1:1" x14ac:dyDescent="0.2">
      <c r="A66" s="3" t="s">
        <v>53</v>
      </c>
    </row>
  </sheetData>
  <sheetProtection formatRows="0" autoFilter="0"/>
  <mergeCells count="1">
    <mergeCell ref="A1:C1"/>
  </mergeCells>
  <pageMargins left="0.94488188976377963" right="0.74803149606299213" top="0.98425196850393704" bottom="0.98425196850393704" header="0" footer="0"/>
  <pageSetup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Parque Agro Tecnologico Xonotli</cp:lastModifiedBy>
  <cp:lastPrinted>2021-07-27T18:13:01Z</cp:lastPrinted>
  <dcterms:created xsi:type="dcterms:W3CDTF">2012-12-11T20:26:08Z</dcterms:created>
  <dcterms:modified xsi:type="dcterms:W3CDTF">2021-09-13T15:11:45Z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