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rqu\Desktop\1. Xonotli\Coordinación Administrativa\Obligaciones\Finanzas\INFORMACION FINANCIERA LGCG Y LDF ARMONIZACION CONTABLE\2021\2do. Trimestre 2021\1. Información Contable\"/>
    </mc:Choice>
  </mc:AlternateContent>
  <xr:revisionPtr revIDLastSave="0" documentId="8_{B14F4B7C-0E1F-4F8F-94CF-3CD59ECE2FA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ESF" sheetId="4" r:id="rId1"/>
  </sheets>
  <definedNames>
    <definedName name="_xlnm._FilterDatabase" localSheetId="0" hidden="1">ESF!$A$2:$G$39</definedName>
  </definedNames>
  <calcPr calcId="191029"/>
  <fileRecoveryPr autoRecover="0"/>
</workbook>
</file>

<file path=xl/calcChain.xml><?xml version="1.0" encoding="utf-8"?>
<calcChain xmlns="http://schemas.openxmlformats.org/spreadsheetml/2006/main">
  <c r="F6" i="4" l="1"/>
  <c r="F24" i="4"/>
  <c r="G35" i="4" l="1"/>
  <c r="G46" i="4" s="1"/>
  <c r="G14" i="4"/>
  <c r="G26" i="4" s="1"/>
  <c r="C26" i="4"/>
  <c r="C13" i="4"/>
  <c r="G48" i="4" l="1"/>
  <c r="C28" i="4"/>
  <c r="F35" i="4"/>
  <c r="F46" i="4" l="1"/>
  <c r="F14" i="4"/>
  <c r="F26" i="4" s="1"/>
  <c r="B26" i="4"/>
  <c r="B13" i="4"/>
  <c r="F48" i="4" l="1"/>
  <c r="B28" i="4"/>
</calcChain>
</file>

<file path=xl/sharedStrings.xml><?xml version="1.0" encoding="utf-8"?>
<sst xmlns="http://schemas.openxmlformats.org/spreadsheetml/2006/main" count="64" uniqueCount="64">
  <si>
    <t>ACTIVO</t>
  </si>
  <si>
    <t>PASIVO</t>
  </si>
  <si>
    <t>Aportaciones</t>
  </si>
  <si>
    <t>Revalúos</t>
  </si>
  <si>
    <t>Reservas</t>
  </si>
  <si>
    <t>Total de Activo Circulante</t>
  </si>
  <si>
    <t>Total de Pasivo Circulante</t>
  </si>
  <si>
    <t>Total de Pasivo No Circulante</t>
  </si>
  <si>
    <t>Total de Activo No Circulante</t>
  </si>
  <si>
    <t>Total Activo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</si>
  <si>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</si>
  <si>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</si>
  <si>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</si>
  <si>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</si>
  <si>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</si>
  <si>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</si>
  <si>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</si>
  <si>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</si>
  <si>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</si>
  <si>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</si>
  <si>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</si>
  <si>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</si>
  <si>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</si>
  <si>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</si>
  <si>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</si>
  <si>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</si>
  <si>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</si>
  <si>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</si>
  <si>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</si>
  <si>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</si>
  <si>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</si>
  <si>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</si>
  <si>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</si>
  <si>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</si>
  <si>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</si>
  <si>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</si>
  <si>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</si>
  <si>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</si>
  <si>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</si>
  <si>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</si>
  <si>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</si>
  <si>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</si>
  <si>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</si>
  <si>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</si>
  <si>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</si>
  <si>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</si>
  <si>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</si>
  <si>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Fondos y Bienes de Terceros en Garantía y/o en Administración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</si>
  <si>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</si>
  <si>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</si>
  <si>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</si>
  <si>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</si>
  <si>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Resultados del Ejercicio (Ahorro/ Desahorro)</t>
  </si>
  <si>
    <t>Rectificaciones de Resultados de Ejercicios Anteriores</t>
  </si>
  <si>
    <t>Exceso o Insuficiencia en la Actualización de la Hacienda Pública/ Patrimonio</t>
  </si>
  <si>
    <t>Total Hacienda Pública/Patrimonio</t>
  </si>
  <si>
    <t>Total del Pasivo y Hacienda Pública/Patrimonio</t>
  </si>
  <si>
    <t>Total del Pasivo</t>
  </si>
  <si>
    <t>Bajo protesta de decir verdad declaramos que los Estados Financieros y sus Notas son razonablemente correctos y responsabilidad del emisor</t>
  </si>
  <si>
    <t>C.P. Martín Soto Rodríguez</t>
  </si>
  <si>
    <t>Encargado de Despacho de la Dirección General</t>
  </si>
  <si>
    <t>Coordinador Administrativo</t>
  </si>
  <si>
    <t>Lic. Gerardo Valdovino Fuentes</t>
  </si>
  <si>
    <t>Parque Agro Tecnológico Xonotli S.A. de C.V.
Estado de Situación Financiera
Al 31 de Junio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</si>
</sst>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_ ;\-#,##0.00\ "/>
    <numFmt numFmtId="165" formatCode="_-[$€-2]* #,##0.00_-;\-[$€-2]* #,##0.00_-;_-[$€-2]* &quot;-&quot;??_-"/>
  </numFmts>
  <fonts count="10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  <font>
      <i/>
      <sz val="8"/>
      <name val="Arial"/>
      <family val="2"/>
    </font>
    <font>
      <b/>
      <i/>
      <sz val="8"/>
      <name val="Arial"/>
      <family val="2"/>
    </font>
    <font>
      <b/>
      <u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6">
    <xf numFmtId="0" fontId="0" fillId="0" borderId="0"/>
    <xf numFmtId="165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49">
    <xf numFmtId="0" fontId="0" fillId="0" borderId="0" xfId="0"/>
    <xf numFmtId="0" fontId="3" fillId="0" borderId="0" xfId="8" applyFont="1" applyAlignment="1" applyProtection="1">
      <alignment vertical="top" wrapText="1"/>
      <protection locked="0"/>
    </xf>
    <xf numFmtId="0" fontId="3" fillId="0" borderId="0" xfId="8" applyFont="1" applyAlignment="1" applyProtection="1">
      <alignment vertical="top"/>
      <protection locked="0"/>
    </xf>
    <xf numFmtId="0" fontId="2" fillId="0" borderId="0" xfId="8" applyFont="1" applyAlignment="1" applyProtection="1">
      <alignment vertical="top"/>
      <protection locked="0"/>
    </xf>
    <xf numFmtId="4" fontId="3" fillId="0" borderId="0" xfId="8" applyNumberFormat="1" applyFont="1" applyAlignment="1" applyProtection="1">
      <alignment vertical="top"/>
      <protection locked="0"/>
    </xf>
    <xf numFmtId="4" fontId="3" fillId="0" borderId="3" xfId="8" applyNumberFormat="1" applyFont="1" applyFill="1" applyBorder="1" applyAlignment="1" applyProtection="1">
      <alignment vertical="top"/>
      <protection locked="0"/>
    </xf>
    <xf numFmtId="0" fontId="6" fillId="0" borderId="0" xfId="8" applyNumberFormat="1" applyFont="1" applyFill="1" applyBorder="1" applyAlignment="1" applyProtection="1">
      <alignment horizontal="center" vertical="top"/>
      <protection locked="0"/>
    </xf>
    <xf numFmtId="0" fontId="2" fillId="0" borderId="0" xfId="8" applyNumberFormat="1" applyFont="1" applyFill="1" applyBorder="1" applyAlignment="1" applyProtection="1">
      <alignment horizontal="center" vertical="top"/>
      <protection locked="0"/>
    </xf>
    <xf numFmtId="0" fontId="2" fillId="0" borderId="0" xfId="8" applyFont="1" applyFill="1" applyBorder="1" applyAlignment="1" applyProtection="1">
      <alignment horizontal="left" vertical="top" wrapText="1"/>
      <protection locked="0"/>
    </xf>
    <xf numFmtId="4" fontId="2" fillId="0" borderId="0" xfId="2" applyNumberFormat="1" applyFont="1" applyFill="1" applyBorder="1" applyAlignment="1" applyProtection="1">
      <alignment vertical="top" wrapText="1"/>
      <protection locked="0"/>
    </xf>
    <xf numFmtId="0" fontId="3" fillId="0" borderId="0" xfId="8" applyFont="1" applyFill="1" applyBorder="1" applyAlignment="1" applyProtection="1">
      <alignment horizontal="left" vertical="top" wrapText="1"/>
      <protection locked="0"/>
    </xf>
    <xf numFmtId="4" fontId="3" fillId="0" borderId="0" xfId="2" applyNumberFormat="1" applyFont="1" applyFill="1" applyBorder="1" applyAlignment="1" applyProtection="1">
      <alignment vertical="top" wrapText="1"/>
      <protection locked="0"/>
    </xf>
    <xf numFmtId="0" fontId="3" fillId="0" borderId="0" xfId="8" applyFont="1" applyFill="1" applyBorder="1" applyAlignment="1" applyProtection="1">
      <alignment horizontal="left"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164" fontId="3" fillId="0" borderId="0" xfId="2" applyNumberFormat="1" applyFont="1" applyFill="1" applyBorder="1" applyAlignment="1" applyProtection="1">
      <alignment vertical="top" wrapText="1"/>
      <protection locked="0"/>
    </xf>
    <xf numFmtId="164" fontId="2" fillId="0" borderId="0" xfId="2" applyNumberFormat="1" applyFont="1" applyFill="1" applyBorder="1" applyAlignment="1" applyProtection="1">
      <alignment vertical="top" wrapText="1"/>
      <protection locked="0"/>
    </xf>
    <xf numFmtId="0" fontId="3" fillId="0" borderId="0" xfId="8" applyNumberFormat="1" applyFont="1" applyFill="1" applyBorder="1" applyAlignment="1" applyProtection="1">
      <alignment horizontal="center" vertical="top"/>
      <protection locked="0"/>
    </xf>
    <xf numFmtId="0" fontId="2" fillId="0" borderId="1" xfId="8" applyFont="1" applyFill="1" applyBorder="1" applyAlignment="1" applyProtection="1">
      <alignment horizontal="left" vertical="top" wrapText="1"/>
      <protection locked="0"/>
    </xf>
    <xf numFmtId="0" fontId="2" fillId="0" borderId="1" xfId="8" applyNumberFormat="1" applyFont="1" applyFill="1" applyBorder="1" applyAlignment="1" applyProtection="1">
      <alignment horizontal="center" vertical="top"/>
      <protection locked="0"/>
    </xf>
    <xf numFmtId="4" fontId="2" fillId="0" borderId="3" xfId="2" applyNumberFormat="1" applyFont="1" applyFill="1" applyBorder="1" applyAlignment="1" applyProtection="1">
      <alignment vertical="top" wrapText="1"/>
      <protection locked="0"/>
    </xf>
    <xf numFmtId="0" fontId="2" fillId="0" borderId="0" xfId="8" applyFont="1" applyFill="1" applyBorder="1" applyAlignment="1" applyProtection="1">
      <alignment horizontal="center" vertical="center" wrapText="1"/>
      <protection locked="0"/>
    </xf>
    <xf numFmtId="0" fontId="3" fillId="0" borderId="0" xfId="8" applyFont="1" applyFill="1" applyBorder="1" applyAlignment="1" applyProtection="1">
      <alignment vertical="top" wrapText="1"/>
      <protection locked="0"/>
    </xf>
    <xf numFmtId="4" fontId="3" fillId="0" borderId="0" xfId="8" applyNumberFormat="1" applyFont="1" applyFill="1" applyBorder="1" applyAlignment="1" applyProtection="1">
      <alignment vertical="top"/>
      <protection locked="0"/>
    </xf>
    <xf numFmtId="4" fontId="3" fillId="0" borderId="0" xfId="8" applyNumberFormat="1" applyFont="1" applyBorder="1" applyAlignment="1" applyProtection="1">
      <alignment vertical="top"/>
      <protection locked="0"/>
    </xf>
    <xf numFmtId="0" fontId="3" fillId="0" borderId="0" xfId="8" applyFont="1" applyBorder="1" applyAlignment="1" applyProtection="1">
      <alignment vertical="top" wrapText="1"/>
      <protection locked="0"/>
    </xf>
    <xf numFmtId="0" fontId="2" fillId="0" borderId="6" xfId="8" applyFont="1" applyFill="1" applyBorder="1" applyAlignment="1" applyProtection="1">
      <alignment horizontal="left" vertical="top" wrapText="1"/>
      <protection locked="0"/>
    </xf>
    <xf numFmtId="0" fontId="2" fillId="0" borderId="7" xfId="8" applyFont="1" applyFill="1" applyBorder="1" applyAlignment="1" applyProtection="1">
      <alignment horizontal="left" vertical="top" wrapText="1"/>
      <protection locked="0"/>
    </xf>
    <xf numFmtId="0" fontId="2" fillId="0" borderId="3" xfId="8" applyFont="1" applyFill="1" applyBorder="1" applyAlignment="1" applyProtection="1">
      <alignment horizontal="center" vertical="center" wrapText="1"/>
      <protection locked="0"/>
    </xf>
    <xf numFmtId="0" fontId="2" fillId="0" borderId="7" xfId="8" applyFont="1" applyFill="1" applyBorder="1" applyAlignment="1" applyProtection="1">
      <alignment vertical="top" wrapText="1"/>
      <protection locked="0"/>
    </xf>
    <xf numFmtId="0" fontId="3" fillId="0" borderId="7" xfId="8" applyFont="1" applyFill="1" applyBorder="1" applyAlignment="1" applyProtection="1">
      <alignment horizontal="left" vertical="top" wrapText="1"/>
      <protection locked="0"/>
    </xf>
    <xf numFmtId="0" fontId="3" fillId="0" borderId="7" xfId="8" applyFont="1" applyFill="1" applyBorder="1" applyAlignment="1" applyProtection="1">
      <alignment vertical="top"/>
      <protection locked="0"/>
    </xf>
    <xf numFmtId="0" fontId="3" fillId="0" borderId="7" xfId="8" applyFont="1" applyBorder="1" applyAlignment="1" applyProtection="1">
      <alignment vertical="top" wrapText="1"/>
      <protection locked="0"/>
    </xf>
    <xf numFmtId="0" fontId="3" fillId="0" borderId="8" xfId="8" applyFont="1" applyBorder="1" applyAlignment="1" applyProtection="1">
      <alignment vertical="top" wrapText="1"/>
      <protection locked="0"/>
    </xf>
    <xf numFmtId="0" fontId="3" fillId="0" borderId="4" xfId="8" applyFont="1" applyBorder="1" applyAlignment="1" applyProtection="1">
      <alignment vertical="top" wrapText="1"/>
      <protection locked="0"/>
    </xf>
    <xf numFmtId="4" fontId="3" fillId="0" borderId="4" xfId="8" applyNumberFormat="1" applyFont="1" applyBorder="1" applyAlignment="1" applyProtection="1">
      <alignment vertical="top"/>
      <protection locked="0"/>
    </xf>
    <xf numFmtId="4" fontId="3" fillId="0" borderId="5" xfId="8" applyNumberFormat="1" applyFont="1" applyBorder="1" applyAlignment="1" applyProtection="1">
      <alignment vertical="top"/>
      <protection locked="0"/>
    </xf>
    <xf numFmtId="0" fontId="7" fillId="0" borderId="7" xfId="8" applyFont="1" applyFill="1" applyBorder="1" applyAlignment="1" applyProtection="1">
      <alignment horizontal="left" vertical="top" wrapText="1"/>
      <protection locked="0"/>
    </xf>
    <xf numFmtId="0" fontId="7" fillId="0" borderId="0" xfId="8" applyFont="1" applyFill="1" applyBorder="1" applyAlignment="1" applyProtection="1">
      <alignment horizontal="left" vertical="top" wrapText="1"/>
      <protection locked="0"/>
    </xf>
    <xf numFmtId="0" fontId="8" fillId="0" borderId="0" xfId="8" applyFont="1" applyFill="1" applyBorder="1" applyAlignment="1" applyProtection="1">
      <alignment horizontal="left" vertical="top" wrapText="1"/>
      <protection locked="0"/>
    </xf>
    <xf numFmtId="0" fontId="9" fillId="0" borderId="1" xfId="8" applyFont="1" applyFill="1" applyBorder="1" applyAlignment="1" applyProtection="1">
      <alignment horizontal="center" vertical="center" wrapText="1"/>
      <protection locked="0"/>
    </xf>
    <xf numFmtId="4" fontId="3" fillId="0" borderId="3" xfId="2" applyNumberFormat="1" applyFont="1" applyFill="1" applyBorder="1" applyAlignment="1" applyProtection="1">
      <alignment vertical="top" wrapText="1"/>
      <protection locked="0"/>
    </xf>
    <xf numFmtId="0" fontId="3" fillId="0" borderId="0" xfId="8" applyFont="1" applyAlignment="1" applyProtection="1">
      <alignment horizontal="center" vertical="top" wrapText="1"/>
      <protection locked="0"/>
    </xf>
    <xf numFmtId="0" fontId="3" fillId="3" borderId="0" xfId="0" applyFont="1" applyFill="1" applyBorder="1" applyAlignment="1">
      <alignment vertical="top"/>
    </xf>
    <xf numFmtId="0" fontId="9" fillId="0" borderId="2" xfId="8" applyFont="1" applyFill="1" applyBorder="1" applyAlignment="1" applyProtection="1">
      <alignment horizontal="center" vertical="center" wrapText="1"/>
      <protection locked="0"/>
    </xf>
    <xf numFmtId="4" fontId="3" fillId="0" borderId="3" xfId="8" applyNumberFormat="1" applyFont="1" applyBorder="1" applyAlignment="1" applyProtection="1">
      <alignment vertical="top"/>
      <protection locked="0"/>
    </xf>
    <xf numFmtId="3" fontId="2" fillId="0" borderId="0" xfId="2" applyNumberFormat="1" applyFont="1" applyFill="1" applyBorder="1" applyAlignment="1" applyProtection="1">
      <alignment vertical="top" wrapText="1"/>
      <protection locked="0"/>
    </xf>
    <xf numFmtId="0" fontId="2" fillId="2" borderId="6" xfId="8" applyFont="1" applyFill="1" applyBorder="1" applyAlignment="1" applyProtection="1">
      <alignment horizontal="center" vertical="center"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7"/>
  <sheetViews>
    <sheetView showGridLines="0" tabSelected="1" zoomScaleNormal="100" zoomScaleSheetLayoutView="100" workbookViewId="0">
      <selection activeCell="B37" sqref="B37"/>
    </sheetView>
  </sheetViews>
  <sheetFormatPr baseColWidth="10" defaultRowHeight="11.25" x14ac:dyDescent="0.2"/>
  <cols>
    <col min="1" max="1" width="67.83203125" style="1" customWidth="1"/>
    <col min="2" max="2" width="18.83203125" style="1" customWidth="1"/>
    <col min="3" max="3" width="18.83203125" style="4" customWidth="1"/>
    <col min="4" max="4" width="1" style="4" customWidth="1"/>
    <col min="5" max="5" width="64.33203125" style="4" customWidth="1"/>
    <col min="6" max="7" width="18.83203125" style="4" customWidth="1"/>
    <col min="8" max="16384" width="12" style="2"/>
  </cols>
  <sheetData>
    <row r="1" spans="1:7" ht="39.950000000000003" customHeight="1" x14ac:dyDescent="0.2">
      <c r="A1" s="46" t="s">
        <v>63</v>
      </c>
      <c r="B1" s="47"/>
      <c r="C1" s="47"/>
      <c r="D1" s="47"/>
      <c r="E1" s="47"/>
      <c r="F1" s="47"/>
      <c r="G1" s="48"/>
    </row>
    <row r="2" spans="1:7" s="3" customFormat="1" x14ac:dyDescent="0.2">
      <c r="A2" s="25" t="s">
        <v>0</v>
      </c>
      <c r="B2" s="39">
        <v>2021</v>
      </c>
      <c r="C2" s="39">
        <v>2020</v>
      </c>
      <c r="D2" s="18"/>
      <c r="E2" s="17" t="s">
        <v>1</v>
      </c>
      <c r="F2" s="39">
        <v>2021</v>
      </c>
      <c r="G2" s="43">
        <v>2020</v>
      </c>
    </row>
    <row r="3" spans="1:7" s="3" customFormat="1" x14ac:dyDescent="0.2">
      <c r="A3" s="26"/>
      <c r="B3" s="20"/>
      <c r="C3" s="20"/>
      <c r="D3" s="7"/>
      <c r="E3" s="8"/>
      <c r="F3" s="20"/>
      <c r="G3" s="27"/>
    </row>
    <row r="4" spans="1:7" x14ac:dyDescent="0.2">
      <c r="A4" s="28" t="s">
        <v>23</v>
      </c>
      <c r="B4" s="9"/>
      <c r="C4" s="23"/>
      <c r="D4" s="13"/>
      <c r="E4" s="8" t="s">
        <v>25</v>
      </c>
      <c r="F4" s="9"/>
      <c r="G4" s="5"/>
    </row>
    <row r="5" spans="1:7" x14ac:dyDescent="0.2">
      <c r="A5" s="29" t="s">
        <v>27</v>
      </c>
      <c r="B5" s="11">
        <v>11153527.279999999</v>
      </c>
      <c r="C5" s="11">
        <v>11909583.66</v>
      </c>
      <c r="D5" s="16"/>
      <c r="E5" s="10" t="s">
        <v>41</v>
      </c>
      <c r="F5" s="11">
        <v>1168223.5900000001</v>
      </c>
      <c r="G5" s="40">
        <v>1412364.48</v>
      </c>
    </row>
    <row r="6" spans="1:7" x14ac:dyDescent="0.2">
      <c r="A6" s="29" t="s">
        <v>28</v>
      </c>
      <c r="B6" s="11">
        <v>4190562.39</v>
      </c>
      <c r="C6" s="11">
        <v>5249548.1500000004</v>
      </c>
      <c r="D6" s="16"/>
      <c r="E6" s="10" t="s">
        <v>42</v>
      </c>
      <c r="F6" s="11">
        <f>13072756.22</f>
        <v>13072756.220000001</v>
      </c>
      <c r="G6" s="40">
        <v>13057686.220000001</v>
      </c>
    </row>
    <row r="7" spans="1:7" x14ac:dyDescent="0.2">
      <c r="A7" s="29" t="s">
        <v>29</v>
      </c>
      <c r="B7" s="11">
        <v>12646.91</v>
      </c>
      <c r="C7" s="11">
        <v>10753.46</v>
      </c>
      <c r="D7" s="16"/>
      <c r="E7" s="10" t="s">
        <v>11</v>
      </c>
      <c r="F7" s="11">
        <v>0</v>
      </c>
      <c r="G7" s="40">
        <v>0</v>
      </c>
    </row>
    <row r="8" spans="1:7" x14ac:dyDescent="0.2">
      <c r="A8" s="29" t="s">
        <v>30</v>
      </c>
      <c r="B8" s="11">
        <v>6090975.79</v>
      </c>
      <c r="C8" s="11">
        <v>6307503.4299999997</v>
      </c>
      <c r="D8" s="16"/>
      <c r="E8" s="10" t="s">
        <v>12</v>
      </c>
      <c r="F8" s="11">
        <v>0</v>
      </c>
      <c r="G8" s="40">
        <v>0</v>
      </c>
    </row>
    <row r="9" spans="1:7" x14ac:dyDescent="0.2">
      <c r="A9" s="29" t="s">
        <v>31</v>
      </c>
      <c r="B9" s="11"/>
      <c r="C9" s="11">
        <v>0</v>
      </c>
      <c r="D9" s="16"/>
      <c r="E9" s="10" t="s">
        <v>43</v>
      </c>
      <c r="F9" s="11">
        <v>0</v>
      </c>
      <c r="G9" s="40">
        <v>0</v>
      </c>
    </row>
    <row r="10" spans="1:7" ht="13.5" customHeight="1" x14ac:dyDescent="0.2">
      <c r="A10" s="29" t="s">
        <v>32</v>
      </c>
      <c r="B10" s="11"/>
      <c r="C10" s="11">
        <v>0</v>
      </c>
      <c r="D10" s="16"/>
      <c r="E10" s="10" t="s">
        <v>44</v>
      </c>
      <c r="F10" s="11">
        <v>0</v>
      </c>
      <c r="G10" s="40">
        <v>0</v>
      </c>
    </row>
    <row r="11" spans="1:7" x14ac:dyDescent="0.2">
      <c r="A11" s="29" t="s">
        <v>22</v>
      </c>
      <c r="B11" s="11"/>
      <c r="C11" s="11">
        <v>2297936.12</v>
      </c>
      <c r="D11" s="16"/>
      <c r="E11" s="10" t="s">
        <v>13</v>
      </c>
      <c r="F11" s="11">
        <v>0</v>
      </c>
      <c r="G11" s="40">
        <v>0</v>
      </c>
    </row>
    <row r="12" spans="1:7" x14ac:dyDescent="0.2">
      <c r="A12" s="29"/>
      <c r="B12" s="11"/>
      <c r="C12" s="11"/>
      <c r="D12" s="16"/>
      <c r="E12" s="10" t="s">
        <v>45</v>
      </c>
      <c r="F12" s="11">
        <v>330418.40999999997</v>
      </c>
      <c r="G12" s="40">
        <v>1001107.88</v>
      </c>
    </row>
    <row r="13" spans="1:7" x14ac:dyDescent="0.2">
      <c r="A13" s="36" t="s">
        <v>5</v>
      </c>
      <c r="B13" s="9">
        <f>SUM(B5:B11)</f>
        <v>21447712.370000001</v>
      </c>
      <c r="C13" s="9">
        <f>SUM(C5:C11)</f>
        <v>25775324.820000004</v>
      </c>
      <c r="D13" s="16"/>
      <c r="E13" s="10"/>
      <c r="F13" s="9"/>
      <c r="G13" s="19"/>
    </row>
    <row r="14" spans="1:7" x14ac:dyDescent="0.2">
      <c r="A14" s="26"/>
      <c r="B14" s="9"/>
      <c r="C14" s="9"/>
      <c r="D14" s="7"/>
      <c r="E14" s="37" t="s">
        <v>6</v>
      </c>
      <c r="F14" s="9">
        <f>SUM(F5:F12)</f>
        <v>14571398.220000001</v>
      </c>
      <c r="G14" s="19">
        <f>SUM(G5:G12)</f>
        <v>15471158.580000002</v>
      </c>
    </row>
    <row r="15" spans="1:7" x14ac:dyDescent="0.2">
      <c r="A15" s="26" t="s">
        <v>24</v>
      </c>
      <c r="B15" s="11"/>
      <c r="C15" s="11"/>
      <c r="D15" s="16"/>
      <c r="E15" s="8"/>
      <c r="F15" s="9"/>
      <c r="G15" s="19"/>
    </row>
    <row r="16" spans="1:7" x14ac:dyDescent="0.2">
      <c r="A16" s="29" t="s">
        <v>33</v>
      </c>
      <c r="B16" s="11">
        <v>0</v>
      </c>
      <c r="C16" s="11">
        <v>0</v>
      </c>
      <c r="D16" s="7"/>
      <c r="E16" s="8" t="s">
        <v>26</v>
      </c>
      <c r="F16" s="9"/>
      <c r="G16" s="19"/>
    </row>
    <row r="17" spans="1:7" x14ac:dyDescent="0.2">
      <c r="A17" s="29" t="s">
        <v>34</v>
      </c>
      <c r="B17" s="11">
        <v>0</v>
      </c>
      <c r="C17" s="11">
        <v>0</v>
      </c>
      <c r="D17" s="16"/>
      <c r="E17" s="10" t="s">
        <v>14</v>
      </c>
      <c r="F17" s="11">
        <v>0</v>
      </c>
      <c r="G17" s="40">
        <v>0</v>
      </c>
    </row>
    <row r="18" spans="1:7" x14ac:dyDescent="0.2">
      <c r="A18" s="29" t="s">
        <v>35</v>
      </c>
      <c r="B18" s="11">
        <v>32440265.18</v>
      </c>
      <c r="C18" s="11">
        <v>32440265.18</v>
      </c>
      <c r="D18" s="16"/>
      <c r="E18" s="10" t="s">
        <v>15</v>
      </c>
      <c r="F18" s="11">
        <v>0</v>
      </c>
      <c r="G18" s="40">
        <v>0</v>
      </c>
    </row>
    <row r="19" spans="1:7" x14ac:dyDescent="0.2">
      <c r="A19" s="29" t="s">
        <v>36</v>
      </c>
      <c r="B19" s="11">
        <v>15859197.119999999</v>
      </c>
      <c r="C19" s="11">
        <v>15759055.119999999</v>
      </c>
      <c r="D19" s="16"/>
      <c r="E19" s="10" t="s">
        <v>16</v>
      </c>
      <c r="F19" s="11">
        <v>0</v>
      </c>
      <c r="G19" s="40">
        <v>0</v>
      </c>
    </row>
    <row r="20" spans="1:7" x14ac:dyDescent="0.2">
      <c r="A20" s="29" t="s">
        <v>37</v>
      </c>
      <c r="B20" s="11">
        <v>12547098</v>
      </c>
      <c r="C20" s="11">
        <v>12547098</v>
      </c>
      <c r="D20" s="16"/>
      <c r="E20" s="10" t="s">
        <v>46</v>
      </c>
      <c r="F20" s="11">
        <v>1619.9</v>
      </c>
      <c r="G20" s="40">
        <v>1619.9</v>
      </c>
    </row>
    <row r="21" spans="1:7" x14ac:dyDescent="0.2">
      <c r="A21" s="29" t="s">
        <v>38</v>
      </c>
      <c r="B21" s="11">
        <v>-17320294.710000001</v>
      </c>
      <c r="C21" s="11">
        <v>-16112875.169999998</v>
      </c>
      <c r="D21" s="16"/>
      <c r="E21" s="12" t="s">
        <v>47</v>
      </c>
      <c r="F21" s="11">
        <v>553554</v>
      </c>
      <c r="G21" s="40">
        <v>0</v>
      </c>
    </row>
    <row r="22" spans="1:7" x14ac:dyDescent="0.2">
      <c r="A22" s="29" t="s">
        <v>39</v>
      </c>
      <c r="B22" s="11">
        <v>6946838.25</v>
      </c>
      <c r="C22" s="11">
        <v>6457691.4199999999</v>
      </c>
      <c r="D22" s="16"/>
      <c r="E22" s="10" t="s">
        <v>17</v>
      </c>
      <c r="F22" s="11">
        <v>0</v>
      </c>
      <c r="G22" s="40">
        <v>0</v>
      </c>
    </row>
    <row r="23" spans="1:7" x14ac:dyDescent="0.2">
      <c r="A23" s="29" t="s">
        <v>10</v>
      </c>
      <c r="B23" s="11">
        <v>0</v>
      </c>
      <c r="C23" s="11">
        <v>0</v>
      </c>
      <c r="D23" s="7"/>
      <c r="E23" s="10"/>
      <c r="F23" s="11"/>
      <c r="G23" s="40"/>
    </row>
    <row r="24" spans="1:7" x14ac:dyDescent="0.2">
      <c r="A24" s="29" t="s">
        <v>40</v>
      </c>
      <c r="B24" s="11">
        <v>2262179.06</v>
      </c>
      <c r="C24" s="11">
        <v>0</v>
      </c>
      <c r="D24" s="16"/>
      <c r="E24" s="37" t="s">
        <v>7</v>
      </c>
      <c r="F24" s="9">
        <f>+F21+F20</f>
        <v>555173.9</v>
      </c>
      <c r="G24" s="19">
        <v>1619.9</v>
      </c>
    </row>
    <row r="25" spans="1:7" s="3" customFormat="1" x14ac:dyDescent="0.2">
      <c r="A25" s="29"/>
      <c r="B25" s="11"/>
      <c r="C25" s="11"/>
      <c r="D25" s="7"/>
      <c r="E25" s="10"/>
      <c r="F25" s="9"/>
      <c r="G25" s="19"/>
    </row>
    <row r="26" spans="1:7" x14ac:dyDescent="0.2">
      <c r="A26" s="36" t="s">
        <v>8</v>
      </c>
      <c r="B26" s="9">
        <f>SUM(B16:B24)</f>
        <v>52735282.899999999</v>
      </c>
      <c r="C26" s="9">
        <f>SUM(C16:C24)</f>
        <v>51091234.549999997</v>
      </c>
      <c r="D26" s="16"/>
      <c r="E26" s="38" t="s">
        <v>57</v>
      </c>
      <c r="F26" s="9">
        <f>+F14+F24</f>
        <v>15126572.120000001</v>
      </c>
      <c r="G26" s="19">
        <f>+G14+G24</f>
        <v>15472778.480000002</v>
      </c>
    </row>
    <row r="27" spans="1:7" x14ac:dyDescent="0.2">
      <c r="A27" s="26"/>
      <c r="B27" s="9"/>
      <c r="C27" s="9"/>
      <c r="D27" s="13"/>
      <c r="E27" s="8"/>
      <c r="F27" s="9"/>
      <c r="G27" s="19"/>
    </row>
    <row r="28" spans="1:7" x14ac:dyDescent="0.2">
      <c r="A28" s="26" t="s">
        <v>9</v>
      </c>
      <c r="B28" s="9">
        <f>+B26+B13</f>
        <v>74182995.269999996</v>
      </c>
      <c r="C28" s="9">
        <f>+C26+C13</f>
        <v>76866559.370000005</v>
      </c>
      <c r="D28" s="13"/>
      <c r="E28" s="8" t="s">
        <v>49</v>
      </c>
      <c r="F28" s="23"/>
      <c r="G28" s="44"/>
    </row>
    <row r="29" spans="1:7" x14ac:dyDescent="0.2">
      <c r="A29" s="31"/>
      <c r="B29" s="11"/>
      <c r="C29" s="23"/>
      <c r="D29" s="7"/>
      <c r="E29" s="8"/>
      <c r="F29" s="9"/>
      <c r="G29" s="19"/>
    </row>
    <row r="30" spans="1:7" x14ac:dyDescent="0.2">
      <c r="A30" s="30"/>
      <c r="B30" s="14"/>
      <c r="C30" s="23"/>
      <c r="D30" s="16"/>
      <c r="E30" s="38" t="s">
        <v>48</v>
      </c>
      <c r="F30" s="9">
        <v>47391188.710000001</v>
      </c>
      <c r="G30" s="19">
        <v>47391188.710000001</v>
      </c>
    </row>
    <row r="31" spans="1:7" x14ac:dyDescent="0.2">
      <c r="A31" s="30"/>
      <c r="B31" s="14"/>
      <c r="C31" s="14"/>
      <c r="D31" s="16"/>
      <c r="E31" s="10" t="s">
        <v>2</v>
      </c>
      <c r="F31" s="11">
        <v>47391188.710000001</v>
      </c>
      <c r="G31" s="40">
        <v>47391188.710000001</v>
      </c>
    </row>
    <row r="32" spans="1:7" x14ac:dyDescent="0.2">
      <c r="A32" s="30"/>
      <c r="B32" s="14"/>
      <c r="C32" s="14"/>
      <c r="D32" s="16"/>
      <c r="E32" s="10" t="s">
        <v>18</v>
      </c>
      <c r="F32" s="11">
        <v>0</v>
      </c>
      <c r="G32" s="40">
        <v>0</v>
      </c>
    </row>
    <row r="33" spans="1:7" x14ac:dyDescent="0.2">
      <c r="A33" s="30"/>
      <c r="B33" s="14"/>
      <c r="C33" s="14"/>
      <c r="D33" s="16"/>
      <c r="E33" s="10" t="s">
        <v>51</v>
      </c>
      <c r="F33" s="11">
        <v>0</v>
      </c>
      <c r="G33" s="40">
        <v>0</v>
      </c>
    </row>
    <row r="34" spans="1:7" x14ac:dyDescent="0.2">
      <c r="A34" s="30"/>
      <c r="B34" s="14"/>
      <c r="C34" s="14"/>
      <c r="D34" s="7"/>
      <c r="E34" s="10"/>
      <c r="F34" s="11"/>
      <c r="G34" s="40"/>
    </row>
    <row r="35" spans="1:7" x14ac:dyDescent="0.2">
      <c r="A35" s="30"/>
      <c r="B35" s="14"/>
      <c r="C35" s="14"/>
      <c r="D35" s="16"/>
      <c r="E35" s="38" t="s">
        <v>50</v>
      </c>
      <c r="F35" s="9">
        <f>+F36+F37+F39</f>
        <v>11665234.439999999</v>
      </c>
      <c r="G35" s="19">
        <f>+G36+G37+G39</f>
        <v>14002592.18</v>
      </c>
    </row>
    <row r="36" spans="1:7" x14ac:dyDescent="0.2">
      <c r="A36" s="30"/>
      <c r="B36" s="14"/>
      <c r="C36" s="14"/>
      <c r="D36" s="16"/>
      <c r="E36" s="10" t="s">
        <v>52</v>
      </c>
      <c r="F36" s="11">
        <v>-2337357.7400000002</v>
      </c>
      <c r="G36" s="40">
        <v>206754.3</v>
      </c>
    </row>
    <row r="37" spans="1:7" x14ac:dyDescent="0.2">
      <c r="A37" s="30"/>
      <c r="B37" s="14"/>
      <c r="C37" s="14"/>
      <c r="D37" s="16"/>
      <c r="E37" s="10" t="s">
        <v>19</v>
      </c>
      <c r="F37" s="11">
        <v>13305480.560000001</v>
      </c>
      <c r="G37" s="40">
        <v>13098726.26</v>
      </c>
    </row>
    <row r="38" spans="1:7" x14ac:dyDescent="0.2">
      <c r="A38" s="30"/>
      <c r="B38" s="15"/>
      <c r="C38" s="15"/>
      <c r="D38" s="16"/>
      <c r="E38" s="10" t="s">
        <v>3</v>
      </c>
      <c r="F38" s="11">
        <v>0</v>
      </c>
      <c r="G38" s="40">
        <v>0</v>
      </c>
    </row>
    <row r="39" spans="1:7" x14ac:dyDescent="0.2">
      <c r="A39" s="30"/>
      <c r="B39" s="14"/>
      <c r="C39" s="14"/>
      <c r="D39" s="6"/>
      <c r="E39" s="10" t="s">
        <v>4</v>
      </c>
      <c r="F39" s="11">
        <v>697111.62</v>
      </c>
      <c r="G39" s="40">
        <v>697111.62</v>
      </c>
    </row>
    <row r="40" spans="1:7" x14ac:dyDescent="0.2">
      <c r="A40" s="30"/>
      <c r="B40" s="14"/>
      <c r="C40" s="14"/>
      <c r="D40" s="23"/>
      <c r="E40" s="10" t="s">
        <v>53</v>
      </c>
      <c r="F40" s="11">
        <v>0</v>
      </c>
      <c r="G40" s="40">
        <v>0</v>
      </c>
    </row>
    <row r="41" spans="1:7" x14ac:dyDescent="0.2">
      <c r="A41" s="30"/>
      <c r="B41" s="14"/>
      <c r="C41" s="14"/>
      <c r="D41" s="23"/>
      <c r="E41" s="10"/>
      <c r="F41" s="11"/>
      <c r="G41" s="40"/>
    </row>
    <row r="42" spans="1:7" ht="21" x14ac:dyDescent="0.2">
      <c r="A42" s="30"/>
      <c r="B42" s="21"/>
      <c r="C42" s="22"/>
      <c r="D42" s="23"/>
      <c r="E42" s="38" t="s">
        <v>54</v>
      </c>
      <c r="F42" s="9">
        <v>0</v>
      </c>
      <c r="G42" s="19">
        <v>0</v>
      </c>
    </row>
    <row r="43" spans="1:7" x14ac:dyDescent="0.2">
      <c r="A43" s="31"/>
      <c r="B43" s="24"/>
      <c r="C43" s="23"/>
      <c r="D43" s="23"/>
      <c r="E43" s="10" t="s">
        <v>20</v>
      </c>
      <c r="F43" s="11">
        <v>0</v>
      </c>
      <c r="G43" s="40">
        <v>0</v>
      </c>
    </row>
    <row r="44" spans="1:7" x14ac:dyDescent="0.2">
      <c r="A44" s="31"/>
      <c r="B44" s="24"/>
      <c r="C44" s="23"/>
      <c r="D44" s="23"/>
      <c r="E44" s="10" t="s">
        <v>21</v>
      </c>
      <c r="F44" s="11">
        <v>0</v>
      </c>
      <c r="G44" s="40">
        <v>0</v>
      </c>
    </row>
    <row r="45" spans="1:7" x14ac:dyDescent="0.2">
      <c r="A45" s="31"/>
      <c r="B45" s="24"/>
      <c r="C45" s="23"/>
      <c r="D45" s="23"/>
      <c r="E45" s="10"/>
      <c r="F45" s="11"/>
      <c r="G45" s="40"/>
    </row>
    <row r="46" spans="1:7" x14ac:dyDescent="0.2">
      <c r="A46" s="31"/>
      <c r="B46" s="24"/>
      <c r="C46" s="23"/>
      <c r="D46" s="23"/>
      <c r="E46" s="38" t="s">
        <v>55</v>
      </c>
      <c r="F46" s="45">
        <f>+F35+F30</f>
        <v>59056423.149999999</v>
      </c>
      <c r="G46" s="19">
        <f>+G35+G30</f>
        <v>61393780.890000001</v>
      </c>
    </row>
    <row r="47" spans="1:7" x14ac:dyDescent="0.2">
      <c r="A47" s="31"/>
      <c r="B47" s="24"/>
      <c r="C47" s="23"/>
      <c r="D47" s="23"/>
      <c r="E47" s="8"/>
      <c r="F47" s="9"/>
      <c r="G47" s="19"/>
    </row>
    <row r="48" spans="1:7" x14ac:dyDescent="0.2">
      <c r="A48" s="31"/>
      <c r="B48" s="24"/>
      <c r="C48" s="23"/>
      <c r="D48" s="23"/>
      <c r="E48" s="38" t="s">
        <v>56</v>
      </c>
      <c r="F48" s="9">
        <f>+F46+F26</f>
        <v>74182995.269999996</v>
      </c>
      <c r="G48" s="19">
        <f>+G46+G26</f>
        <v>76866559.370000005</v>
      </c>
    </row>
    <row r="49" spans="1:7" x14ac:dyDescent="0.2">
      <c r="A49" s="32"/>
      <c r="B49" s="33"/>
      <c r="C49" s="34"/>
      <c r="D49" s="34"/>
      <c r="E49" s="34"/>
      <c r="F49" s="34"/>
      <c r="G49" s="35"/>
    </row>
    <row r="51" spans="1:7" x14ac:dyDescent="0.2">
      <c r="A51" s="42" t="s">
        <v>58</v>
      </c>
    </row>
    <row r="55" spans="1:7" x14ac:dyDescent="0.2">
      <c r="A55" s="33"/>
      <c r="E55" s="33"/>
    </row>
    <row r="56" spans="1:7" x14ac:dyDescent="0.2">
      <c r="A56" s="41" t="s">
        <v>62</v>
      </c>
      <c r="E56" s="41" t="s">
        <v>59</v>
      </c>
    </row>
    <row r="57" spans="1:7" x14ac:dyDescent="0.2">
      <c r="A57" s="41" t="s">
        <v>60</v>
      </c>
      <c r="E57" s="41" t="s">
        <v>61</v>
      </c>
    </row>
  </sheetData>
  <sheetProtection formatCells="0" formatColumns="0" formatRows="0" autoFilter="0"/>
  <mergeCells count="1">
    <mergeCell ref="A1:G1"/>
  </mergeCells>
  <printOptions horizontalCentered="1"/>
  <pageMargins left="0.98425196850393704" right="0.78740157480314965" top="0.78740157480314965" bottom="0.78740157480314965" header="0" footer="0"/>
  <pageSetup scale="71" fitToHeight="0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8016463-3FAD-4F65-BBCA-A6249159A9D2}">
  <ds:schemaRefs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ESF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Parque Agro Tecnologico Xonotli</cp:lastModifiedBy>
  <cp:lastPrinted>2021-04-30T16:05:13Z</cp:lastPrinted>
  <dcterms:created xsi:type="dcterms:W3CDTF">2012-12-11T20:26:08Z</dcterms:created>
  <dcterms:modified xsi:type="dcterms:W3CDTF">2021-09-13T15:08:41Z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