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y\Documents\"/>
    </mc:Choice>
  </mc:AlternateContent>
  <xr:revisionPtr revIDLastSave="0" documentId="8_{D0D984D0-6BCC-4372-B6F4-4CFF299297D7}" xr6:coauthVersionLast="47" xr6:coauthVersionMax="47" xr10:uidLastSave="{00000000-0000-0000-0000-000000000000}"/>
  <bookViews>
    <workbookView xWindow="390" yWindow="390" windowWidth="14400" windowHeight="15600" xr2:uid="{291237BE-38E7-487D-8F8A-52D5D79DC84F}"/>
  </bookViews>
  <sheets>
    <sheet name="Formato 6 a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9" i="1" s="1"/>
  <c r="E28" i="1"/>
  <c r="G28" i="1" s="1"/>
  <c r="F18" i="1"/>
  <c r="E18" i="1"/>
  <c r="G18" i="1" s="1"/>
  <c r="F10" i="1"/>
  <c r="F159" i="1" s="1"/>
  <c r="E10" i="1"/>
  <c r="E159" i="1" s="1"/>
  <c r="D10" i="1"/>
  <c r="G10" i="1" s="1"/>
  <c r="G9" i="1" s="1"/>
  <c r="G159" i="1" l="1"/>
  <c r="E9" i="1"/>
</calcChain>
</file>

<file path=xl/sharedStrings.xml><?xml version="1.0" encoding="utf-8"?>
<sst xmlns="http://schemas.openxmlformats.org/spreadsheetml/2006/main" count="167" uniqueCount="94">
  <si>
    <t>Formato 6 a) Estado Analítico del Ejercicio del Presupuesto de Egresos Detallado - LDF 
                       (Clasificación por Objeto del Gasto)</t>
  </si>
  <si>
    <t>FONDO GUANAJUATO DE INVERSION EN ZONAS MARGINADAS</t>
  </si>
  <si>
    <t>Estado Analítico del Ejercicio del Presupuesto de Egresos Detallado - LDF</t>
  </si>
  <si>
    <t xml:space="preserve">Clasificación por Objeto del Gasto (Capítulo y Concepto) 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</si>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</sst>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0" xfId="0" applyAlignment="1">
      <alignment horizontal="center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C1A79FEB-DCCB-4D6A-95D2-0276923C85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18B0-0570-4343-AD47-74402C72F399}">
  <sheetPr>
    <tabColor rgb="FF92D050"/>
    <outlinePr summaryBelow="0"/>
    <pageSetUpPr fitToPage="1"/>
  </sheetPr>
  <dimension ref="A1:G170"/>
  <sheetViews>
    <sheetView showGridLines="0" tabSelected="1" topLeftCell="A82" zoomScale="59" zoomScaleNormal="59" workbookViewId="0">
      <selection activeCell="B133" sqref="B13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19.140625" customWidth="1"/>
    <col min="5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">
        <v>4</v>
      </c>
      <c r="B5" s="5"/>
      <c r="C5" s="5"/>
      <c r="D5" s="5"/>
      <c r="E5" s="5"/>
      <c r="F5" s="5"/>
      <c r="G5" s="5"/>
    </row>
    <row r="6" spans="1:7" x14ac:dyDescent="0.25">
      <c r="A6" s="6" t="s">
        <v>5</v>
      </c>
      <c r="B6" s="6"/>
      <c r="C6" s="6"/>
      <c r="D6" s="6"/>
      <c r="E6" s="6"/>
      <c r="F6" s="6"/>
      <c r="G6" s="6"/>
    </row>
    <row r="7" spans="1:7" x14ac:dyDescent="0.25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7" ht="30" x14ac:dyDescent="0.25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</row>
    <row r="9" spans="1:7" x14ac:dyDescent="0.25">
      <c r="A9" s="10" t="s">
        <v>14</v>
      </c>
      <c r="B9" s="11">
        <v>41045530</v>
      </c>
      <c r="C9" s="11">
        <v>0</v>
      </c>
      <c r="D9" s="11">
        <v>41045530</v>
      </c>
      <c r="E9" s="11">
        <f>+SUM(E10+E18+E28+E38+E48+E58+E62+E71+E75)</f>
        <v>8031247.3300000001</v>
      </c>
      <c r="F9" s="11">
        <f>+SUM(F10+F18+F28+F38+F48+F58+F62+F71+F75)</f>
        <v>8031247.3300000001</v>
      </c>
      <c r="G9" s="11">
        <f>+SUM(G10+G18+G28+G38+G48+G58+G62+G71+G75)</f>
        <v>33014282.670000002</v>
      </c>
    </row>
    <row r="10" spans="1:7" x14ac:dyDescent="0.25">
      <c r="A10" s="12" t="s">
        <v>15</v>
      </c>
      <c r="B10" s="11">
        <v>27943450</v>
      </c>
      <c r="C10" s="11">
        <v>0</v>
      </c>
      <c r="D10" s="11">
        <f>+SUM(D11:D17)</f>
        <v>27943450</v>
      </c>
      <c r="E10" s="11">
        <f>+SUM(E11:E17)</f>
        <v>3979830.7100000004</v>
      </c>
      <c r="F10" s="11">
        <f>+SUM(F11:F17)</f>
        <v>3979830.7100000004</v>
      </c>
      <c r="G10" s="11">
        <f>+D10-E10</f>
        <v>23963619.289999999</v>
      </c>
    </row>
    <row r="11" spans="1:7" x14ac:dyDescent="0.25">
      <c r="A11" s="13" t="s">
        <v>16</v>
      </c>
      <c r="B11" s="14">
        <v>12333010</v>
      </c>
      <c r="C11" s="14">
        <v>0</v>
      </c>
      <c r="D11" s="14">
        <v>12333010</v>
      </c>
      <c r="E11" s="14">
        <v>2362215.7400000002</v>
      </c>
      <c r="F11" s="14">
        <v>2362215.7400000002</v>
      </c>
      <c r="G11" s="14">
        <v>9970794.2599999998</v>
      </c>
    </row>
    <row r="12" spans="1:7" x14ac:dyDescent="0.25">
      <c r="A12" s="13" t="s">
        <v>17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13" t="s">
        <v>18</v>
      </c>
      <c r="B13" s="14">
        <v>2569908</v>
      </c>
      <c r="C13" s="14">
        <v>0</v>
      </c>
      <c r="D13" s="14">
        <v>2569908</v>
      </c>
      <c r="E13" s="14">
        <v>15016.88</v>
      </c>
      <c r="F13" s="14">
        <v>15016.88</v>
      </c>
      <c r="G13" s="14">
        <v>2554891.12</v>
      </c>
    </row>
    <row r="14" spans="1:7" x14ac:dyDescent="0.25">
      <c r="A14" s="13" t="s">
        <v>19</v>
      </c>
      <c r="B14" s="14">
        <v>2966707</v>
      </c>
      <c r="C14" s="14">
        <v>0</v>
      </c>
      <c r="D14" s="14">
        <v>2966707</v>
      </c>
      <c r="E14" s="14">
        <v>599115.29</v>
      </c>
      <c r="F14" s="14">
        <v>599115.29</v>
      </c>
      <c r="G14" s="14">
        <v>2367591.71</v>
      </c>
    </row>
    <row r="15" spans="1:7" x14ac:dyDescent="0.25">
      <c r="A15" s="13" t="s">
        <v>20</v>
      </c>
      <c r="B15" s="14">
        <v>5585620</v>
      </c>
      <c r="C15" s="14">
        <v>0</v>
      </c>
      <c r="D15" s="14">
        <v>5585620</v>
      </c>
      <c r="E15" s="14">
        <v>387302.41</v>
      </c>
      <c r="F15" s="14">
        <v>387302.41</v>
      </c>
      <c r="G15" s="14">
        <v>5198317.59</v>
      </c>
    </row>
    <row r="16" spans="1:7" x14ac:dyDescent="0.25">
      <c r="A16" s="13" t="s">
        <v>21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13" t="s">
        <v>22</v>
      </c>
      <c r="B17" s="14">
        <v>4488205</v>
      </c>
      <c r="C17" s="14">
        <v>0</v>
      </c>
      <c r="D17" s="14">
        <v>4488205</v>
      </c>
      <c r="E17" s="14">
        <v>616180.39</v>
      </c>
      <c r="F17" s="14">
        <v>616180.39</v>
      </c>
      <c r="G17" s="14">
        <v>3872024.61</v>
      </c>
    </row>
    <row r="18" spans="1:7" x14ac:dyDescent="0.25">
      <c r="A18" s="12" t="s">
        <v>23</v>
      </c>
      <c r="B18" s="11">
        <v>1297000</v>
      </c>
      <c r="C18" s="11">
        <v>0</v>
      </c>
      <c r="D18" s="11">
        <v>1297000</v>
      </c>
      <c r="E18" s="11">
        <f>+SUM(E19:E27)</f>
        <v>479814.15</v>
      </c>
      <c r="F18" s="11">
        <f>+F24</f>
        <v>479814.15</v>
      </c>
      <c r="G18" s="11">
        <f>+D18-E18</f>
        <v>817185.85</v>
      </c>
    </row>
    <row r="19" spans="1:7" x14ac:dyDescent="0.25">
      <c r="A19" s="13" t="s">
        <v>24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25">
      <c r="A20" s="13" t="s">
        <v>25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13" t="s">
        <v>26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5">
      <c r="A22" s="13" t="s">
        <v>27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5">
      <c r="A23" s="13" t="s">
        <v>28</v>
      </c>
      <c r="B23" s="14">
        <v>10000</v>
      </c>
      <c r="C23" s="14">
        <v>0</v>
      </c>
      <c r="D23" s="14">
        <v>10000</v>
      </c>
      <c r="E23" s="14">
        <v>0</v>
      </c>
      <c r="F23" s="14">
        <v>0</v>
      </c>
      <c r="G23" s="14">
        <v>10000</v>
      </c>
    </row>
    <row r="24" spans="1:7" x14ac:dyDescent="0.25">
      <c r="A24" s="13" t="s">
        <v>29</v>
      </c>
      <c r="B24" s="14">
        <v>1287000</v>
      </c>
      <c r="C24" s="14">
        <v>0</v>
      </c>
      <c r="D24" s="14">
        <v>1287000</v>
      </c>
      <c r="E24" s="14">
        <v>479814.15</v>
      </c>
      <c r="F24" s="14">
        <v>479814.15</v>
      </c>
      <c r="G24" s="14">
        <v>950541.28</v>
      </c>
    </row>
    <row r="25" spans="1:7" x14ac:dyDescent="0.25">
      <c r="A25" s="13" t="s">
        <v>30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13" t="s">
        <v>31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13" t="s">
        <v>32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5">
      <c r="A28" s="12" t="s">
        <v>33</v>
      </c>
      <c r="B28" s="11">
        <v>8805080</v>
      </c>
      <c r="C28" s="11">
        <v>0</v>
      </c>
      <c r="D28" s="11">
        <v>8805080</v>
      </c>
      <c r="E28" s="11">
        <f>+SUM(E29:E37)</f>
        <v>3571602.4699999997</v>
      </c>
      <c r="F28" s="11">
        <f>+SUM(F29:F37)</f>
        <v>3571602.4699999997</v>
      </c>
      <c r="G28" s="11">
        <f>+D28-E28</f>
        <v>5233477.53</v>
      </c>
    </row>
    <row r="29" spans="1:7" x14ac:dyDescent="0.25">
      <c r="A29" s="13" t="s">
        <v>34</v>
      </c>
      <c r="B29" s="14">
        <v>733540</v>
      </c>
      <c r="C29" s="14">
        <v>0</v>
      </c>
      <c r="D29" s="14">
        <v>733540</v>
      </c>
      <c r="E29" s="14">
        <v>173613.18</v>
      </c>
      <c r="F29" s="14">
        <v>173613.18</v>
      </c>
      <c r="G29" s="14">
        <v>601010.09</v>
      </c>
    </row>
    <row r="30" spans="1:7" x14ac:dyDescent="0.25">
      <c r="A30" s="13" t="s">
        <v>35</v>
      </c>
      <c r="B30" s="14">
        <v>770000</v>
      </c>
      <c r="C30" s="14">
        <v>0</v>
      </c>
      <c r="D30" s="14">
        <v>770000</v>
      </c>
      <c r="E30" s="14">
        <v>0</v>
      </c>
      <c r="F30" s="14">
        <v>0</v>
      </c>
      <c r="G30" s="14">
        <v>770000</v>
      </c>
    </row>
    <row r="31" spans="1:7" x14ac:dyDescent="0.25">
      <c r="A31" s="13" t="s">
        <v>36</v>
      </c>
      <c r="B31" s="14">
        <v>848000</v>
      </c>
      <c r="C31" s="14">
        <v>0</v>
      </c>
      <c r="D31" s="14">
        <v>848000</v>
      </c>
      <c r="E31" s="14">
        <v>23200</v>
      </c>
      <c r="F31" s="14">
        <v>23200</v>
      </c>
      <c r="G31" s="14">
        <v>824800</v>
      </c>
    </row>
    <row r="32" spans="1:7" x14ac:dyDescent="0.25">
      <c r="A32" s="13" t="s">
        <v>37</v>
      </c>
      <c r="B32" s="14">
        <v>5054000</v>
      </c>
      <c r="C32" s="14">
        <v>0</v>
      </c>
      <c r="D32" s="14">
        <v>5054000</v>
      </c>
      <c r="E32" s="14">
        <v>2822632.78</v>
      </c>
      <c r="F32" s="14">
        <v>2822632.78</v>
      </c>
      <c r="G32" s="14">
        <v>3079936.42</v>
      </c>
    </row>
    <row r="33" spans="1:7" ht="14.45" customHeight="1" x14ac:dyDescent="0.25">
      <c r="A33" s="13" t="s">
        <v>38</v>
      </c>
      <c r="B33" s="14">
        <v>540000</v>
      </c>
      <c r="C33" s="14">
        <v>0</v>
      </c>
      <c r="D33" s="14">
        <v>540000</v>
      </c>
      <c r="E33" s="14">
        <v>161244.42000000001</v>
      </c>
      <c r="F33" s="14">
        <v>161244.42000000001</v>
      </c>
      <c r="G33" s="14">
        <v>429686.97</v>
      </c>
    </row>
    <row r="34" spans="1:7" ht="14.45" customHeight="1" x14ac:dyDescent="0.25">
      <c r="A34" s="13" t="s">
        <v>39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4.45" customHeight="1" x14ac:dyDescent="0.25">
      <c r="A35" s="13" t="s">
        <v>40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4.45" customHeight="1" x14ac:dyDescent="0.25">
      <c r="A36" s="13" t="s">
        <v>41</v>
      </c>
      <c r="B36" s="14">
        <v>123000</v>
      </c>
      <c r="C36" s="14">
        <v>0</v>
      </c>
      <c r="D36" s="14">
        <v>123000</v>
      </c>
      <c r="E36" s="14">
        <v>0</v>
      </c>
      <c r="F36" s="14">
        <v>0</v>
      </c>
      <c r="G36" s="14">
        <v>123000</v>
      </c>
    </row>
    <row r="37" spans="1:7" ht="14.45" customHeight="1" x14ac:dyDescent="0.25">
      <c r="A37" s="13" t="s">
        <v>42</v>
      </c>
      <c r="B37" s="14">
        <v>736540</v>
      </c>
      <c r="C37" s="14">
        <v>0</v>
      </c>
      <c r="D37" s="14">
        <v>736540</v>
      </c>
      <c r="E37" s="14">
        <v>390912.09</v>
      </c>
      <c r="F37" s="14">
        <v>390912.09</v>
      </c>
      <c r="G37" s="14">
        <v>345946.91</v>
      </c>
    </row>
    <row r="38" spans="1:7" x14ac:dyDescent="0.25">
      <c r="A38" s="12" t="s">
        <v>43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x14ac:dyDescent="0.25">
      <c r="A39" s="13" t="s">
        <v>44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25">
      <c r="A40" s="13" t="s">
        <v>45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25">
      <c r="A41" s="13" t="s">
        <v>46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25">
      <c r="A42" s="13" t="s">
        <v>47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x14ac:dyDescent="0.25">
      <c r="A43" s="13" t="s">
        <v>48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x14ac:dyDescent="0.25">
      <c r="A44" s="13" t="s">
        <v>49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x14ac:dyDescent="0.25">
      <c r="A45" s="13" t="s">
        <v>50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25">
      <c r="A46" s="13" t="s">
        <v>51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25">
      <c r="A47" s="13" t="s">
        <v>52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25">
      <c r="A48" s="12" t="s">
        <v>53</v>
      </c>
      <c r="B48" s="11">
        <v>3000000</v>
      </c>
      <c r="C48" s="11">
        <v>0</v>
      </c>
      <c r="D48" s="11">
        <v>3000000</v>
      </c>
      <c r="E48" s="11">
        <v>0</v>
      </c>
      <c r="F48" s="11">
        <v>0</v>
      </c>
      <c r="G48" s="11">
        <v>3000000</v>
      </c>
    </row>
    <row r="49" spans="1:7" x14ac:dyDescent="0.25">
      <c r="A49" s="13" t="s">
        <v>54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x14ac:dyDescent="0.25">
      <c r="A50" s="13" t="s">
        <v>55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x14ac:dyDescent="0.25">
      <c r="A51" s="13" t="s">
        <v>56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x14ac:dyDescent="0.25">
      <c r="A52" s="13" t="s">
        <v>57</v>
      </c>
      <c r="B52" s="14">
        <v>3000000</v>
      </c>
      <c r="C52" s="14">
        <v>0</v>
      </c>
      <c r="D52" s="14">
        <v>3000000</v>
      </c>
      <c r="E52" s="14">
        <v>0</v>
      </c>
      <c r="F52" s="14">
        <v>0</v>
      </c>
      <c r="G52" s="14">
        <v>3000000</v>
      </c>
    </row>
    <row r="53" spans="1:7" x14ac:dyDescent="0.25">
      <c r="A53" s="13" t="s">
        <v>58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x14ac:dyDescent="0.25">
      <c r="A54" s="13" t="s">
        <v>59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x14ac:dyDescent="0.25">
      <c r="A55" s="13" t="s">
        <v>60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25">
      <c r="A56" s="13" t="s">
        <v>61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25">
      <c r="A57" s="13" t="s">
        <v>62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25">
      <c r="A58" s="12" t="s">
        <v>63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 x14ac:dyDescent="0.25">
      <c r="A59" s="13" t="s">
        <v>64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25">
      <c r="A60" s="13" t="s">
        <v>65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x14ac:dyDescent="0.25">
      <c r="A61" s="13" t="s">
        <v>66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x14ac:dyDescent="0.25">
      <c r="A62" s="12" t="s">
        <v>67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 x14ac:dyDescent="0.25">
      <c r="A63" s="13" t="s">
        <v>68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x14ac:dyDescent="0.25">
      <c r="A64" s="13" t="s">
        <v>69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x14ac:dyDescent="0.25">
      <c r="A65" s="13" t="s">
        <v>70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x14ac:dyDescent="0.25">
      <c r="A66" s="13" t="s">
        <v>71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25">
      <c r="A67" s="13" t="s">
        <v>72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25">
      <c r="A68" s="13" t="s">
        <v>73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x14ac:dyDescent="0.25">
      <c r="A69" s="13" t="s">
        <v>74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25">
      <c r="A70" s="13" t="s">
        <v>75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25">
      <c r="A71" s="12" t="s">
        <v>76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 x14ac:dyDescent="0.25">
      <c r="A72" s="13" t="s">
        <v>77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25">
      <c r="A73" s="13" t="s">
        <v>78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25">
      <c r="A74" s="13" t="s">
        <v>79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x14ac:dyDescent="0.25">
      <c r="A75" s="12" t="s">
        <v>80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 x14ac:dyDescent="0.25">
      <c r="A76" s="13" t="s">
        <v>81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x14ac:dyDescent="0.25">
      <c r="A77" s="13" t="s">
        <v>82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x14ac:dyDescent="0.25">
      <c r="A78" s="13" t="s">
        <v>83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x14ac:dyDescent="0.25">
      <c r="A79" s="13" t="s">
        <v>84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x14ac:dyDescent="0.25">
      <c r="A80" s="13" t="s">
        <v>85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25">
      <c r="A81" s="13" t="s">
        <v>86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25">
      <c r="A82" s="13" t="s">
        <v>87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88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</row>
    <row r="85" spans="1:7" x14ac:dyDescent="0.25">
      <c r="A85" s="12" t="s">
        <v>15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</row>
    <row r="86" spans="1:7" x14ac:dyDescent="0.25">
      <c r="A86" s="13" t="s">
        <v>16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x14ac:dyDescent="0.25">
      <c r="A87" s="13" t="s">
        <v>17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25">
      <c r="A88" s="13" t="s">
        <v>18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25">
      <c r="A89" s="13" t="s">
        <v>19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25">
      <c r="A90" s="13" t="s">
        <v>20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25">
      <c r="A91" s="13" t="s">
        <v>21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25">
      <c r="A92" s="13" t="s">
        <v>22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25">
      <c r="A93" s="12" t="s">
        <v>23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</row>
    <row r="94" spans="1:7" x14ac:dyDescent="0.25">
      <c r="A94" s="13" t="s">
        <v>24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x14ac:dyDescent="0.25">
      <c r="A95" s="13" t="s">
        <v>25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x14ac:dyDescent="0.25">
      <c r="A96" s="13" t="s">
        <v>26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x14ac:dyDescent="0.25">
      <c r="A97" s="13" t="s">
        <v>27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x14ac:dyDescent="0.25">
      <c r="A98" s="17" t="s">
        <v>28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x14ac:dyDescent="0.25">
      <c r="A99" s="13" t="s">
        <v>29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x14ac:dyDescent="0.25">
      <c r="A100" s="13" t="s">
        <v>30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x14ac:dyDescent="0.25">
      <c r="A101" s="13" t="s">
        <v>31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x14ac:dyDescent="0.25">
      <c r="A102" s="13" t="s">
        <v>32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x14ac:dyDescent="0.25">
      <c r="A103" s="12" t="s">
        <v>33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</row>
    <row r="104" spans="1:7" x14ac:dyDescent="0.25">
      <c r="A104" s="13" t="s">
        <v>34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x14ac:dyDescent="0.25">
      <c r="A105" s="13" t="s">
        <v>35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x14ac:dyDescent="0.25">
      <c r="A106" s="13" t="s">
        <v>36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x14ac:dyDescent="0.25">
      <c r="A107" s="13" t="s">
        <v>37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x14ac:dyDescent="0.25">
      <c r="A108" s="13" t="s">
        <v>38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x14ac:dyDescent="0.25">
      <c r="A109" s="13" t="s">
        <v>39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x14ac:dyDescent="0.25">
      <c r="A110" s="13" t="s">
        <v>40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x14ac:dyDescent="0.25">
      <c r="A111" s="13" t="s">
        <v>41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x14ac:dyDescent="0.25">
      <c r="A112" s="13" t="s">
        <v>42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x14ac:dyDescent="0.25">
      <c r="A113" s="12" t="s">
        <v>43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7" x14ac:dyDescent="0.25">
      <c r="A114" s="13" t="s">
        <v>44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x14ac:dyDescent="0.25">
      <c r="A115" s="13" t="s">
        <v>45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x14ac:dyDescent="0.25">
      <c r="A116" s="13" t="s">
        <v>46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x14ac:dyDescent="0.25">
      <c r="A117" s="13" t="s">
        <v>47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x14ac:dyDescent="0.25">
      <c r="A118" s="13" t="s">
        <v>48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x14ac:dyDescent="0.25">
      <c r="A119" s="13" t="s">
        <v>49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x14ac:dyDescent="0.25">
      <c r="A120" s="13" t="s">
        <v>50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x14ac:dyDescent="0.25">
      <c r="A121" s="13" t="s">
        <v>51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x14ac:dyDescent="0.25">
      <c r="A122" s="13" t="s">
        <v>52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x14ac:dyDescent="0.25">
      <c r="A123" s="12" t="s">
        <v>53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</row>
    <row r="124" spans="1:7" x14ac:dyDescent="0.25">
      <c r="A124" s="13" t="s">
        <v>54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</row>
    <row r="125" spans="1:7" x14ac:dyDescent="0.25">
      <c r="A125" s="13" t="s">
        <v>55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x14ac:dyDescent="0.25">
      <c r="A126" s="13" t="s">
        <v>56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x14ac:dyDescent="0.25">
      <c r="A127" s="13" t="s">
        <v>57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x14ac:dyDescent="0.25">
      <c r="A128" s="13" t="s">
        <v>58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7" x14ac:dyDescent="0.25">
      <c r="A129" s="13" t="s">
        <v>59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7" x14ac:dyDescent="0.25">
      <c r="A130" s="13" t="s">
        <v>60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7" x14ac:dyDescent="0.25">
      <c r="A131" s="13" t="s">
        <v>61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</row>
    <row r="132" spans="1:7" x14ac:dyDescent="0.25">
      <c r="A132" s="13" t="s">
        <v>62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</row>
    <row r="133" spans="1:7" x14ac:dyDescent="0.25">
      <c r="A133" s="12" t="s">
        <v>63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</row>
    <row r="134" spans="1:7" x14ac:dyDescent="0.25">
      <c r="A134" s="13" t="s">
        <v>64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</row>
    <row r="135" spans="1:7" x14ac:dyDescent="0.25">
      <c r="A135" s="13" t="s">
        <v>65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</row>
    <row r="136" spans="1:7" x14ac:dyDescent="0.25">
      <c r="A136" s="13" t="s">
        <v>66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</row>
    <row r="137" spans="1:7" x14ac:dyDescent="0.25">
      <c r="A137" s="12" t="s">
        <v>67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</row>
    <row r="138" spans="1:7" x14ac:dyDescent="0.25">
      <c r="A138" s="13" t="s">
        <v>68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</row>
    <row r="139" spans="1:7" x14ac:dyDescent="0.25">
      <c r="A139" s="13" t="s">
        <v>69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</row>
    <row r="140" spans="1:7" x14ac:dyDescent="0.25">
      <c r="A140" s="13" t="s">
        <v>70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</row>
    <row r="141" spans="1:7" x14ac:dyDescent="0.25">
      <c r="A141" s="13" t="s">
        <v>71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</row>
    <row r="142" spans="1:7" x14ac:dyDescent="0.25">
      <c r="A142" s="13" t="s">
        <v>72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</row>
    <row r="143" spans="1:7" x14ac:dyDescent="0.25">
      <c r="A143" s="13" t="s">
        <v>73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</row>
    <row r="144" spans="1:7" x14ac:dyDescent="0.25">
      <c r="A144" s="13" t="s">
        <v>74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</row>
    <row r="145" spans="1:7" x14ac:dyDescent="0.25">
      <c r="A145" s="13" t="s">
        <v>75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</row>
    <row r="146" spans="1:7" x14ac:dyDescent="0.25">
      <c r="A146" s="12" t="s">
        <v>76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</row>
    <row r="147" spans="1:7" x14ac:dyDescent="0.25">
      <c r="A147" s="13" t="s">
        <v>77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</row>
    <row r="148" spans="1:7" x14ac:dyDescent="0.25">
      <c r="A148" s="13" t="s">
        <v>78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</row>
    <row r="149" spans="1:7" x14ac:dyDescent="0.25">
      <c r="A149" s="13" t="s">
        <v>79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</row>
    <row r="150" spans="1:7" x14ac:dyDescent="0.25">
      <c r="A150" s="12" t="s">
        <v>80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</row>
    <row r="151" spans="1:7" x14ac:dyDescent="0.25">
      <c r="A151" s="13" t="s">
        <v>81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</row>
    <row r="152" spans="1:7" x14ac:dyDescent="0.25">
      <c r="A152" s="13" t="s">
        <v>82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</row>
    <row r="153" spans="1:7" x14ac:dyDescent="0.25">
      <c r="A153" s="13" t="s">
        <v>83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</row>
    <row r="154" spans="1:7" x14ac:dyDescent="0.25">
      <c r="A154" s="17" t="s">
        <v>84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</row>
    <row r="155" spans="1:7" x14ac:dyDescent="0.25">
      <c r="A155" s="13" t="s">
        <v>85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</row>
    <row r="156" spans="1:7" x14ac:dyDescent="0.25">
      <c r="A156" s="13" t="s">
        <v>86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</row>
    <row r="157" spans="1:7" x14ac:dyDescent="0.25">
      <c r="A157" s="13" t="s">
        <v>87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89</v>
      </c>
      <c r="B159" s="21">
        <v>41045530</v>
      </c>
      <c r="C159" s="21">
        <v>0</v>
      </c>
      <c r="D159" s="21">
        <v>41045530</v>
      </c>
      <c r="E159" s="21">
        <f>+SUM(E10+E18+E28)</f>
        <v>8031247.3300000001</v>
      </c>
      <c r="F159" s="21">
        <f>+SUM(F10+F18+F28)</f>
        <v>8031247.3300000001</v>
      </c>
      <c r="G159" s="21">
        <f>+SUM(G48+G28+G18+G10)</f>
        <v>33014282.670000002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8" spans="1:5" x14ac:dyDescent="0.25">
      <c r="A168" s="24"/>
      <c r="B168" s="24"/>
    </row>
    <row r="169" spans="1:5" ht="12" customHeight="1" x14ac:dyDescent="0.25">
      <c r="A169" s="25" t="s">
        <v>90</v>
      </c>
      <c r="B169" s="25"/>
      <c r="C169" s="26"/>
      <c r="D169" s="27"/>
      <c r="E169" s="28" t="s">
        <v>91</v>
      </c>
    </row>
    <row r="170" spans="1:5" x14ac:dyDescent="0.25">
      <c r="A170" s="25" t="s">
        <v>92</v>
      </c>
      <c r="B170" s="25"/>
      <c r="C170" s="26"/>
      <c r="D170" s="27"/>
      <c r="E170" s="28" t="s">
        <v>93</v>
      </c>
    </row>
  </sheetData>
  <protectedRanges>
    <protectedRange sqref="B84:G84 B9:G9" name="Rango1_2"/>
  </protectedRanges>
  <mergeCells count="6">
    <mergeCell ref="A1:G1"/>
    <mergeCell ref="A7:A8"/>
    <mergeCell ref="B7:F7"/>
    <mergeCell ref="G7:G8"/>
    <mergeCell ref="A169:B169"/>
    <mergeCell ref="A170:B170"/>
  </mergeCells>
  <printOptions horizontalCentered="1"/>
  <pageMargins left="0.78740157480314965" right="0" top="0.39370078740157483" bottom="0.78740157480314965" header="0.31496062992125984" footer="0.31496062992125984"/>
  <pageSetup scale="45" fitToHeight="3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2026-02-18T16:58:40Z</dcterms:created>
  <dcterms:modified xsi:type="dcterms:W3CDTF">2026-02-18T16:58:53Z</dcterms:modified>
</cp:coreProperties>
</file>