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/>
  </bookViews>
  <sheets>
    <sheet name="CE" sheetId="21" r:id="rId1"/>
  </sheets>
  <definedNames>
    <definedName name="CELDA">CE!$B$11:$D$82</definedName>
    <definedName name="_xlnm.Print_Titles" localSheetId="0">CE!$1:$9</definedName>
  </definedNames>
  <calcPr calcId="125725"/>
</workbook>
</file>

<file path=xl/calcChain.xml><?xml version="1.0" encoding="utf-8"?>
<calcChain xmlns="http://schemas.openxmlformats.org/spreadsheetml/2006/main">
  <c r="F29" i="21"/>
  <c r="E49"/>
  <c r="P49"/>
  <c r="Q49"/>
  <c r="E58"/>
  <c r="E51"/>
  <c r="E52"/>
  <c r="E53"/>
  <c r="E54"/>
  <c r="E55"/>
  <c r="E56"/>
  <c r="E57"/>
  <c r="E50"/>
  <c r="E37"/>
  <c r="E38"/>
  <c r="E29" s="1"/>
  <c r="E31"/>
  <c r="E32"/>
  <c r="E33"/>
  <c r="E34"/>
  <c r="E35"/>
  <c r="E36"/>
  <c r="E30"/>
  <c r="E24"/>
  <c r="E25"/>
  <c r="E26"/>
  <c r="E27"/>
  <c r="E28"/>
  <c r="E21"/>
  <c r="E22"/>
  <c r="E23"/>
  <c r="E20" l="1"/>
  <c r="E13"/>
  <c r="E14"/>
  <c r="E15"/>
  <c r="E16"/>
  <c r="E17"/>
  <c r="E18"/>
  <c r="E12" l="1"/>
  <c r="Q75" l="1"/>
  <c r="P75"/>
  <c r="O75"/>
  <c r="N75"/>
  <c r="M75"/>
  <c r="L75"/>
  <c r="K75"/>
  <c r="J75"/>
  <c r="I75"/>
  <c r="H75"/>
  <c r="G75"/>
  <c r="F75"/>
  <c r="E75"/>
  <c r="E71"/>
  <c r="E63"/>
  <c r="E59"/>
  <c r="E39"/>
  <c r="E19"/>
  <c r="E11"/>
  <c r="E10" s="1"/>
  <c r="F49"/>
  <c r="Q71" l="1"/>
  <c r="P71"/>
  <c r="O71"/>
  <c r="N71"/>
  <c r="M71"/>
  <c r="L71"/>
  <c r="K71"/>
  <c r="J71"/>
  <c r="I71"/>
  <c r="H71"/>
  <c r="G71"/>
  <c r="F71"/>
  <c r="Q63"/>
  <c r="P63"/>
  <c r="O63"/>
  <c r="N63"/>
  <c r="M63"/>
  <c r="L63"/>
  <c r="K63"/>
  <c r="J63"/>
  <c r="I63"/>
  <c r="H63"/>
  <c r="G63"/>
  <c r="F63"/>
  <c r="Q59"/>
  <c r="P59"/>
  <c r="O59"/>
  <c r="N59"/>
  <c r="M59"/>
  <c r="L59"/>
  <c r="K59"/>
  <c r="J59"/>
  <c r="I59"/>
  <c r="H59"/>
  <c r="G59"/>
  <c r="F59"/>
  <c r="O49"/>
  <c r="N49"/>
  <c r="M49"/>
  <c r="L49"/>
  <c r="K49"/>
  <c r="J49"/>
  <c r="I49"/>
  <c r="H49"/>
  <c r="G49"/>
  <c r="Q39"/>
  <c r="P39"/>
  <c r="O39"/>
  <c r="N39"/>
  <c r="M39"/>
  <c r="L39"/>
  <c r="K39"/>
  <c r="J39"/>
  <c r="I39"/>
  <c r="H39"/>
  <c r="G39"/>
  <c r="F39"/>
  <c r="Q29"/>
  <c r="P29"/>
  <c r="O29"/>
  <c r="N29"/>
  <c r="M29"/>
  <c r="L29"/>
  <c r="K29"/>
  <c r="J29"/>
  <c r="I29"/>
  <c r="H29"/>
  <c r="G29"/>
  <c r="Q19"/>
  <c r="P19"/>
  <c r="O19"/>
  <c r="N19"/>
  <c r="M19"/>
  <c r="L19"/>
  <c r="K19"/>
  <c r="J19"/>
  <c r="I19"/>
  <c r="H19"/>
  <c r="G19"/>
  <c r="F19"/>
  <c r="Q11"/>
  <c r="P11"/>
  <c r="O11"/>
  <c r="N11"/>
  <c r="M11"/>
  <c r="L11"/>
  <c r="K11"/>
  <c r="J11"/>
  <c r="I11"/>
  <c r="H11"/>
  <c r="G11"/>
  <c r="F11"/>
  <c r="H10" l="1"/>
  <c r="L10"/>
  <c r="P10"/>
  <c r="G10"/>
  <c r="K10"/>
  <c r="F10"/>
  <c r="J10"/>
  <c r="N10"/>
  <c r="O10"/>
  <c r="I10"/>
  <c r="M10"/>
  <c r="Q10"/>
</calcChain>
</file>

<file path=xl/sharedStrings.xml><?xml version="1.0" encoding="utf-8"?>
<sst xmlns="http://schemas.openxmlformats.org/spreadsheetml/2006/main" count="89" uniqueCount="89">
  <si>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</si>
  <si>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</si>
  <si>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</si>
  <si>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</si>
  <si>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</si>
  <si>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</si>
  <si>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</si>
  <si>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</si>
  <si>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</si>
  <si>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</si>
  <si>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</si>
  <si>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</si>
  <si>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</si>
  <si>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Participaciones</t>
  </si>
  <si>
    <t>Convenios</t>
  </si>
  <si>
    <t>Subsidios y Subvenciones</t>
  </si>
  <si>
    <t>Pensiones y Jubilaciones</t>
  </si>
  <si>
    <t>ANUAL</t>
  </si>
  <si>
    <t>DEL EJERCICIO FISCAL 2013</t>
  </si>
  <si>
    <t>FONDO GUANAJUATO DE INVERSIÓN EN ZONAS MARGINADAS</t>
  </si>
  <si>
    <t>CALENDARIO DE PRESUPUESTO DE 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</si>
  <si>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</si>
  <si>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</si>
  <si>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</si>
  <si>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</si>
  <si>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</si>
  <si>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</si>
  <si>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</si>
  <si>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</si>
  <si>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</si>
  <si>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</si>
  <si>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</si>
  <si>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</si>
  <si>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</si>
  <si>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</si>
  <si>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</si>
  <si>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</si>
  <si>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</si>
  <si>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</si>
  <si>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</si>
  <si>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</si>
  <si>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</si>
  <si>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</si>
  <si>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</si>
  <si>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</si>
  <si>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</si>
  <si>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</si>
  <si>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</si>
  <si>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</si>
  <si>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</si>
  <si>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</si>
  <si>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</si>
  <si>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</si>
  <si>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Ayudas Sociales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</si>
  <si>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</si>
  <si>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</si>
  <si>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</si>
  <si>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</si>
  <si>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</si>
  <si>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</si>
  <si>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</si>
  <si>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</si>
  <si>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</si>
  <si>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</si>
  <si>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</si>
  <si>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</si>
  <si>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Transferencias a Fideicomisos, Mandatos y Otros Análogos</t>
  </si>
  <si>
    <t>Inversión Pública</t>
  </si>
  <si>
    <t>Inversiones Financieras y Otras Provisiones</t>
  </si>
  <si>
    <t>Paticipaciones y Aportaciones</t>
  </si>
  <si>
    <t>Deuda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</si>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</sst>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0" applyFont="1" applyFill="1"/>
    <xf numFmtId="0" fontId="6" fillId="2" borderId="1" xfId="0" applyFont="1" applyFill="1" applyBorder="1"/>
    <xf numFmtId="0" fontId="2" fillId="2" borderId="0" xfId="0" applyFont="1" applyFill="1"/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9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6" fontId="6" fillId="2" borderId="0" xfId="0" applyNumberFormat="1" applyFont="1" applyFill="1"/>
    <xf numFmtId="3" fontId="6" fillId="2" borderId="2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3" fontId="6" fillId="2" borderId="2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25" xfId="0" applyNumberFormat="1" applyFont="1" applyFill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left" vertical="center" wrapText="1" indent="3"/>
    </xf>
    <xf numFmtId="166" fontId="6" fillId="2" borderId="0" xfId="0" applyNumberFormat="1" applyFont="1" applyFill="1" applyBorder="1" applyAlignment="1">
      <alignment horizontal="left" vertical="center" wrapText="1" indent="3"/>
    </xf>
    <xf numFmtId="166" fontId="6" fillId="2" borderId="12" xfId="0" applyNumberFormat="1" applyFont="1" applyFill="1" applyBorder="1" applyAlignment="1">
      <alignment horizontal="left" vertical="center" wrapText="1" indent="3"/>
    </xf>
    <xf numFmtId="166" fontId="7" fillId="2" borderId="21" xfId="0" applyNumberFormat="1" applyFont="1" applyFill="1" applyBorder="1" applyAlignment="1">
      <alignment horizontal="left" vertical="center" wrapText="1"/>
    </xf>
    <xf numFmtId="166" fontId="7" fillId="2" borderId="22" xfId="0" applyNumberFormat="1" applyFont="1" applyFill="1" applyBorder="1" applyAlignment="1">
      <alignment horizontal="left" vertical="center" wrapText="1"/>
    </xf>
    <xf numFmtId="166" fontId="7" fillId="2" borderId="23" xfId="0" applyNumberFormat="1" applyFont="1" applyFill="1" applyBorder="1" applyAlignment="1">
      <alignment horizontal="left" vertical="center" wrapText="1"/>
    </xf>
    <xf numFmtId="166" fontId="6" fillId="2" borderId="6" xfId="0" applyNumberFormat="1" applyFont="1" applyFill="1" applyBorder="1" applyAlignment="1">
      <alignment horizontal="left" vertical="center" wrapText="1" indent="3"/>
    </xf>
    <xf numFmtId="166" fontId="6" fillId="2" borderId="10" xfId="0" applyNumberFormat="1" applyFont="1" applyFill="1" applyBorder="1" applyAlignment="1">
      <alignment horizontal="left" vertical="center" wrapText="1" indent="3"/>
    </xf>
    <xf numFmtId="166" fontId="6" fillId="2" borderId="11" xfId="0" applyNumberFormat="1" applyFont="1" applyFill="1" applyBorder="1" applyAlignment="1">
      <alignment horizontal="left" vertical="center" wrapText="1" indent="3"/>
    </xf>
    <xf numFmtId="166" fontId="6" fillId="2" borderId="7" xfId="0" applyNumberFormat="1" applyFont="1" applyFill="1" applyBorder="1" applyAlignment="1">
      <alignment horizontal="left" vertical="center" wrapText="1" indent="4"/>
    </xf>
    <xf numFmtId="166" fontId="6" fillId="2" borderId="0" xfId="0" applyNumberFormat="1" applyFont="1" applyFill="1" applyBorder="1" applyAlignment="1">
      <alignment horizontal="left" vertical="center" wrapText="1" indent="4"/>
    </xf>
    <xf numFmtId="166" fontId="6" fillId="2" borderId="6" xfId="0" applyNumberFormat="1" applyFont="1" applyFill="1" applyBorder="1" applyAlignment="1">
      <alignment horizontal="left" vertical="center" wrapText="1" indent="4"/>
    </xf>
    <xf numFmtId="166" fontId="6" fillId="2" borderId="10" xfId="0" applyNumberFormat="1" applyFont="1" applyFill="1" applyBorder="1" applyAlignment="1">
      <alignment horizontal="left" vertical="center" wrapText="1" indent="4"/>
    </xf>
    <xf numFmtId="166" fontId="6" fillId="2" borderId="11" xfId="0" applyNumberFormat="1" applyFont="1" applyFill="1" applyBorder="1" applyAlignment="1">
      <alignment horizontal="left" vertical="center" wrapText="1" indent="4"/>
    </xf>
    <xf numFmtId="166" fontId="6" fillId="2" borderId="12" xfId="0" applyNumberFormat="1" applyFont="1" applyFill="1" applyBorder="1" applyAlignment="1">
      <alignment horizontal="left" vertical="center" wrapText="1" indent="4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6" fontId="7" fillId="2" borderId="16" xfId="0" applyNumberFormat="1" applyFont="1" applyFill="1" applyBorder="1" applyAlignment="1">
      <alignment horizontal="left" vertical="center" wrapText="1"/>
    </xf>
    <xf numFmtId="166" fontId="7" fillId="2" borderId="17" xfId="0" applyNumberFormat="1" applyFont="1" applyFill="1" applyBorder="1" applyAlignment="1">
      <alignment horizontal="left" vertical="center" wrapText="1"/>
    </xf>
    <xf numFmtId="166" fontId="7" fillId="2" borderId="18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/>
      <protection locked="0"/>
    </xf>
    <xf numFmtId="3" fontId="6" fillId="2" borderId="27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</cellXfs>
  <cellStyles count="10">
    <cellStyle name="=C:\WINNT\SYSTEM32\COMMAND.COM" xfId="2"/>
    <cellStyle name="Millares 2" xfId="3"/>
    <cellStyle name="Millares 2 2" xfId="9"/>
    <cellStyle name="Millares 3" xfId="7"/>
    <cellStyle name="Normal" xfId="0" builtinId="0"/>
    <cellStyle name="Normal 2" xfId="4"/>
    <cellStyle name="Normal 2 2" xfId="5"/>
    <cellStyle name="Normal 3" xfId="8"/>
    <cellStyle name="Normal 9" xfId="1"/>
    <cellStyle name="SAPBEXstdItem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84"/>
  <sheetViews>
    <sheetView tabSelected="1" zoomScale="80" zoomScaleNormal="80" workbookViewId="0"/>
  </sheetViews>
  <sheetFormatPr baseColWidth="10" defaultRowHeight="12.75"/>
  <cols>
    <col min="1" max="1" width="2.140625" style="1" customWidth="1"/>
    <col min="2" max="2" width="6.42578125" style="1" customWidth="1"/>
    <col min="3" max="3" width="6.5703125" style="1" customWidth="1"/>
    <col min="4" max="4" width="38" style="1" customWidth="1"/>
    <col min="5" max="5" width="15.7109375" style="1" bestFit="1" customWidth="1"/>
    <col min="6" max="6" width="13" style="1" customWidth="1"/>
    <col min="7" max="7" width="11.42578125" style="1" customWidth="1"/>
    <col min="8" max="8" width="11.7109375" style="1" customWidth="1"/>
    <col min="9" max="9" width="12.7109375" style="1" customWidth="1"/>
    <col min="10" max="10" width="12.42578125" style="1" customWidth="1"/>
    <col min="11" max="11" width="12.28515625" style="1" customWidth="1"/>
    <col min="12" max="12" width="11.5703125" style="1" customWidth="1"/>
    <col min="13" max="13" width="11.85546875" style="1" customWidth="1"/>
    <col min="14" max="14" width="14.140625" style="1" customWidth="1"/>
    <col min="15" max="15" width="11.5703125" style="1" customWidth="1"/>
    <col min="16" max="16" width="13" style="1" customWidth="1"/>
    <col min="17" max="17" width="13.140625" style="1" customWidth="1"/>
    <col min="18" max="18" width="1.28515625" style="10" customWidth="1"/>
    <col min="19" max="19" width="1" style="1" customWidth="1"/>
    <col min="20" max="20" width="1.28515625" style="1" customWidth="1"/>
    <col min="21" max="16384" width="11.42578125" style="1"/>
  </cols>
  <sheetData>
    <row r="1" spans="2:20" ht="15.75" customHeight="1">
      <c r="B1" s="51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2:20" ht="13.5" customHeight="1">
      <c r="B2" s="54" t="s">
        <v>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2:20" ht="11.25" customHeight="1">
      <c r="B3" s="54" t="s"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2:20" ht="9" customHeight="1" thickBo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2:20" ht="24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2:20" ht="8.2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0" ht="15" customHeight="1">
      <c r="B7" s="57"/>
      <c r="C7" s="58"/>
      <c r="D7" s="59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20">
      <c r="B8" s="60"/>
      <c r="C8" s="61"/>
      <c r="D8" s="62"/>
      <c r="E8" s="8" t="s">
        <v>17</v>
      </c>
      <c r="F8" s="8" t="s">
        <v>1</v>
      </c>
      <c r="G8" s="8" t="s">
        <v>2</v>
      </c>
      <c r="H8" s="8" t="s">
        <v>3</v>
      </c>
      <c r="I8" s="8" t="s">
        <v>4</v>
      </c>
      <c r="J8" s="8" t="s">
        <v>5</v>
      </c>
      <c r="K8" s="8" t="s">
        <v>6</v>
      </c>
      <c r="L8" s="8" t="s">
        <v>7</v>
      </c>
      <c r="M8" s="8" t="s">
        <v>8</v>
      </c>
      <c r="N8" s="8" t="s">
        <v>9</v>
      </c>
      <c r="O8" s="8" t="s">
        <v>10</v>
      </c>
      <c r="P8" s="8" t="s">
        <v>11</v>
      </c>
      <c r="Q8" s="8" t="s">
        <v>12</v>
      </c>
    </row>
    <row r="9" spans="2:20" ht="15.75" customHeight="1" thickBot="1">
      <c r="B9" s="63"/>
      <c r="C9" s="64"/>
      <c r="D9" s="6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20" ht="15.75" customHeight="1" thickBot="1">
      <c r="B10" s="48" t="s">
        <v>0</v>
      </c>
      <c r="C10" s="49"/>
      <c r="D10" s="50"/>
      <c r="E10" s="15">
        <f>SUM(E11,E19,E29,E39,E49,,E59,E63,E71,E75)</f>
        <v>27929659.919999998</v>
      </c>
      <c r="F10" s="19">
        <f t="shared" ref="E10:Q10" si="0">SUM(F11,F19,F29,F39,F49,,F59,F63,F71,F75)</f>
        <v>2327471.61</v>
      </c>
      <c r="G10" s="15">
        <f t="shared" si="0"/>
        <v>2327471.61</v>
      </c>
      <c r="H10" s="19">
        <f t="shared" si="0"/>
        <v>2327471.61</v>
      </c>
      <c r="I10" s="15">
        <f t="shared" si="0"/>
        <v>2327471.61</v>
      </c>
      <c r="J10" s="19">
        <f t="shared" si="0"/>
        <v>2327471.61</v>
      </c>
      <c r="K10" s="15">
        <f t="shared" si="0"/>
        <v>2327471.61</v>
      </c>
      <c r="L10" s="19">
        <f t="shared" si="0"/>
        <v>2327471.61</v>
      </c>
      <c r="M10" s="15">
        <f t="shared" si="0"/>
        <v>2327471.61</v>
      </c>
      <c r="N10" s="19">
        <f t="shared" si="0"/>
        <v>2327471.61</v>
      </c>
      <c r="O10" s="15">
        <f t="shared" si="0"/>
        <v>2327471.61</v>
      </c>
      <c r="P10" s="19">
        <f t="shared" si="0"/>
        <v>2327471.61</v>
      </c>
      <c r="Q10" s="15">
        <f t="shared" si="0"/>
        <v>2327472.21</v>
      </c>
    </row>
    <row r="11" spans="2:20" ht="19.5" customHeight="1" thickBot="1">
      <c r="B11" s="45" t="s">
        <v>21</v>
      </c>
      <c r="C11" s="46"/>
      <c r="D11" s="47"/>
      <c r="E11" s="21">
        <f>SUM(E12:E18)</f>
        <v>19081000.439999998</v>
      </c>
      <c r="F11" s="20">
        <f t="shared" ref="F11:Q11" si="1">SUM(F12:F18)</f>
        <v>1590083.3199999998</v>
      </c>
      <c r="G11" s="21">
        <f t="shared" si="1"/>
        <v>1590083.3199999998</v>
      </c>
      <c r="H11" s="20">
        <f t="shared" si="1"/>
        <v>1590083.3199999998</v>
      </c>
      <c r="I11" s="21">
        <f t="shared" si="1"/>
        <v>1590083.3199999998</v>
      </c>
      <c r="J11" s="20">
        <f t="shared" si="1"/>
        <v>1590083.3199999998</v>
      </c>
      <c r="K11" s="21">
        <f t="shared" si="1"/>
        <v>1590083.3199999998</v>
      </c>
      <c r="L11" s="20">
        <f t="shared" si="1"/>
        <v>1590083.3199999998</v>
      </c>
      <c r="M11" s="21">
        <f t="shared" si="1"/>
        <v>1590083.3199999998</v>
      </c>
      <c r="N11" s="20">
        <f t="shared" si="1"/>
        <v>1590083.3199999998</v>
      </c>
      <c r="O11" s="21">
        <f t="shared" si="1"/>
        <v>1590083.3199999998</v>
      </c>
      <c r="P11" s="20">
        <f t="shared" si="1"/>
        <v>1590083.3199999998</v>
      </c>
      <c r="Q11" s="21">
        <f t="shared" si="1"/>
        <v>1590083.92</v>
      </c>
      <c r="T11" s="69"/>
    </row>
    <row r="12" spans="2:20" ht="15.75" customHeight="1">
      <c r="B12" s="34" t="s">
        <v>26</v>
      </c>
      <c r="C12" s="35"/>
      <c r="D12" s="35"/>
      <c r="E12" s="16">
        <f>SUM(F12:Q12)</f>
        <v>9511000.5599999987</v>
      </c>
      <c r="F12" s="13">
        <v>792583.33</v>
      </c>
      <c r="G12" s="13">
        <v>792583.33</v>
      </c>
      <c r="H12" s="13">
        <v>792583.33</v>
      </c>
      <c r="I12" s="13">
        <v>792583.33</v>
      </c>
      <c r="J12" s="13">
        <v>792583.33</v>
      </c>
      <c r="K12" s="13">
        <v>792583.33</v>
      </c>
      <c r="L12" s="13">
        <v>792583.33</v>
      </c>
      <c r="M12" s="13">
        <v>792583.33</v>
      </c>
      <c r="N12" s="13">
        <v>792583.33</v>
      </c>
      <c r="O12" s="13">
        <v>792583.33</v>
      </c>
      <c r="P12" s="13">
        <v>792583.33</v>
      </c>
      <c r="Q12" s="14">
        <v>792583.93</v>
      </c>
      <c r="R12" s="1"/>
    </row>
    <row r="13" spans="2:20" ht="15.75" customHeight="1">
      <c r="B13" s="28" t="s">
        <v>27</v>
      </c>
      <c r="C13" s="29"/>
      <c r="D13" s="29"/>
      <c r="E13" s="17">
        <f t="shared" ref="E13:E18" si="2">SUM(F13:Q13)</f>
        <v>334999.91999999993</v>
      </c>
      <c r="F13" s="11">
        <v>27916.66</v>
      </c>
      <c r="G13" s="11">
        <v>27916.66</v>
      </c>
      <c r="H13" s="11">
        <v>27916.66</v>
      </c>
      <c r="I13" s="11">
        <v>27916.66</v>
      </c>
      <c r="J13" s="11">
        <v>27916.66</v>
      </c>
      <c r="K13" s="11">
        <v>27916.66</v>
      </c>
      <c r="L13" s="11">
        <v>27916.66</v>
      </c>
      <c r="M13" s="11">
        <v>27916.66</v>
      </c>
      <c r="N13" s="11">
        <v>27916.66</v>
      </c>
      <c r="O13" s="11">
        <v>27916.66</v>
      </c>
      <c r="P13" s="11">
        <v>27916.66</v>
      </c>
      <c r="Q13" s="12">
        <v>27916.66</v>
      </c>
      <c r="R13" s="1"/>
    </row>
    <row r="14" spans="2:20" ht="15" customHeight="1">
      <c r="B14" s="28" t="s">
        <v>28</v>
      </c>
      <c r="C14" s="29"/>
      <c r="D14" s="29"/>
      <c r="E14" s="17">
        <f t="shared" si="2"/>
        <v>1792999.9199999997</v>
      </c>
      <c r="F14" s="11">
        <v>149416.66</v>
      </c>
      <c r="G14" s="11">
        <v>149416.66</v>
      </c>
      <c r="H14" s="11">
        <v>149416.66</v>
      </c>
      <c r="I14" s="11">
        <v>149416.66</v>
      </c>
      <c r="J14" s="11">
        <v>149416.66</v>
      </c>
      <c r="K14" s="11">
        <v>149416.66</v>
      </c>
      <c r="L14" s="11">
        <v>149416.66</v>
      </c>
      <c r="M14" s="11">
        <v>149416.66</v>
      </c>
      <c r="N14" s="11">
        <v>149416.66</v>
      </c>
      <c r="O14" s="11">
        <v>149416.66</v>
      </c>
      <c r="P14" s="11">
        <v>149416.66</v>
      </c>
      <c r="Q14" s="12">
        <v>149416.66</v>
      </c>
      <c r="R14" s="1"/>
    </row>
    <row r="15" spans="2:20" ht="15.75" customHeight="1">
      <c r="B15" s="28" t="s">
        <v>29</v>
      </c>
      <c r="C15" s="29"/>
      <c r="D15" s="29"/>
      <c r="E15" s="17">
        <f t="shared" si="2"/>
        <v>2166999.9600000004</v>
      </c>
      <c r="F15" s="11">
        <v>180583.33</v>
      </c>
      <c r="G15" s="11">
        <v>180583.33</v>
      </c>
      <c r="H15" s="11">
        <v>180583.33</v>
      </c>
      <c r="I15" s="11">
        <v>180583.33</v>
      </c>
      <c r="J15" s="11">
        <v>180583.33</v>
      </c>
      <c r="K15" s="11">
        <v>180583.33</v>
      </c>
      <c r="L15" s="11">
        <v>180583.33</v>
      </c>
      <c r="M15" s="11">
        <v>180583.33</v>
      </c>
      <c r="N15" s="11">
        <v>180583.33</v>
      </c>
      <c r="O15" s="11">
        <v>180583.33</v>
      </c>
      <c r="P15" s="11">
        <v>180583.33</v>
      </c>
      <c r="Q15" s="12">
        <v>180583.33</v>
      </c>
      <c r="R15" s="1"/>
      <c r="T15" s="69"/>
    </row>
    <row r="16" spans="2:20" ht="15" customHeight="1">
      <c r="B16" s="28" t="s">
        <v>30</v>
      </c>
      <c r="C16" s="29"/>
      <c r="D16" s="29"/>
      <c r="E16" s="17">
        <f t="shared" si="2"/>
        <v>2828000.0399999996</v>
      </c>
      <c r="F16" s="11">
        <v>235666.67</v>
      </c>
      <c r="G16" s="11">
        <v>235666.67</v>
      </c>
      <c r="H16" s="11">
        <v>235666.67</v>
      </c>
      <c r="I16" s="11">
        <v>235666.67</v>
      </c>
      <c r="J16" s="11">
        <v>235666.67</v>
      </c>
      <c r="K16" s="11">
        <v>235666.67</v>
      </c>
      <c r="L16" s="11">
        <v>235666.67</v>
      </c>
      <c r="M16" s="11">
        <v>235666.67</v>
      </c>
      <c r="N16" s="11">
        <v>235666.67</v>
      </c>
      <c r="O16" s="11">
        <v>235666.67</v>
      </c>
      <c r="P16" s="11">
        <v>235666.67</v>
      </c>
      <c r="Q16" s="12">
        <v>235666.67</v>
      </c>
      <c r="R16" s="1"/>
      <c r="T16" s="69"/>
    </row>
    <row r="17" spans="2:20" ht="15.75" customHeight="1">
      <c r="B17" s="28" t="s">
        <v>31</v>
      </c>
      <c r="C17" s="29"/>
      <c r="D17" s="29"/>
      <c r="E17" s="17">
        <f t="shared" si="2"/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2">
        <v>0</v>
      </c>
      <c r="R17" s="1"/>
    </row>
    <row r="18" spans="2:20" ht="18.75" customHeight="1" thickBot="1">
      <c r="B18" s="28" t="s">
        <v>32</v>
      </c>
      <c r="C18" s="29"/>
      <c r="D18" s="29"/>
      <c r="E18" s="18">
        <f t="shared" si="2"/>
        <v>2447000.0399999996</v>
      </c>
      <c r="F18" s="67">
        <v>203916.67</v>
      </c>
      <c r="G18" s="67">
        <v>203916.67</v>
      </c>
      <c r="H18" s="67">
        <v>203916.67</v>
      </c>
      <c r="I18" s="67">
        <v>203916.67</v>
      </c>
      <c r="J18" s="67">
        <v>203916.67</v>
      </c>
      <c r="K18" s="67">
        <v>203916.67</v>
      </c>
      <c r="L18" s="67">
        <v>203916.67</v>
      </c>
      <c r="M18" s="67">
        <v>203916.67</v>
      </c>
      <c r="N18" s="67">
        <v>203916.67</v>
      </c>
      <c r="O18" s="67">
        <v>203916.67</v>
      </c>
      <c r="P18" s="67">
        <v>203916.67</v>
      </c>
      <c r="Q18" s="68">
        <v>203916.67</v>
      </c>
      <c r="R18" s="1"/>
      <c r="T18" s="69"/>
    </row>
    <row r="19" spans="2:20" ht="16.5" customHeight="1" thickBot="1">
      <c r="B19" s="31" t="s">
        <v>22</v>
      </c>
      <c r="C19" s="32"/>
      <c r="D19" s="33"/>
      <c r="E19" s="21">
        <f>SUM(E20:E28)</f>
        <v>1214699.6400000004</v>
      </c>
      <c r="F19" s="22">
        <f t="shared" ref="F19:Q19" si="3">SUM(F20:F28)</f>
        <v>101224.97</v>
      </c>
      <c r="G19" s="21">
        <f t="shared" si="3"/>
        <v>101224.97</v>
      </c>
      <c r="H19" s="22">
        <f t="shared" si="3"/>
        <v>101224.97</v>
      </c>
      <c r="I19" s="21">
        <f t="shared" si="3"/>
        <v>101224.97</v>
      </c>
      <c r="J19" s="22">
        <f t="shared" si="3"/>
        <v>101224.97</v>
      </c>
      <c r="K19" s="21">
        <f t="shared" si="3"/>
        <v>101224.97</v>
      </c>
      <c r="L19" s="22">
        <f t="shared" si="3"/>
        <v>101224.97</v>
      </c>
      <c r="M19" s="21">
        <f t="shared" si="3"/>
        <v>101224.97</v>
      </c>
      <c r="N19" s="22">
        <f t="shared" si="3"/>
        <v>101224.97</v>
      </c>
      <c r="O19" s="21">
        <f t="shared" si="3"/>
        <v>101224.97</v>
      </c>
      <c r="P19" s="22">
        <f t="shared" si="3"/>
        <v>101224.97</v>
      </c>
      <c r="Q19" s="21">
        <f t="shared" si="3"/>
        <v>101224.97</v>
      </c>
      <c r="R19" s="1"/>
    </row>
    <row r="20" spans="2:20" ht="27.75" customHeight="1">
      <c r="B20" s="34" t="s">
        <v>33</v>
      </c>
      <c r="C20" s="35"/>
      <c r="D20" s="36"/>
      <c r="E20" s="16">
        <f>SUM(F20:Q20)</f>
        <v>258499.92</v>
      </c>
      <c r="F20" s="13">
        <v>21541.66</v>
      </c>
      <c r="G20" s="13">
        <v>21541.66</v>
      </c>
      <c r="H20" s="13">
        <v>21541.66</v>
      </c>
      <c r="I20" s="13">
        <v>21541.66</v>
      </c>
      <c r="J20" s="13">
        <v>21541.66</v>
      </c>
      <c r="K20" s="13">
        <v>21541.66</v>
      </c>
      <c r="L20" s="13">
        <v>21541.66</v>
      </c>
      <c r="M20" s="13">
        <v>21541.66</v>
      </c>
      <c r="N20" s="13">
        <v>21541.66</v>
      </c>
      <c r="O20" s="13">
        <v>21541.66</v>
      </c>
      <c r="P20" s="13">
        <v>21541.66</v>
      </c>
      <c r="Q20" s="14">
        <v>21541.66</v>
      </c>
      <c r="R20" s="1"/>
    </row>
    <row r="21" spans="2:20">
      <c r="B21" s="28" t="s">
        <v>34</v>
      </c>
      <c r="C21" s="29"/>
      <c r="D21" s="30"/>
      <c r="E21" s="17">
        <f t="shared" ref="E21:E28" si="4">SUM(F21:Q21)</f>
        <v>54000</v>
      </c>
      <c r="F21" s="11">
        <v>4500</v>
      </c>
      <c r="G21" s="11">
        <v>4500</v>
      </c>
      <c r="H21" s="11">
        <v>4500</v>
      </c>
      <c r="I21" s="11">
        <v>4500</v>
      </c>
      <c r="J21" s="11">
        <v>4500</v>
      </c>
      <c r="K21" s="11">
        <v>4500</v>
      </c>
      <c r="L21" s="11">
        <v>4500</v>
      </c>
      <c r="M21" s="11">
        <v>4500</v>
      </c>
      <c r="N21" s="11">
        <v>4500</v>
      </c>
      <c r="O21" s="11">
        <v>4500</v>
      </c>
      <c r="P21" s="11">
        <v>4500</v>
      </c>
      <c r="Q21" s="12">
        <v>4500</v>
      </c>
      <c r="R21" s="1"/>
    </row>
    <row r="22" spans="2:20" ht="27.75" customHeight="1">
      <c r="B22" s="28" t="s">
        <v>35</v>
      </c>
      <c r="C22" s="29"/>
      <c r="D22" s="30"/>
      <c r="E22" s="17">
        <f t="shared" si="4"/>
        <v>6199.9199999999992</v>
      </c>
      <c r="F22" s="11">
        <v>516.66</v>
      </c>
      <c r="G22" s="11">
        <v>516.66</v>
      </c>
      <c r="H22" s="11">
        <v>516.66</v>
      </c>
      <c r="I22" s="11">
        <v>516.66</v>
      </c>
      <c r="J22" s="11">
        <v>516.66</v>
      </c>
      <c r="K22" s="11">
        <v>516.66</v>
      </c>
      <c r="L22" s="11">
        <v>516.66</v>
      </c>
      <c r="M22" s="11">
        <v>516.66</v>
      </c>
      <c r="N22" s="11">
        <v>516.66</v>
      </c>
      <c r="O22" s="11">
        <v>516.66</v>
      </c>
      <c r="P22" s="11">
        <v>516.66</v>
      </c>
      <c r="Q22" s="12">
        <v>516.66</v>
      </c>
      <c r="R22" s="1"/>
    </row>
    <row r="23" spans="2:20" ht="27.75" customHeight="1">
      <c r="B23" s="28" t="s">
        <v>36</v>
      </c>
      <c r="C23" s="29"/>
      <c r="D23" s="30"/>
      <c r="E23" s="17">
        <f t="shared" si="4"/>
        <v>40999.919999999998</v>
      </c>
      <c r="F23" s="11">
        <v>3416.66</v>
      </c>
      <c r="G23" s="11">
        <v>3416.66</v>
      </c>
      <c r="H23" s="11">
        <v>3416.66</v>
      </c>
      <c r="I23" s="11">
        <v>3416.66</v>
      </c>
      <c r="J23" s="11">
        <v>3416.66</v>
      </c>
      <c r="K23" s="11">
        <v>3416.66</v>
      </c>
      <c r="L23" s="11">
        <v>3416.66</v>
      </c>
      <c r="M23" s="11">
        <v>3416.66</v>
      </c>
      <c r="N23" s="11">
        <v>3416.66</v>
      </c>
      <c r="O23" s="11">
        <v>3416.66</v>
      </c>
      <c r="P23" s="11">
        <v>3416.66</v>
      </c>
      <c r="Q23" s="12">
        <v>3416.66</v>
      </c>
      <c r="R23" s="1"/>
    </row>
    <row r="24" spans="2:20" ht="12.75" customHeight="1">
      <c r="B24" s="28" t="s">
        <v>37</v>
      </c>
      <c r="C24" s="29"/>
      <c r="D24" s="30"/>
      <c r="E24" s="17">
        <f t="shared" si="4"/>
        <v>6999.96</v>
      </c>
      <c r="F24" s="11">
        <v>583.33000000000004</v>
      </c>
      <c r="G24" s="11">
        <v>583.33000000000004</v>
      </c>
      <c r="H24" s="11">
        <v>583.33000000000004</v>
      </c>
      <c r="I24" s="11">
        <v>583.33000000000004</v>
      </c>
      <c r="J24" s="11">
        <v>583.33000000000004</v>
      </c>
      <c r="K24" s="11">
        <v>583.33000000000004</v>
      </c>
      <c r="L24" s="11">
        <v>583.33000000000004</v>
      </c>
      <c r="M24" s="11">
        <v>583.33000000000004</v>
      </c>
      <c r="N24" s="11">
        <v>583.33000000000004</v>
      </c>
      <c r="O24" s="11">
        <v>583.33000000000004</v>
      </c>
      <c r="P24" s="11">
        <v>583.33000000000004</v>
      </c>
      <c r="Q24" s="12">
        <v>583.33000000000004</v>
      </c>
      <c r="R24" s="1"/>
    </row>
    <row r="25" spans="2:20" ht="12.75" customHeight="1">
      <c r="B25" s="28" t="s">
        <v>38</v>
      </c>
      <c r="C25" s="29"/>
      <c r="D25" s="30"/>
      <c r="E25" s="17">
        <f t="shared" si="4"/>
        <v>799999.92000000027</v>
      </c>
      <c r="F25" s="11">
        <v>66666.66</v>
      </c>
      <c r="G25" s="11">
        <v>66666.66</v>
      </c>
      <c r="H25" s="11">
        <v>66666.66</v>
      </c>
      <c r="I25" s="11">
        <v>66666.66</v>
      </c>
      <c r="J25" s="11">
        <v>66666.66</v>
      </c>
      <c r="K25" s="11">
        <v>66666.66</v>
      </c>
      <c r="L25" s="11">
        <v>66666.66</v>
      </c>
      <c r="M25" s="11">
        <v>66666.66</v>
      </c>
      <c r="N25" s="11">
        <v>66666.66</v>
      </c>
      <c r="O25" s="11">
        <v>66666.66</v>
      </c>
      <c r="P25" s="11">
        <v>66666.66</v>
      </c>
      <c r="Q25" s="12">
        <v>66666.66</v>
      </c>
      <c r="R25" s="1"/>
    </row>
    <row r="26" spans="2:20" ht="27" customHeight="1">
      <c r="B26" s="28" t="s">
        <v>39</v>
      </c>
      <c r="C26" s="29"/>
      <c r="D26" s="30"/>
      <c r="E26" s="17">
        <f t="shared" si="4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>
        <v>0</v>
      </c>
      <c r="R26" s="1"/>
    </row>
    <row r="27" spans="2:20" ht="12.75" customHeight="1">
      <c r="B27" s="28" t="s">
        <v>40</v>
      </c>
      <c r="C27" s="29"/>
      <c r="D27" s="30"/>
      <c r="E27" s="17">
        <f t="shared" si="4"/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>
        <v>0</v>
      </c>
      <c r="R27" s="1"/>
    </row>
    <row r="28" spans="2:20" ht="12.75" customHeight="1" thickBot="1">
      <c r="B28" s="28" t="s">
        <v>41</v>
      </c>
      <c r="C28" s="29"/>
      <c r="D28" s="30"/>
      <c r="E28" s="18">
        <f t="shared" si="4"/>
        <v>48000</v>
      </c>
      <c r="F28" s="67">
        <v>4000</v>
      </c>
      <c r="G28" s="67">
        <v>4000</v>
      </c>
      <c r="H28" s="67">
        <v>4000</v>
      </c>
      <c r="I28" s="67">
        <v>4000</v>
      </c>
      <c r="J28" s="67">
        <v>4000</v>
      </c>
      <c r="K28" s="67">
        <v>4000</v>
      </c>
      <c r="L28" s="67">
        <v>4000</v>
      </c>
      <c r="M28" s="67">
        <v>4000</v>
      </c>
      <c r="N28" s="67">
        <v>4000</v>
      </c>
      <c r="O28" s="67">
        <v>4000</v>
      </c>
      <c r="P28" s="67">
        <v>4000</v>
      </c>
      <c r="Q28" s="68">
        <v>4000</v>
      </c>
      <c r="R28" s="1"/>
    </row>
    <row r="29" spans="2:20" ht="16.5" customHeight="1" thickBot="1">
      <c r="B29" s="31" t="s">
        <v>23</v>
      </c>
      <c r="C29" s="32"/>
      <c r="D29" s="33"/>
      <c r="E29" s="21">
        <f>SUM(E30:E38)</f>
        <v>6669999.8399999999</v>
      </c>
      <c r="F29" s="22">
        <f>SUM(F30:F38)</f>
        <v>555833.31999999995</v>
      </c>
      <c r="G29" s="21">
        <f t="shared" ref="F29:Q29" si="5">SUM(G30:G38)</f>
        <v>555833.31999999995</v>
      </c>
      <c r="H29" s="22">
        <f t="shared" si="5"/>
        <v>555833.31999999995</v>
      </c>
      <c r="I29" s="21">
        <f t="shared" si="5"/>
        <v>555833.31999999995</v>
      </c>
      <c r="J29" s="22">
        <f t="shared" si="5"/>
        <v>555833.31999999995</v>
      </c>
      <c r="K29" s="21">
        <f t="shared" si="5"/>
        <v>555833.31999999995</v>
      </c>
      <c r="L29" s="22">
        <f t="shared" si="5"/>
        <v>555833.31999999995</v>
      </c>
      <c r="M29" s="21">
        <f t="shared" si="5"/>
        <v>555833.31999999995</v>
      </c>
      <c r="N29" s="22">
        <f t="shared" si="5"/>
        <v>555833.31999999995</v>
      </c>
      <c r="O29" s="21">
        <f t="shared" si="5"/>
        <v>555833.31999999995</v>
      </c>
      <c r="P29" s="22">
        <f t="shared" si="5"/>
        <v>555833.31999999995</v>
      </c>
      <c r="Q29" s="21">
        <f t="shared" si="5"/>
        <v>555833.31999999995</v>
      </c>
      <c r="R29" s="1"/>
      <c r="T29" s="69"/>
    </row>
    <row r="30" spans="2:20">
      <c r="B30" s="34" t="s">
        <v>42</v>
      </c>
      <c r="C30" s="35"/>
      <c r="D30" s="36"/>
      <c r="E30" s="16">
        <f>SUM(F30:Q30)</f>
        <v>774499.92000000027</v>
      </c>
      <c r="F30" s="13">
        <v>64541.66</v>
      </c>
      <c r="G30" s="13">
        <v>64541.66</v>
      </c>
      <c r="H30" s="13">
        <v>64541.66</v>
      </c>
      <c r="I30" s="13">
        <v>64541.66</v>
      </c>
      <c r="J30" s="13">
        <v>64541.66</v>
      </c>
      <c r="K30" s="13">
        <v>64541.66</v>
      </c>
      <c r="L30" s="13">
        <v>64541.66</v>
      </c>
      <c r="M30" s="13">
        <v>64541.66</v>
      </c>
      <c r="N30" s="13">
        <v>64541.66</v>
      </c>
      <c r="O30" s="13">
        <v>64541.66</v>
      </c>
      <c r="P30" s="13">
        <v>64541.66</v>
      </c>
      <c r="Q30" s="14">
        <v>64541.66</v>
      </c>
      <c r="R30" s="1"/>
    </row>
    <row r="31" spans="2:20">
      <c r="B31" s="28" t="s">
        <v>43</v>
      </c>
      <c r="C31" s="29"/>
      <c r="D31" s="30"/>
      <c r="E31" s="17">
        <f t="shared" ref="E31:E38" si="6">SUM(F31:Q31)</f>
        <v>1375999.92</v>
      </c>
      <c r="F31" s="11">
        <v>114666.66</v>
      </c>
      <c r="G31" s="11">
        <v>114666.66</v>
      </c>
      <c r="H31" s="11">
        <v>114666.66</v>
      </c>
      <c r="I31" s="11">
        <v>114666.66</v>
      </c>
      <c r="J31" s="11">
        <v>114666.66</v>
      </c>
      <c r="K31" s="11">
        <v>114666.66</v>
      </c>
      <c r="L31" s="11">
        <v>114666.66</v>
      </c>
      <c r="M31" s="11">
        <v>114666.66</v>
      </c>
      <c r="N31" s="11">
        <v>114666.66</v>
      </c>
      <c r="O31" s="11">
        <v>114666.66</v>
      </c>
      <c r="P31" s="11">
        <v>114666.66</v>
      </c>
      <c r="Q31" s="12">
        <v>114666.66</v>
      </c>
      <c r="R31" s="1"/>
    </row>
    <row r="32" spans="2:20" ht="28.5" customHeight="1">
      <c r="B32" s="28" t="s">
        <v>44</v>
      </c>
      <c r="C32" s="29"/>
      <c r="D32" s="30"/>
      <c r="E32" s="17">
        <f t="shared" si="6"/>
        <v>1437499.92</v>
      </c>
      <c r="F32" s="11">
        <v>119791.66</v>
      </c>
      <c r="G32" s="11">
        <v>119791.66</v>
      </c>
      <c r="H32" s="11">
        <v>119791.66</v>
      </c>
      <c r="I32" s="11">
        <v>119791.66</v>
      </c>
      <c r="J32" s="11">
        <v>119791.66</v>
      </c>
      <c r="K32" s="11">
        <v>119791.66</v>
      </c>
      <c r="L32" s="11">
        <v>119791.66</v>
      </c>
      <c r="M32" s="11">
        <v>119791.66</v>
      </c>
      <c r="N32" s="11">
        <v>119791.66</v>
      </c>
      <c r="O32" s="11">
        <v>119791.66</v>
      </c>
      <c r="P32" s="11">
        <v>119791.66</v>
      </c>
      <c r="Q32" s="12">
        <v>119791.66</v>
      </c>
      <c r="R32" s="1"/>
    </row>
    <row r="33" spans="2:18" ht="18.75" customHeight="1">
      <c r="B33" s="28" t="s">
        <v>45</v>
      </c>
      <c r="C33" s="29"/>
      <c r="D33" s="30"/>
      <c r="E33" s="17">
        <f t="shared" si="6"/>
        <v>900000</v>
      </c>
      <c r="F33" s="11">
        <v>75000</v>
      </c>
      <c r="G33" s="11">
        <v>75000</v>
      </c>
      <c r="H33" s="11">
        <v>75000</v>
      </c>
      <c r="I33" s="11">
        <v>75000</v>
      </c>
      <c r="J33" s="11">
        <v>75000</v>
      </c>
      <c r="K33" s="11">
        <v>75000</v>
      </c>
      <c r="L33" s="11">
        <v>75000</v>
      </c>
      <c r="M33" s="11">
        <v>75000</v>
      </c>
      <c r="N33" s="11">
        <v>75000</v>
      </c>
      <c r="O33" s="11">
        <v>75000</v>
      </c>
      <c r="P33" s="11">
        <v>75000</v>
      </c>
      <c r="Q33" s="12">
        <v>75000</v>
      </c>
      <c r="R33" s="1"/>
    </row>
    <row r="34" spans="2:18" ht="29.25" customHeight="1">
      <c r="B34" s="28" t="s">
        <v>46</v>
      </c>
      <c r="C34" s="29"/>
      <c r="D34" s="30"/>
      <c r="E34" s="17">
        <f t="shared" si="6"/>
        <v>1190000.04</v>
      </c>
      <c r="F34" s="11">
        <v>99166.67</v>
      </c>
      <c r="G34" s="11">
        <v>99166.67</v>
      </c>
      <c r="H34" s="11">
        <v>99166.67</v>
      </c>
      <c r="I34" s="11">
        <v>99166.67</v>
      </c>
      <c r="J34" s="11">
        <v>99166.67</v>
      </c>
      <c r="K34" s="11">
        <v>99166.67</v>
      </c>
      <c r="L34" s="11">
        <v>99166.67</v>
      </c>
      <c r="M34" s="11">
        <v>99166.67</v>
      </c>
      <c r="N34" s="11">
        <v>99166.67</v>
      </c>
      <c r="O34" s="11">
        <v>99166.67</v>
      </c>
      <c r="P34" s="11">
        <v>99166.67</v>
      </c>
      <c r="Q34" s="12">
        <v>99166.67</v>
      </c>
      <c r="R34" s="1"/>
    </row>
    <row r="35" spans="2:18" ht="15.75" customHeight="1">
      <c r="B35" s="28" t="s">
        <v>47</v>
      </c>
      <c r="C35" s="29"/>
      <c r="D35" s="30"/>
      <c r="E35" s="17">
        <f t="shared" si="6"/>
        <v>150999.96</v>
      </c>
      <c r="F35" s="11">
        <v>12583.33</v>
      </c>
      <c r="G35" s="11">
        <v>12583.33</v>
      </c>
      <c r="H35" s="11">
        <v>12583.33</v>
      </c>
      <c r="I35" s="11">
        <v>12583.33</v>
      </c>
      <c r="J35" s="11">
        <v>12583.33</v>
      </c>
      <c r="K35" s="11">
        <v>12583.33</v>
      </c>
      <c r="L35" s="11">
        <v>12583.33</v>
      </c>
      <c r="M35" s="11">
        <v>12583.33</v>
      </c>
      <c r="N35" s="11">
        <v>12583.33</v>
      </c>
      <c r="O35" s="11">
        <v>12583.33</v>
      </c>
      <c r="P35" s="11">
        <v>12583.33</v>
      </c>
      <c r="Q35" s="12">
        <v>12583.33</v>
      </c>
      <c r="R35" s="1"/>
    </row>
    <row r="36" spans="2:18" ht="15.75" customHeight="1">
      <c r="B36" s="28" t="s">
        <v>48</v>
      </c>
      <c r="C36" s="29"/>
      <c r="D36" s="30"/>
      <c r="E36" s="17">
        <f t="shared" si="6"/>
        <v>272000.03999999992</v>
      </c>
      <c r="F36" s="11">
        <v>22666.67</v>
      </c>
      <c r="G36" s="11">
        <v>22666.67</v>
      </c>
      <c r="H36" s="11">
        <v>22666.67</v>
      </c>
      <c r="I36" s="11">
        <v>22666.67</v>
      </c>
      <c r="J36" s="11">
        <v>22666.67</v>
      </c>
      <c r="K36" s="11">
        <v>22666.67</v>
      </c>
      <c r="L36" s="11">
        <v>22666.67</v>
      </c>
      <c r="M36" s="11">
        <v>22666.67</v>
      </c>
      <c r="N36" s="11">
        <v>22666.67</v>
      </c>
      <c r="O36" s="11">
        <v>22666.67</v>
      </c>
      <c r="P36" s="11">
        <v>22666.67</v>
      </c>
      <c r="Q36" s="12">
        <v>22666.67</v>
      </c>
      <c r="R36" s="1"/>
    </row>
    <row r="37" spans="2:18" ht="15.75" customHeight="1">
      <c r="B37" s="28" t="s">
        <v>49</v>
      </c>
      <c r="C37" s="29"/>
      <c r="D37" s="30"/>
      <c r="E37" s="17">
        <f>SUM(F37:Q37)</f>
        <v>200000.03999999992</v>
      </c>
      <c r="F37" s="11">
        <v>16666.669999999998</v>
      </c>
      <c r="G37" s="11">
        <v>16666.669999999998</v>
      </c>
      <c r="H37" s="11">
        <v>16666.669999999998</v>
      </c>
      <c r="I37" s="11">
        <v>16666.669999999998</v>
      </c>
      <c r="J37" s="11">
        <v>16666.669999999998</v>
      </c>
      <c r="K37" s="11">
        <v>16666.669999999998</v>
      </c>
      <c r="L37" s="11">
        <v>16666.669999999998</v>
      </c>
      <c r="M37" s="11">
        <v>16666.669999999998</v>
      </c>
      <c r="N37" s="11">
        <v>16666.669999999998</v>
      </c>
      <c r="O37" s="11">
        <v>16666.669999999998</v>
      </c>
      <c r="P37" s="11">
        <v>16666.669999999998</v>
      </c>
      <c r="Q37" s="12">
        <v>16666.669999999998</v>
      </c>
      <c r="R37" s="1"/>
    </row>
    <row r="38" spans="2:18" ht="16.5" customHeight="1" thickBot="1">
      <c r="B38" s="28" t="s">
        <v>50</v>
      </c>
      <c r="C38" s="29"/>
      <c r="D38" s="30"/>
      <c r="E38" s="18">
        <f t="shared" si="6"/>
        <v>369000</v>
      </c>
      <c r="F38" s="67">
        <v>30750</v>
      </c>
      <c r="G38" s="67">
        <v>30750</v>
      </c>
      <c r="H38" s="67">
        <v>30750</v>
      </c>
      <c r="I38" s="67">
        <v>30750</v>
      </c>
      <c r="J38" s="67">
        <v>30750</v>
      </c>
      <c r="K38" s="67">
        <v>30750</v>
      </c>
      <c r="L38" s="67">
        <v>30750</v>
      </c>
      <c r="M38" s="67">
        <v>30750</v>
      </c>
      <c r="N38" s="67">
        <v>30750</v>
      </c>
      <c r="O38" s="67">
        <v>30750</v>
      </c>
      <c r="P38" s="67">
        <v>30750</v>
      </c>
      <c r="Q38" s="68">
        <v>30750</v>
      </c>
      <c r="R38" s="1"/>
    </row>
    <row r="39" spans="2:18" ht="16.5" customHeight="1" thickBot="1">
      <c r="B39" s="31" t="s">
        <v>24</v>
      </c>
      <c r="C39" s="32"/>
      <c r="D39" s="33"/>
      <c r="E39" s="21">
        <f>SUM(E40:E48)</f>
        <v>0</v>
      </c>
      <c r="F39" s="22">
        <f t="shared" ref="F39:Q39" si="7">SUM(F40:F48)</f>
        <v>0</v>
      </c>
      <c r="G39" s="21">
        <f t="shared" si="7"/>
        <v>0</v>
      </c>
      <c r="H39" s="22">
        <f t="shared" si="7"/>
        <v>0</v>
      </c>
      <c r="I39" s="21">
        <f t="shared" si="7"/>
        <v>0</v>
      </c>
      <c r="J39" s="22">
        <f t="shared" si="7"/>
        <v>0</v>
      </c>
      <c r="K39" s="21">
        <f t="shared" si="7"/>
        <v>0</v>
      </c>
      <c r="L39" s="22">
        <f t="shared" si="7"/>
        <v>0</v>
      </c>
      <c r="M39" s="21">
        <f t="shared" si="7"/>
        <v>0</v>
      </c>
      <c r="N39" s="22">
        <f t="shared" si="7"/>
        <v>0</v>
      </c>
      <c r="O39" s="21">
        <f t="shared" si="7"/>
        <v>0</v>
      </c>
      <c r="P39" s="22">
        <f t="shared" si="7"/>
        <v>0</v>
      </c>
      <c r="Q39" s="21">
        <f t="shared" si="7"/>
        <v>0</v>
      </c>
      <c r="R39" s="1"/>
    </row>
    <row r="40" spans="2:18" ht="28.5" customHeight="1">
      <c r="B40" s="34" t="s">
        <v>51</v>
      </c>
      <c r="C40" s="35"/>
      <c r="D40" s="36"/>
      <c r="E40" s="16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"/>
    </row>
    <row r="41" spans="2:18">
      <c r="B41" s="28" t="s">
        <v>52</v>
      </c>
      <c r="C41" s="29"/>
      <c r="D41" s="30"/>
      <c r="E41" s="17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2">
        <v>0</v>
      </c>
      <c r="R41" s="1"/>
    </row>
    <row r="42" spans="2:18">
      <c r="B42" s="28" t="s">
        <v>15</v>
      </c>
      <c r="C42" s="29"/>
      <c r="D42" s="30"/>
      <c r="E42" s="17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2">
        <v>0</v>
      </c>
      <c r="R42" s="1"/>
    </row>
    <row r="43" spans="2:18">
      <c r="B43" s="28" t="s">
        <v>53</v>
      </c>
      <c r="C43" s="29"/>
      <c r="D43" s="30"/>
      <c r="E43" s="17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2">
        <v>0</v>
      </c>
      <c r="R43" s="1"/>
    </row>
    <row r="44" spans="2:18">
      <c r="B44" s="28" t="s">
        <v>16</v>
      </c>
      <c r="C44" s="29"/>
      <c r="D44" s="30"/>
      <c r="E44" s="17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2">
        <v>0</v>
      </c>
      <c r="R44" s="1"/>
    </row>
    <row r="45" spans="2:18" ht="28.5" customHeight="1">
      <c r="B45" s="28" t="s">
        <v>66</v>
      </c>
      <c r="C45" s="29"/>
      <c r="D45" s="30"/>
      <c r="E45" s="17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2">
        <v>0</v>
      </c>
      <c r="R45" s="1"/>
    </row>
    <row r="46" spans="2:18">
      <c r="B46" s="28" t="s">
        <v>54</v>
      </c>
      <c r="C46" s="29"/>
      <c r="D46" s="30"/>
      <c r="E46" s="17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2">
        <v>0</v>
      </c>
      <c r="R46" s="1"/>
    </row>
    <row r="47" spans="2:18" ht="12.75" customHeight="1">
      <c r="B47" s="28" t="s">
        <v>55</v>
      </c>
      <c r="C47" s="29"/>
      <c r="D47" s="30"/>
      <c r="E47" s="17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2">
        <v>0</v>
      </c>
      <c r="R47" s="1"/>
    </row>
    <row r="48" spans="2:18" ht="12.75" customHeight="1" thickBot="1">
      <c r="B48" s="28" t="s">
        <v>56</v>
      </c>
      <c r="C48" s="29"/>
      <c r="D48" s="30"/>
      <c r="E48" s="17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2">
        <v>0</v>
      </c>
      <c r="R48" s="1"/>
    </row>
    <row r="49" spans="2:18" ht="17.25" customHeight="1" thickBot="1">
      <c r="B49" s="31" t="s">
        <v>25</v>
      </c>
      <c r="C49" s="32"/>
      <c r="D49" s="33"/>
      <c r="E49" s="21">
        <f>SUM(E50:E58)</f>
        <v>963959.99999999988</v>
      </c>
      <c r="F49" s="22">
        <f t="shared" ref="F49:Q49" si="8">SUM(F50:F58)</f>
        <v>80330</v>
      </c>
      <c r="G49" s="21">
        <f t="shared" si="8"/>
        <v>80330</v>
      </c>
      <c r="H49" s="22">
        <f t="shared" si="8"/>
        <v>80330</v>
      </c>
      <c r="I49" s="21">
        <f t="shared" si="8"/>
        <v>80330</v>
      </c>
      <c r="J49" s="22">
        <f t="shared" si="8"/>
        <v>80330</v>
      </c>
      <c r="K49" s="21">
        <f t="shared" si="8"/>
        <v>80330</v>
      </c>
      <c r="L49" s="22">
        <f t="shared" si="8"/>
        <v>80330</v>
      </c>
      <c r="M49" s="21">
        <f t="shared" si="8"/>
        <v>80330</v>
      </c>
      <c r="N49" s="22">
        <f t="shared" si="8"/>
        <v>80330</v>
      </c>
      <c r="O49" s="21">
        <f t="shared" si="8"/>
        <v>80330</v>
      </c>
      <c r="P49" s="22">
        <f>SUM(P50:P58)</f>
        <v>80330</v>
      </c>
      <c r="Q49" s="21">
        <f>SUM(Q50:Q58)</f>
        <v>80330</v>
      </c>
      <c r="R49" s="1"/>
    </row>
    <row r="50" spans="2:18">
      <c r="B50" s="34" t="s">
        <v>57</v>
      </c>
      <c r="C50" s="35"/>
      <c r="D50" s="36"/>
      <c r="E50" s="16">
        <f>SUM(F50:Q50)</f>
        <v>379500</v>
      </c>
      <c r="F50" s="13">
        <v>31625</v>
      </c>
      <c r="G50" s="13">
        <v>31625</v>
      </c>
      <c r="H50" s="13">
        <v>31625</v>
      </c>
      <c r="I50" s="13">
        <v>31625</v>
      </c>
      <c r="J50" s="13">
        <v>31625</v>
      </c>
      <c r="K50" s="13">
        <v>31625</v>
      </c>
      <c r="L50" s="13">
        <v>31625</v>
      </c>
      <c r="M50" s="13">
        <v>31625</v>
      </c>
      <c r="N50" s="13">
        <v>31625</v>
      </c>
      <c r="O50" s="13">
        <v>31625</v>
      </c>
      <c r="P50" s="13">
        <v>31625</v>
      </c>
      <c r="Q50" s="14">
        <v>31625</v>
      </c>
      <c r="R50" s="1"/>
    </row>
    <row r="51" spans="2:18">
      <c r="B51" s="28" t="s">
        <v>58</v>
      </c>
      <c r="C51" s="29"/>
      <c r="D51" s="30"/>
      <c r="E51" s="17">
        <f t="shared" ref="E51:E57" si="9">SUM(F51:Q51)</f>
        <v>75999.960000000006</v>
      </c>
      <c r="F51" s="11">
        <v>6333.33</v>
      </c>
      <c r="G51" s="11">
        <v>6333.33</v>
      </c>
      <c r="H51" s="11">
        <v>6333.33</v>
      </c>
      <c r="I51" s="11">
        <v>6333.33</v>
      </c>
      <c r="J51" s="11">
        <v>6333.33</v>
      </c>
      <c r="K51" s="11">
        <v>6333.33</v>
      </c>
      <c r="L51" s="11">
        <v>6333.33</v>
      </c>
      <c r="M51" s="11">
        <v>6333.33</v>
      </c>
      <c r="N51" s="11">
        <v>6333.33</v>
      </c>
      <c r="O51" s="11">
        <v>6333.33</v>
      </c>
      <c r="P51" s="11">
        <v>6333.33</v>
      </c>
      <c r="Q51" s="12">
        <v>6333.33</v>
      </c>
      <c r="R51" s="1"/>
    </row>
    <row r="52" spans="2:18">
      <c r="B52" s="28" t="s">
        <v>59</v>
      </c>
      <c r="C52" s="29"/>
      <c r="D52" s="30"/>
      <c r="E52" s="17">
        <f t="shared" si="9"/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2">
        <v>0</v>
      </c>
      <c r="R52" s="1"/>
    </row>
    <row r="53" spans="2:18">
      <c r="B53" s="28" t="s">
        <v>60</v>
      </c>
      <c r="C53" s="29"/>
      <c r="D53" s="30"/>
      <c r="E53" s="17">
        <f t="shared" si="9"/>
        <v>508460.03999999986</v>
      </c>
      <c r="F53" s="11">
        <v>42371.67</v>
      </c>
      <c r="G53" s="11">
        <v>42371.67</v>
      </c>
      <c r="H53" s="11">
        <v>42371.67</v>
      </c>
      <c r="I53" s="11">
        <v>42371.67</v>
      </c>
      <c r="J53" s="11">
        <v>42371.67</v>
      </c>
      <c r="K53" s="11">
        <v>42371.67</v>
      </c>
      <c r="L53" s="11">
        <v>42371.67</v>
      </c>
      <c r="M53" s="11">
        <v>42371.67</v>
      </c>
      <c r="N53" s="11">
        <v>42371.67</v>
      </c>
      <c r="O53" s="11">
        <v>42371.67</v>
      </c>
      <c r="P53" s="11">
        <v>42371.67</v>
      </c>
      <c r="Q53" s="12">
        <v>42371.67</v>
      </c>
      <c r="R53" s="1"/>
    </row>
    <row r="54" spans="2:18">
      <c r="B54" s="28" t="s">
        <v>61</v>
      </c>
      <c r="C54" s="29"/>
      <c r="D54" s="30"/>
      <c r="E54" s="17">
        <f t="shared" si="9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2">
        <v>0</v>
      </c>
      <c r="R54" s="1"/>
    </row>
    <row r="55" spans="2:18">
      <c r="B55" s="28" t="s">
        <v>62</v>
      </c>
      <c r="C55" s="29"/>
      <c r="D55" s="30"/>
      <c r="E55" s="17">
        <f t="shared" si="9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2">
        <v>0</v>
      </c>
      <c r="R55" s="1"/>
    </row>
    <row r="56" spans="2:18">
      <c r="B56" s="28" t="s">
        <v>63</v>
      </c>
      <c r="C56" s="29"/>
      <c r="D56" s="30"/>
      <c r="E56" s="17">
        <f t="shared" si="9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2">
        <v>0</v>
      </c>
      <c r="R56" s="1"/>
    </row>
    <row r="57" spans="2:18">
      <c r="B57" s="28" t="s">
        <v>64</v>
      </c>
      <c r="C57" s="29"/>
      <c r="D57" s="30"/>
      <c r="E57" s="17">
        <f t="shared" si="9"/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2">
        <v>0</v>
      </c>
      <c r="R57" s="1"/>
    </row>
    <row r="58" spans="2:18" ht="12.75" customHeight="1" thickBot="1">
      <c r="B58" s="28" t="s">
        <v>65</v>
      </c>
      <c r="C58" s="29"/>
      <c r="D58" s="30"/>
      <c r="E58" s="18">
        <f>SUM(F58:Q58)</f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8">
        <v>0</v>
      </c>
      <c r="R58" s="1"/>
    </row>
    <row r="59" spans="2:18" ht="15" customHeight="1" thickBot="1">
      <c r="B59" s="31" t="s">
        <v>67</v>
      </c>
      <c r="C59" s="32"/>
      <c r="D59" s="33"/>
      <c r="E59" s="21">
        <f>SUM(E60:E62)</f>
        <v>0</v>
      </c>
      <c r="F59" s="22">
        <f t="shared" ref="F59:Q59" si="10">SUM(F60:F62)</f>
        <v>0</v>
      </c>
      <c r="G59" s="21">
        <f t="shared" si="10"/>
        <v>0</v>
      </c>
      <c r="H59" s="22">
        <f t="shared" si="10"/>
        <v>0</v>
      </c>
      <c r="I59" s="21">
        <f t="shared" si="10"/>
        <v>0</v>
      </c>
      <c r="J59" s="22">
        <f t="shared" si="10"/>
        <v>0</v>
      </c>
      <c r="K59" s="21">
        <f t="shared" si="10"/>
        <v>0</v>
      </c>
      <c r="L59" s="22">
        <f t="shared" si="10"/>
        <v>0</v>
      </c>
      <c r="M59" s="21">
        <f t="shared" si="10"/>
        <v>0</v>
      </c>
      <c r="N59" s="22">
        <f t="shared" si="10"/>
        <v>0</v>
      </c>
      <c r="O59" s="21">
        <f t="shared" si="10"/>
        <v>0</v>
      </c>
      <c r="P59" s="22">
        <f t="shared" si="10"/>
        <v>0</v>
      </c>
      <c r="Q59" s="21">
        <f t="shared" si="10"/>
        <v>0</v>
      </c>
      <c r="R59" s="1"/>
    </row>
    <row r="60" spans="2:18">
      <c r="B60" s="34" t="s">
        <v>71</v>
      </c>
      <c r="C60" s="35"/>
      <c r="D60" s="36"/>
      <c r="E60" s="16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4">
        <v>0</v>
      </c>
      <c r="R60" s="1"/>
    </row>
    <row r="61" spans="2:18">
      <c r="B61" s="28" t="s">
        <v>72</v>
      </c>
      <c r="C61" s="29"/>
      <c r="D61" s="30"/>
      <c r="E61" s="17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2">
        <v>0</v>
      </c>
      <c r="R61" s="1"/>
    </row>
    <row r="62" spans="2:18" ht="12.75" customHeight="1" thickBot="1">
      <c r="B62" s="28" t="s">
        <v>73</v>
      </c>
      <c r="C62" s="29"/>
      <c r="D62" s="30"/>
      <c r="E62" s="17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2">
        <v>0</v>
      </c>
      <c r="R62" s="1"/>
    </row>
    <row r="63" spans="2:18" ht="16.5" customHeight="1" thickBot="1">
      <c r="B63" s="31" t="s">
        <v>68</v>
      </c>
      <c r="C63" s="32"/>
      <c r="D63" s="33"/>
      <c r="E63" s="21">
        <f>SUM(E64:E70)</f>
        <v>0</v>
      </c>
      <c r="F63" s="22">
        <f t="shared" ref="F63:Q63" si="11">SUM(F64:F70)</f>
        <v>0</v>
      </c>
      <c r="G63" s="21">
        <f t="shared" si="11"/>
        <v>0</v>
      </c>
      <c r="H63" s="22">
        <f t="shared" si="11"/>
        <v>0</v>
      </c>
      <c r="I63" s="21">
        <f t="shared" si="11"/>
        <v>0</v>
      </c>
      <c r="J63" s="22">
        <f t="shared" si="11"/>
        <v>0</v>
      </c>
      <c r="K63" s="21">
        <f t="shared" si="11"/>
        <v>0</v>
      </c>
      <c r="L63" s="22">
        <f t="shared" si="11"/>
        <v>0</v>
      </c>
      <c r="M63" s="21">
        <f t="shared" si="11"/>
        <v>0</v>
      </c>
      <c r="N63" s="22">
        <f t="shared" si="11"/>
        <v>0</v>
      </c>
      <c r="O63" s="21">
        <f t="shared" si="11"/>
        <v>0</v>
      </c>
      <c r="P63" s="22">
        <f t="shared" si="11"/>
        <v>0</v>
      </c>
      <c r="Q63" s="21">
        <f t="shared" si="11"/>
        <v>0</v>
      </c>
      <c r="R63" s="1"/>
    </row>
    <row r="64" spans="2:18" ht="26.25" customHeight="1">
      <c r="B64" s="34" t="s">
        <v>74</v>
      </c>
      <c r="C64" s="35"/>
      <c r="D64" s="36"/>
      <c r="E64" s="16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"/>
    </row>
    <row r="65" spans="2:18">
      <c r="B65" s="28" t="s">
        <v>75</v>
      </c>
      <c r="C65" s="29"/>
      <c r="D65" s="30"/>
      <c r="E65" s="17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2">
        <v>0</v>
      </c>
      <c r="R65" s="1"/>
    </row>
    <row r="66" spans="2:18">
      <c r="B66" s="28" t="s">
        <v>76</v>
      </c>
      <c r="C66" s="29"/>
      <c r="D66" s="30"/>
      <c r="E66" s="17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2">
        <v>0</v>
      </c>
      <c r="R66" s="1"/>
    </row>
    <row r="67" spans="2:18">
      <c r="B67" s="28" t="s">
        <v>77</v>
      </c>
      <c r="C67" s="29"/>
      <c r="D67" s="30"/>
      <c r="E67" s="17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2">
        <v>0</v>
      </c>
      <c r="R67" s="1"/>
    </row>
    <row r="68" spans="2:18" ht="29.25" customHeight="1">
      <c r="B68" s="28" t="s">
        <v>78</v>
      </c>
      <c r="C68" s="29"/>
      <c r="D68" s="30"/>
      <c r="E68" s="17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2">
        <v>0</v>
      </c>
      <c r="R68" s="1"/>
    </row>
    <row r="69" spans="2:18">
      <c r="B69" s="28" t="s">
        <v>79</v>
      </c>
      <c r="C69" s="29"/>
      <c r="D69" s="30"/>
      <c r="E69" s="17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2">
        <v>0</v>
      </c>
      <c r="R69" s="1"/>
    </row>
    <row r="70" spans="2:18" ht="31.5" customHeight="1" thickBot="1">
      <c r="B70" s="28" t="s">
        <v>80</v>
      </c>
      <c r="C70" s="29"/>
      <c r="D70" s="30"/>
      <c r="E70" s="17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2">
        <v>0</v>
      </c>
      <c r="R70" s="1"/>
    </row>
    <row r="71" spans="2:18" ht="20.25" customHeight="1" thickBot="1">
      <c r="B71" s="31" t="s">
        <v>69</v>
      </c>
      <c r="C71" s="32"/>
      <c r="D71" s="33"/>
      <c r="E71" s="21">
        <f>SUM(E72:E74)</f>
        <v>0</v>
      </c>
      <c r="F71" s="22">
        <f t="shared" ref="F71:Q71" si="12">SUM(F72:F74)</f>
        <v>0</v>
      </c>
      <c r="G71" s="21">
        <f t="shared" si="12"/>
        <v>0</v>
      </c>
      <c r="H71" s="22">
        <f t="shared" si="12"/>
        <v>0</v>
      </c>
      <c r="I71" s="21">
        <f t="shared" si="12"/>
        <v>0</v>
      </c>
      <c r="J71" s="22">
        <f t="shared" si="12"/>
        <v>0</v>
      </c>
      <c r="K71" s="21">
        <f t="shared" si="12"/>
        <v>0</v>
      </c>
      <c r="L71" s="22">
        <f t="shared" si="12"/>
        <v>0</v>
      </c>
      <c r="M71" s="21">
        <f t="shared" si="12"/>
        <v>0</v>
      </c>
      <c r="N71" s="22">
        <f t="shared" si="12"/>
        <v>0</v>
      </c>
      <c r="O71" s="21">
        <f t="shared" si="12"/>
        <v>0</v>
      </c>
      <c r="P71" s="22">
        <f t="shared" si="12"/>
        <v>0</v>
      </c>
      <c r="Q71" s="21">
        <f t="shared" si="12"/>
        <v>0</v>
      </c>
      <c r="R71" s="1"/>
    </row>
    <row r="72" spans="2:18">
      <c r="B72" s="39" t="s">
        <v>13</v>
      </c>
      <c r="C72" s="40"/>
      <c r="D72" s="41"/>
      <c r="E72" s="16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4">
        <v>0</v>
      </c>
      <c r="R72" s="1"/>
    </row>
    <row r="73" spans="2:18">
      <c r="B73" s="37" t="s">
        <v>81</v>
      </c>
      <c r="C73" s="38"/>
      <c r="D73" s="42"/>
      <c r="E73" s="17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2">
        <v>0</v>
      </c>
      <c r="R73" s="1"/>
    </row>
    <row r="74" spans="2:18" ht="12.75" customHeight="1" thickBot="1">
      <c r="B74" s="37" t="s">
        <v>14</v>
      </c>
      <c r="C74" s="38"/>
      <c r="D74" s="42"/>
      <c r="E74" s="17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2">
        <v>0</v>
      </c>
      <c r="R74" s="1"/>
    </row>
    <row r="75" spans="2:18" ht="18" customHeight="1" thickBot="1">
      <c r="B75" s="31" t="s">
        <v>70</v>
      </c>
      <c r="C75" s="32"/>
      <c r="D75" s="33"/>
      <c r="E75" s="21">
        <f t="shared" ref="E75:Q75" si="13">SUM(E76:E83)</f>
        <v>0</v>
      </c>
      <c r="F75" s="22">
        <f t="shared" si="13"/>
        <v>0</v>
      </c>
      <c r="G75" s="21">
        <f t="shared" si="13"/>
        <v>0</v>
      </c>
      <c r="H75" s="22">
        <f t="shared" si="13"/>
        <v>0</v>
      </c>
      <c r="I75" s="21">
        <f t="shared" si="13"/>
        <v>0</v>
      </c>
      <c r="J75" s="22">
        <f t="shared" si="13"/>
        <v>0</v>
      </c>
      <c r="K75" s="21">
        <f t="shared" si="13"/>
        <v>0</v>
      </c>
      <c r="L75" s="22">
        <f t="shared" si="13"/>
        <v>0</v>
      </c>
      <c r="M75" s="21">
        <f t="shared" si="13"/>
        <v>0</v>
      </c>
      <c r="N75" s="22">
        <f t="shared" si="13"/>
        <v>0</v>
      </c>
      <c r="O75" s="21">
        <f t="shared" si="13"/>
        <v>0</v>
      </c>
      <c r="P75" s="22">
        <f t="shared" si="13"/>
        <v>0</v>
      </c>
      <c r="Q75" s="21">
        <f t="shared" si="13"/>
        <v>0</v>
      </c>
      <c r="R75" s="1"/>
    </row>
    <row r="76" spans="2:18" ht="12.75" customHeight="1">
      <c r="B76" s="39" t="s">
        <v>82</v>
      </c>
      <c r="C76" s="40"/>
      <c r="D76" s="40"/>
      <c r="E76" s="16">
        <v>0</v>
      </c>
      <c r="F76" s="2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4">
        <v>0</v>
      </c>
      <c r="R76" s="1"/>
    </row>
    <row r="77" spans="2:18">
      <c r="B77" s="37" t="s">
        <v>83</v>
      </c>
      <c r="C77" s="38"/>
      <c r="D77" s="38"/>
      <c r="E77" s="17">
        <v>0</v>
      </c>
      <c r="F77" s="24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2">
        <v>0</v>
      </c>
      <c r="R77" s="1"/>
    </row>
    <row r="78" spans="2:18" ht="12.75" customHeight="1">
      <c r="B78" s="37" t="s">
        <v>84</v>
      </c>
      <c r="C78" s="38"/>
      <c r="D78" s="38"/>
      <c r="E78" s="17">
        <v>0</v>
      </c>
      <c r="F78" s="24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2">
        <v>0</v>
      </c>
      <c r="R78" s="1"/>
    </row>
    <row r="79" spans="2:18" ht="12.75" customHeight="1">
      <c r="B79" s="37" t="s">
        <v>85</v>
      </c>
      <c r="C79" s="38"/>
      <c r="D79" s="38"/>
      <c r="E79" s="17">
        <v>0</v>
      </c>
      <c r="F79" s="24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2">
        <v>0</v>
      </c>
      <c r="R79" s="1"/>
    </row>
    <row r="80" spans="2:18" ht="12.75" customHeight="1">
      <c r="B80" s="37" t="s">
        <v>86</v>
      </c>
      <c r="C80" s="38"/>
      <c r="D80" s="38"/>
      <c r="E80" s="17">
        <v>0</v>
      </c>
      <c r="F80" s="24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2">
        <v>0</v>
      </c>
      <c r="R80" s="1"/>
    </row>
    <row r="81" spans="2:18">
      <c r="B81" s="37" t="s">
        <v>87</v>
      </c>
      <c r="C81" s="38"/>
      <c r="D81" s="38"/>
      <c r="E81" s="17">
        <v>0</v>
      </c>
      <c r="F81" s="24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2">
        <v>0</v>
      </c>
      <c r="R81" s="1"/>
    </row>
    <row r="82" spans="2:18" ht="27.75" customHeight="1">
      <c r="B82" s="37" t="s">
        <v>88</v>
      </c>
      <c r="C82" s="38"/>
      <c r="D82" s="38"/>
      <c r="E82" s="17">
        <v>0</v>
      </c>
      <c r="F82" s="24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2">
        <v>0</v>
      </c>
      <c r="R82" s="1"/>
    </row>
    <row r="83" spans="2:18" ht="13.5" thickBot="1">
      <c r="B83" s="43"/>
      <c r="C83" s="44"/>
      <c r="D83" s="44"/>
      <c r="E83" s="18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7"/>
    </row>
    <row r="84" spans="2:18" ht="4.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</sheetData>
  <mergeCells count="79">
    <mergeCell ref="B10:D10"/>
    <mergeCell ref="B1:Q1"/>
    <mergeCell ref="B2:Q2"/>
    <mergeCell ref="B3:Q3"/>
    <mergeCell ref="B7:D9"/>
    <mergeCell ref="B5:Q5"/>
    <mergeCell ref="B74:D74"/>
    <mergeCell ref="B69:D69"/>
    <mergeCell ref="B70:D70"/>
    <mergeCell ref="B71:D71"/>
    <mergeCell ref="B64:D64"/>
    <mergeCell ref="B65:D65"/>
    <mergeCell ref="B67:D67"/>
    <mergeCell ref="B66:D66"/>
    <mergeCell ref="B28:D28"/>
    <mergeCell ref="B23:D23"/>
    <mergeCell ref="B22:D22"/>
    <mergeCell ref="B21:D21"/>
    <mergeCell ref="B25:D25"/>
    <mergeCell ref="B17:D17"/>
    <mergeCell ref="B18:D18"/>
    <mergeCell ref="B19:D19"/>
    <mergeCell ref="B20:D20"/>
    <mergeCell ref="B27:D27"/>
    <mergeCell ref="B11:D11"/>
    <mergeCell ref="B75:D75"/>
    <mergeCell ref="B49:D49"/>
    <mergeCell ref="B50:D50"/>
    <mergeCell ref="B58:D58"/>
    <mergeCell ref="B59:D59"/>
    <mergeCell ref="B41:D41"/>
    <mergeCell ref="B13:D13"/>
    <mergeCell ref="B12:D12"/>
    <mergeCell ref="B29:D29"/>
    <mergeCell ref="B30:D30"/>
    <mergeCell ref="B26:D26"/>
    <mergeCell ref="B24:D24"/>
    <mergeCell ref="B14:D14"/>
    <mergeCell ref="B15:D15"/>
    <mergeCell ref="B16:D16"/>
    <mergeCell ref="B82:D82"/>
    <mergeCell ref="B83:D83"/>
    <mergeCell ref="B79:D79"/>
    <mergeCell ref="B80:D80"/>
    <mergeCell ref="B81:D81"/>
    <mergeCell ref="B78:D78"/>
    <mergeCell ref="B42:D42"/>
    <mergeCell ref="B47:D47"/>
    <mergeCell ref="B48:D48"/>
    <mergeCell ref="B76:D76"/>
    <mergeCell ref="B77:D77"/>
    <mergeCell ref="B60:D60"/>
    <mergeCell ref="B61:D61"/>
    <mergeCell ref="B62:D62"/>
    <mergeCell ref="B63:D63"/>
    <mergeCell ref="B68:D68"/>
    <mergeCell ref="B45:D45"/>
    <mergeCell ref="B46:D46"/>
    <mergeCell ref="B51:D51"/>
    <mergeCell ref="B72:D72"/>
    <mergeCell ref="B73:D73"/>
    <mergeCell ref="B33:D33"/>
    <mergeCell ref="B32:D32"/>
    <mergeCell ref="B31:D31"/>
    <mergeCell ref="B43:D43"/>
    <mergeCell ref="B44:D44"/>
    <mergeCell ref="B38:D38"/>
    <mergeCell ref="B37:D37"/>
    <mergeCell ref="B36:D36"/>
    <mergeCell ref="B35:D35"/>
    <mergeCell ref="B34:D34"/>
    <mergeCell ref="B39:D39"/>
    <mergeCell ref="B40:D40"/>
    <mergeCell ref="B57:D57"/>
    <mergeCell ref="B52:D52"/>
    <mergeCell ref="B53:D53"/>
    <mergeCell ref="B54:D54"/>
    <mergeCell ref="B55:D55"/>
    <mergeCell ref="B56:D56"/>
  </mergeCells>
  <pageMargins left="1.0629921259842521" right="0.39370078740157483" top="0.74803149606299213" bottom="0.74803149606299213" header="0.31496062992125984" footer="0.31496062992125984"/>
  <pageSetup scale="54" fitToHeight="2" orientation="landscape" r:id="rId1"/>
  <headerFooter>
    <oddFooter>&amp;RPágina &amp;P de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</vt:lpstr>
      <vt:lpstr>CELDA</vt:lpstr>
      <vt:lpstr>CE!Títulos_a_imprimir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ylugof</cp:lastModifiedBy>
  <cp:lastPrinted>2018-06-25T16:34:20Z</cp:lastPrinted>
  <dcterms:created xsi:type="dcterms:W3CDTF">2015-12-11T16:10:18Z</dcterms:created>
  <dcterms:modified xsi:type="dcterms:W3CDTF">2018-06-25T16:35:00Z</dcterms:modified>
</cp:coreProperties>
</file>