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EGRESOS\"/>
    </mc:Choice>
  </mc:AlternateContent>
  <xr:revisionPtr revIDLastSave="0" documentId="8_{9F071F0B-A96C-4B41-97D9-510F88C7671E}" xr6:coauthVersionLast="47" xr6:coauthVersionMax="47" xr10:uidLastSave="{00000000-0000-0000-0000-000000000000}"/>
  <bookViews>
    <workbookView xWindow="0" yWindow="0" windowWidth="14400" windowHeight="15600" xr2:uid="{1FBE1844-C989-442A-AC6A-E8A45CD26B55}"/>
  </bookViews>
  <sheets>
    <sheet name="CE" sheetId="1" r:id="rId1"/>
  </sheets>
  <definedNames>
    <definedName name="CELDA">CE!$B$8:$D$79</definedName>
    <definedName name="_xlnm.Print_Titles" localSheetId="0">CE!$1:$6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35" i="1"/>
  <c r="F34" i="1"/>
  <c r="F31" i="1"/>
  <c r="F30" i="1"/>
  <c r="F29" i="1"/>
  <c r="F28" i="1"/>
  <c r="F27" i="1"/>
  <c r="F22" i="1"/>
  <c r="F21" i="1"/>
  <c r="F15" i="1"/>
  <c r="F13" i="1"/>
  <c r="F12" i="1"/>
  <c r="F11" i="1"/>
  <c r="F9" i="1"/>
  <c r="E8" i="1"/>
  <c r="Q46" i="1" l="1"/>
  <c r="P46" i="1"/>
  <c r="O46" i="1"/>
  <c r="N46" i="1"/>
  <c r="M46" i="1"/>
  <c r="L46" i="1"/>
  <c r="K46" i="1"/>
  <c r="J46" i="1"/>
  <c r="I46" i="1"/>
  <c r="H46" i="1"/>
  <c r="G46" i="1"/>
  <c r="F46" i="1"/>
  <c r="Q26" i="1" l="1"/>
  <c r="P26" i="1"/>
  <c r="O26" i="1"/>
  <c r="N26" i="1"/>
  <c r="M26" i="1"/>
  <c r="L26" i="1"/>
  <c r="K26" i="1"/>
  <c r="J26" i="1"/>
  <c r="I26" i="1"/>
  <c r="H26" i="1"/>
  <c r="G26" i="1"/>
  <c r="F26" i="1"/>
  <c r="Q16" i="1"/>
  <c r="P16" i="1"/>
  <c r="O16" i="1"/>
  <c r="N16" i="1"/>
  <c r="M16" i="1"/>
  <c r="L16" i="1"/>
  <c r="K16" i="1"/>
  <c r="J16" i="1"/>
  <c r="I16" i="1"/>
  <c r="H16" i="1"/>
  <c r="G16" i="1"/>
  <c r="F16" i="1"/>
  <c r="Q8" i="1"/>
  <c r="Q7" i="1" s="1"/>
  <c r="P8" i="1"/>
  <c r="P7" i="1" s="1"/>
  <c r="O8" i="1"/>
  <c r="N8" i="1"/>
  <c r="N7" i="1" s="1"/>
  <c r="M8" i="1"/>
  <c r="M7" i="1" s="1"/>
  <c r="L8" i="1"/>
  <c r="L7" i="1" s="1"/>
  <c r="K8" i="1"/>
  <c r="J8" i="1"/>
  <c r="J7" i="1" s="1"/>
  <c r="I8" i="1"/>
  <c r="I7" i="1" s="1"/>
  <c r="H8" i="1"/>
  <c r="H7" i="1" s="1"/>
  <c r="G8" i="1"/>
  <c r="F8" i="1"/>
  <c r="F7" i="1" l="1"/>
  <c r="K7" i="1"/>
  <c r="O7" i="1"/>
  <c r="E7" i="1"/>
  <c r="G7" i="1"/>
</calcChain>
</file>

<file path=xl/sharedStrings.xml><?xml version="1.0" encoding="utf-8"?>
<sst xmlns="http://schemas.openxmlformats.org/spreadsheetml/2006/main" count="89" uniqueCount="89">
  <si>
    <t>CALENDARIO DE PRESUPUESTO DE EGRESOS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</si>
  <si>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</si>
  <si>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</si>
  <si>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</si>
  <si>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</si>
  <si>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</si>
  <si>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</si>
  <si>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</si>
  <si>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</si>
  <si>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</si>
  <si>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</si>
  <si>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</si>
  <si>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</si>
  <si>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</si>
  <si>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</si>
  <si>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</si>
  <si>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</si>
  <si>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</si>
  <si>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</si>
  <si>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</si>
  <si>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</si>
  <si>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</si>
  <si>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</si>
  <si>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</si>
  <si>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</si>
  <si>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</si>
  <si>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</si>
  <si>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</si>
  <si>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</si>
  <si>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</si>
  <si>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</si>
  <si>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</si>
  <si>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</si>
  <si>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</si>
  <si>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</si>
  <si>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</si>
  <si>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</si>
  <si>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</si>
  <si>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</si>
  <si>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</si>
  <si>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</si>
  <si>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</si>
  <si>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</si>
  <si>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</si>
  <si>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</si>
  <si>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</si>
  <si>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</si>
  <si>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</si>
  <si>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</si>
  <si>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</si>
  <si>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</si>
  <si>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</si>
  <si>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</si>
  <si>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</si>
  <si>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</si>
  <si>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</si>
  <si>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</si>
  <si>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</si>
  <si>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</si>
  <si>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</si>
  <si>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</si>
  <si>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</si>
  <si>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</si>
  <si>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</si>
  <si>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</si>
  <si>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</si>
  <si>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</si>
  <si>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</si>
  <si>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</si>
  <si>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</si>
  <si>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</si>
  <si>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</si>
  <si>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</si>
  <si>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</si>
  <si>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</si>
  <si>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</si>
  <si>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</si>
  <si>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</si>
  <si>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</si>
  <si>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</si>
  <si>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</si>
  <si>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</si>
  <si>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</si>
  <si>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</si>
  <si>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</si>
  <si>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</si>
  <si>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</si>
  <si>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Fondo Guanajuato de Inversión en Zonas Marginadas</t>
  </si>
  <si>
    <t>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</si>
</sst>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3" borderId="0" xfId="0" applyNumberFormat="1" applyFont="1" applyFill="1"/>
    <xf numFmtId="0" fontId="2" fillId="3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10" xfId="0" applyNumberFormat="1" applyFont="1" applyFill="1" applyBorder="1" applyAlignment="1">
      <alignment horizontal="right" vertical="center" wrapText="1"/>
    </xf>
    <xf numFmtId="3" fontId="2" fillId="3" borderId="11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/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 indent="4"/>
    </xf>
    <xf numFmtId="164" fontId="2" fillId="3" borderId="2" xfId="0" applyNumberFormat="1" applyFont="1" applyFill="1" applyBorder="1" applyAlignment="1">
      <alignment horizontal="left" vertical="center" wrapText="1" indent="4"/>
    </xf>
    <xf numFmtId="164" fontId="2" fillId="3" borderId="3" xfId="0" applyNumberFormat="1" applyFont="1" applyFill="1" applyBorder="1" applyAlignment="1">
      <alignment horizontal="left" vertical="center" wrapText="1" indent="4"/>
    </xf>
    <xf numFmtId="164" fontId="2" fillId="3" borderId="4" xfId="0" applyNumberFormat="1" applyFont="1" applyFill="1" applyBorder="1" applyAlignment="1">
      <alignment horizontal="left" vertical="center" wrapText="1" indent="4"/>
    </xf>
    <xf numFmtId="164" fontId="2" fillId="3" borderId="0" xfId="0" applyNumberFormat="1" applyFont="1" applyFill="1" applyAlignment="1">
      <alignment horizontal="left" vertical="center" wrapText="1" indent="4"/>
    </xf>
    <xf numFmtId="164" fontId="2" fillId="3" borderId="5" xfId="0" applyNumberFormat="1" applyFont="1" applyFill="1" applyBorder="1" applyAlignment="1">
      <alignment horizontal="left" vertical="center" wrapText="1" indent="4"/>
    </xf>
    <xf numFmtId="164" fontId="2" fillId="3" borderId="6" xfId="0" applyNumberFormat="1" applyFont="1" applyFill="1" applyBorder="1" applyAlignment="1">
      <alignment horizontal="left" vertical="center" wrapText="1" indent="4"/>
    </xf>
    <xf numFmtId="164" fontId="2" fillId="3" borderId="7" xfId="0" applyNumberFormat="1" applyFont="1" applyFill="1" applyBorder="1" applyAlignment="1">
      <alignment horizontal="left" vertical="center" wrapText="1" indent="4"/>
    </xf>
    <xf numFmtId="164" fontId="2" fillId="3" borderId="8" xfId="0" applyNumberFormat="1" applyFont="1" applyFill="1" applyBorder="1" applyAlignment="1">
      <alignment horizontal="left" vertical="center" wrapText="1" indent="4"/>
    </xf>
    <xf numFmtId="164" fontId="3" fillId="3" borderId="15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 indent="3"/>
    </xf>
    <xf numFmtId="164" fontId="2" fillId="3" borderId="2" xfId="0" applyNumberFormat="1" applyFont="1" applyFill="1" applyBorder="1" applyAlignment="1">
      <alignment horizontal="left" vertical="center" wrapText="1" indent="3"/>
    </xf>
    <xf numFmtId="164" fontId="2" fillId="3" borderId="3" xfId="0" applyNumberFormat="1" applyFont="1" applyFill="1" applyBorder="1" applyAlignment="1">
      <alignment horizontal="left" vertical="center" wrapText="1" indent="3"/>
    </xf>
    <xf numFmtId="164" fontId="2" fillId="3" borderId="4" xfId="0" applyNumberFormat="1" applyFont="1" applyFill="1" applyBorder="1" applyAlignment="1">
      <alignment horizontal="left" vertical="center" wrapText="1" indent="3"/>
    </xf>
    <xf numFmtId="164" fontId="2" fillId="3" borderId="0" xfId="0" applyNumberFormat="1" applyFont="1" applyFill="1" applyAlignment="1">
      <alignment horizontal="left" vertical="center" wrapText="1" indent="3"/>
    </xf>
    <xf numFmtId="164" fontId="2" fillId="3" borderId="5" xfId="0" applyNumberFormat="1" applyFont="1" applyFill="1" applyBorder="1" applyAlignment="1">
      <alignment horizontal="left" vertical="center" wrapText="1" indent="3"/>
    </xf>
    <xf numFmtId="164" fontId="2" fillId="3" borderId="6" xfId="0" applyNumberFormat="1" applyFont="1" applyFill="1" applyBorder="1" applyAlignment="1">
      <alignment horizontal="left" vertical="center" wrapText="1" indent="3"/>
    </xf>
    <xf numFmtId="164" fontId="2" fillId="3" borderId="7" xfId="0" applyNumberFormat="1" applyFont="1" applyFill="1" applyBorder="1" applyAlignment="1">
      <alignment horizontal="left" vertical="center" wrapText="1" indent="3"/>
    </xf>
    <xf numFmtId="164" fontId="2" fillId="3" borderId="8" xfId="0" applyNumberFormat="1" applyFont="1" applyFill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AFFB6-A288-429C-B752-1170D1EEFEE6}">
  <sheetPr>
    <pageSetUpPr fitToPage="1"/>
  </sheetPr>
  <dimension ref="B1:R80"/>
  <sheetViews>
    <sheetView tabSelected="1" zoomScale="80" zoomScaleNormal="80" workbookViewId="0">
      <selection activeCell="E6" sqref="E6"/>
    </sheetView>
  </sheetViews>
  <sheetFormatPr baseColWidth="10" defaultRowHeight="12.75" x14ac:dyDescent="0.2"/>
  <cols>
    <col min="1" max="1" width="2.140625" style="2" customWidth="1"/>
    <col min="2" max="2" width="6.42578125" style="2" customWidth="1"/>
    <col min="3" max="3" width="6.5703125" style="2" customWidth="1"/>
    <col min="4" max="4" width="38" style="2" customWidth="1"/>
    <col min="5" max="5" width="15.7109375" style="2" bestFit="1" customWidth="1"/>
    <col min="6" max="6" width="13" style="2" customWidth="1"/>
    <col min="7" max="7" width="11.42578125" style="2" customWidth="1"/>
    <col min="8" max="8" width="11.7109375" style="2" customWidth="1"/>
    <col min="9" max="9" width="12.7109375" style="2" customWidth="1"/>
    <col min="10" max="10" width="12.42578125" style="2" customWidth="1"/>
    <col min="11" max="11" width="12.28515625" style="2" customWidth="1"/>
    <col min="12" max="12" width="11.5703125" style="2" customWidth="1"/>
    <col min="13" max="13" width="11.85546875" style="2" customWidth="1"/>
    <col min="14" max="14" width="14.140625" style="2" customWidth="1"/>
    <col min="15" max="15" width="11.5703125" style="2" customWidth="1"/>
    <col min="16" max="16" width="13" style="2" customWidth="1"/>
    <col min="17" max="17" width="13.140625" style="2" customWidth="1"/>
    <col min="18" max="18" width="1.28515625" style="1" customWidth="1"/>
    <col min="19" max="19" width="1.5703125" style="2" customWidth="1"/>
    <col min="20" max="20" width="1.140625" style="2" customWidth="1"/>
    <col min="21" max="16384" width="11.42578125" style="2"/>
  </cols>
  <sheetData>
    <row r="1" spans="2:18" ht="15.75" customHeight="1" x14ac:dyDescent="0.2">
      <c r="B1" s="34" t="s">
        <v>87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2:18" ht="16.5" customHeight="1" x14ac:dyDescent="0.2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2:18" ht="20.25" customHeight="1" x14ac:dyDescent="0.2">
      <c r="B3" s="40" t="s">
        <v>88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2:18" ht="15" customHeight="1" x14ac:dyDescent="0.2">
      <c r="B4" s="43"/>
      <c r="C4" s="44"/>
      <c r="D4" s="4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8" x14ac:dyDescent="0.2">
      <c r="B5" s="46"/>
      <c r="C5" s="47"/>
      <c r="D5" s="48"/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</row>
    <row r="6" spans="2:18" ht="15.75" customHeight="1" x14ac:dyDescent="0.2">
      <c r="B6" s="40"/>
      <c r="C6" s="41"/>
      <c r="D6" s="4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 ht="15.75" customHeight="1" x14ac:dyDescent="0.2">
      <c r="B7" s="49" t="s">
        <v>14</v>
      </c>
      <c r="C7" s="50"/>
      <c r="D7" s="51"/>
      <c r="E7" s="6">
        <f>SUM(E8,E16,E26,E36,E46,E56,E60,E68,E72)</f>
        <v>41045530</v>
      </c>
      <c r="F7" s="6">
        <f t="shared" ref="F7:Q7" si="0">SUM(F8,F16,F26,F36,F46,F56,F60,F68,F72)</f>
        <v>3420460.833333334</v>
      </c>
      <c r="G7" s="6">
        <f t="shared" si="0"/>
        <v>3420460.833333334</v>
      </c>
      <c r="H7" s="6">
        <f t="shared" si="0"/>
        <v>3420460.833333334</v>
      </c>
      <c r="I7" s="6">
        <f t="shared" si="0"/>
        <v>3420460.833333334</v>
      </c>
      <c r="J7" s="6">
        <f t="shared" si="0"/>
        <v>3420460.833333334</v>
      </c>
      <c r="K7" s="6">
        <f t="shared" si="0"/>
        <v>3420460.833333334</v>
      </c>
      <c r="L7" s="6">
        <f t="shared" si="0"/>
        <v>3420460.833333334</v>
      </c>
      <c r="M7" s="6">
        <f t="shared" si="0"/>
        <v>3420460.833333334</v>
      </c>
      <c r="N7" s="6">
        <f t="shared" si="0"/>
        <v>3420460.833333334</v>
      </c>
      <c r="O7" s="6">
        <f t="shared" si="0"/>
        <v>3420460.833333334</v>
      </c>
      <c r="P7" s="6">
        <f t="shared" si="0"/>
        <v>3420460.833333334</v>
      </c>
      <c r="Q7" s="6">
        <f t="shared" si="0"/>
        <v>3420460.833333334</v>
      </c>
    </row>
    <row r="8" spans="2:18" ht="19.5" customHeight="1" x14ac:dyDescent="0.2">
      <c r="B8" s="24" t="s">
        <v>15</v>
      </c>
      <c r="C8" s="24"/>
      <c r="D8" s="24"/>
      <c r="E8" s="6">
        <f>SUM(E9:E15)</f>
        <v>27943450</v>
      </c>
      <c r="F8" s="6">
        <f t="shared" ref="F8:Q8" si="1">SUM(F9:F15)</f>
        <v>2328620.8333333335</v>
      </c>
      <c r="G8" s="6">
        <f t="shared" si="1"/>
        <v>2328620.8333333335</v>
      </c>
      <c r="H8" s="6">
        <f t="shared" si="1"/>
        <v>2328620.8333333335</v>
      </c>
      <c r="I8" s="6">
        <f t="shared" si="1"/>
        <v>2328620.8333333335</v>
      </c>
      <c r="J8" s="6">
        <f t="shared" si="1"/>
        <v>2328620.8333333335</v>
      </c>
      <c r="K8" s="6">
        <f t="shared" si="1"/>
        <v>2328620.8333333335</v>
      </c>
      <c r="L8" s="6">
        <f t="shared" si="1"/>
        <v>2328620.8333333335</v>
      </c>
      <c r="M8" s="6">
        <f t="shared" si="1"/>
        <v>2328620.8333333335</v>
      </c>
      <c r="N8" s="6">
        <f t="shared" si="1"/>
        <v>2328620.8333333335</v>
      </c>
      <c r="O8" s="6">
        <f t="shared" si="1"/>
        <v>2328620.8333333335</v>
      </c>
      <c r="P8" s="6">
        <f t="shared" si="1"/>
        <v>2328620.8333333335</v>
      </c>
      <c r="Q8" s="6">
        <f t="shared" si="1"/>
        <v>2328620.8333333335</v>
      </c>
    </row>
    <row r="9" spans="2:18" ht="15.75" customHeight="1" x14ac:dyDescent="0.2">
      <c r="B9" s="25" t="s">
        <v>16</v>
      </c>
      <c r="C9" s="26"/>
      <c r="D9" s="27"/>
      <c r="E9" s="7">
        <v>12333010</v>
      </c>
      <c r="F9" s="8">
        <f>+E9/12</f>
        <v>1027750.8333333334</v>
      </c>
      <c r="G9" s="8">
        <v>1027750.8333333334</v>
      </c>
      <c r="H9" s="8">
        <v>1027750.8333333334</v>
      </c>
      <c r="I9" s="8">
        <v>1027750.8333333334</v>
      </c>
      <c r="J9" s="8">
        <v>1027750.8333333334</v>
      </c>
      <c r="K9" s="8">
        <v>1027750.8333333334</v>
      </c>
      <c r="L9" s="8">
        <v>1027750.8333333334</v>
      </c>
      <c r="M9" s="8">
        <v>1027750.8333333334</v>
      </c>
      <c r="N9" s="8">
        <v>1027750.8333333334</v>
      </c>
      <c r="O9" s="8">
        <v>1027750.8333333334</v>
      </c>
      <c r="P9" s="8">
        <v>1027750.8333333334</v>
      </c>
      <c r="Q9" s="8">
        <v>1027750.8333333334</v>
      </c>
      <c r="R9" s="2"/>
    </row>
    <row r="10" spans="2:18" ht="15.75" customHeight="1" x14ac:dyDescent="0.2">
      <c r="B10" s="28" t="s">
        <v>17</v>
      </c>
      <c r="C10" s="29"/>
      <c r="D10" s="30"/>
      <c r="E10" s="9">
        <v>0</v>
      </c>
      <c r="F10" s="8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2"/>
    </row>
    <row r="11" spans="2:18" ht="15" customHeight="1" x14ac:dyDescent="0.2">
      <c r="B11" s="28" t="s">
        <v>18</v>
      </c>
      <c r="C11" s="29"/>
      <c r="D11" s="30"/>
      <c r="E11" s="9">
        <v>2569908</v>
      </c>
      <c r="F11" s="8">
        <f t="shared" ref="F11:F13" si="2">+E11/12</f>
        <v>214159</v>
      </c>
      <c r="G11" s="8">
        <v>214159</v>
      </c>
      <c r="H11" s="8">
        <v>214159</v>
      </c>
      <c r="I11" s="8">
        <v>214159</v>
      </c>
      <c r="J11" s="8">
        <v>214159</v>
      </c>
      <c r="K11" s="8">
        <v>214159</v>
      </c>
      <c r="L11" s="8">
        <v>214159</v>
      </c>
      <c r="M11" s="8">
        <v>214159</v>
      </c>
      <c r="N11" s="8">
        <v>214159</v>
      </c>
      <c r="O11" s="8">
        <v>214159</v>
      </c>
      <c r="P11" s="8">
        <v>214159</v>
      </c>
      <c r="Q11" s="8">
        <v>214159</v>
      </c>
      <c r="R11" s="2"/>
    </row>
    <row r="12" spans="2:18" ht="15.75" customHeight="1" x14ac:dyDescent="0.2">
      <c r="B12" s="28" t="s">
        <v>19</v>
      </c>
      <c r="C12" s="29"/>
      <c r="D12" s="30"/>
      <c r="E12" s="9">
        <v>2966707</v>
      </c>
      <c r="F12" s="8">
        <f t="shared" si="2"/>
        <v>247225.58333333334</v>
      </c>
      <c r="G12" s="8">
        <v>247225.58333333334</v>
      </c>
      <c r="H12" s="8">
        <v>247225.58333333334</v>
      </c>
      <c r="I12" s="8">
        <v>247225.58333333334</v>
      </c>
      <c r="J12" s="8">
        <v>247225.58333333334</v>
      </c>
      <c r="K12" s="8">
        <v>247225.58333333334</v>
      </c>
      <c r="L12" s="8">
        <v>247225.58333333334</v>
      </c>
      <c r="M12" s="8">
        <v>247225.58333333334</v>
      </c>
      <c r="N12" s="8">
        <v>247225.58333333334</v>
      </c>
      <c r="O12" s="8">
        <v>247225.58333333334</v>
      </c>
      <c r="P12" s="8">
        <v>247225.58333333334</v>
      </c>
      <c r="Q12" s="8">
        <v>247225.58333333334</v>
      </c>
      <c r="R12" s="2"/>
    </row>
    <row r="13" spans="2:18" ht="15" customHeight="1" x14ac:dyDescent="0.2">
      <c r="B13" s="28" t="s">
        <v>20</v>
      </c>
      <c r="C13" s="29"/>
      <c r="D13" s="30"/>
      <c r="E13" s="9">
        <v>5585620</v>
      </c>
      <c r="F13" s="8">
        <f t="shared" si="2"/>
        <v>465468.33333333331</v>
      </c>
      <c r="G13" s="8">
        <v>465468.33333333331</v>
      </c>
      <c r="H13" s="8">
        <v>465468.33333333331</v>
      </c>
      <c r="I13" s="8">
        <v>465468.33333333331</v>
      </c>
      <c r="J13" s="8">
        <v>465468.33333333331</v>
      </c>
      <c r="K13" s="8">
        <v>465468.33333333331</v>
      </c>
      <c r="L13" s="8">
        <v>465468.33333333331</v>
      </c>
      <c r="M13" s="8">
        <v>465468.33333333331</v>
      </c>
      <c r="N13" s="8">
        <v>465468.33333333331</v>
      </c>
      <c r="O13" s="8">
        <v>465468.33333333331</v>
      </c>
      <c r="P13" s="8">
        <v>465468.33333333331</v>
      </c>
      <c r="Q13" s="8">
        <v>465468.33333333331</v>
      </c>
      <c r="R13" s="2"/>
    </row>
    <row r="14" spans="2:18" ht="15.75" customHeight="1" x14ac:dyDescent="0.2">
      <c r="B14" s="28" t="s">
        <v>21</v>
      </c>
      <c r="C14" s="29"/>
      <c r="D14" s="30"/>
      <c r="E14" s="9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2"/>
    </row>
    <row r="15" spans="2:18" ht="18.75" customHeight="1" x14ac:dyDescent="0.2">
      <c r="B15" s="31" t="s">
        <v>22</v>
      </c>
      <c r="C15" s="32"/>
      <c r="D15" s="33"/>
      <c r="E15" s="10">
        <v>4488205</v>
      </c>
      <c r="F15" s="8">
        <f>+E15/12</f>
        <v>374017.08333333331</v>
      </c>
      <c r="G15" s="8">
        <v>374017.08333333331</v>
      </c>
      <c r="H15" s="8">
        <v>374017.08333333331</v>
      </c>
      <c r="I15" s="8">
        <v>374017.08333333331</v>
      </c>
      <c r="J15" s="8">
        <v>374017.08333333331</v>
      </c>
      <c r="K15" s="8">
        <v>374017.08333333331</v>
      </c>
      <c r="L15" s="8">
        <v>374017.08333333331</v>
      </c>
      <c r="M15" s="8">
        <v>374017.08333333331</v>
      </c>
      <c r="N15" s="8">
        <v>374017.08333333331</v>
      </c>
      <c r="O15" s="8">
        <v>374017.08333333331</v>
      </c>
      <c r="P15" s="8">
        <v>374017.08333333331</v>
      </c>
      <c r="Q15" s="8">
        <v>374017.08333333331</v>
      </c>
      <c r="R15" s="2"/>
    </row>
    <row r="16" spans="2:18" ht="16.5" customHeight="1" x14ac:dyDescent="0.2">
      <c r="B16" s="24" t="s">
        <v>23</v>
      </c>
      <c r="C16" s="24"/>
      <c r="D16" s="24"/>
      <c r="E16" s="6">
        <v>1297000</v>
      </c>
      <c r="F16" s="6">
        <f t="shared" ref="F16:Q16" si="3">SUM(F17:F25)</f>
        <v>108083.33333333333</v>
      </c>
      <c r="G16" s="6">
        <f t="shared" si="3"/>
        <v>108083.33333333333</v>
      </c>
      <c r="H16" s="6">
        <f t="shared" si="3"/>
        <v>108083.33333333333</v>
      </c>
      <c r="I16" s="6">
        <f t="shared" si="3"/>
        <v>108083.33333333333</v>
      </c>
      <c r="J16" s="6">
        <f t="shared" si="3"/>
        <v>108083.33333333333</v>
      </c>
      <c r="K16" s="6">
        <f t="shared" si="3"/>
        <v>108083.33333333333</v>
      </c>
      <c r="L16" s="6">
        <f t="shared" si="3"/>
        <v>108083.33333333333</v>
      </c>
      <c r="M16" s="6">
        <f t="shared" si="3"/>
        <v>108083.33333333333</v>
      </c>
      <c r="N16" s="6">
        <f t="shared" si="3"/>
        <v>108083.33333333333</v>
      </c>
      <c r="O16" s="6">
        <f t="shared" si="3"/>
        <v>108083.33333333333</v>
      </c>
      <c r="P16" s="6">
        <f t="shared" si="3"/>
        <v>108083.33333333333</v>
      </c>
      <c r="Q16" s="6">
        <f t="shared" si="3"/>
        <v>108083.33333333333</v>
      </c>
      <c r="R16" s="2"/>
    </row>
    <row r="17" spans="2:18" ht="27.75" customHeight="1" x14ac:dyDescent="0.2">
      <c r="B17" s="25" t="s">
        <v>24</v>
      </c>
      <c r="C17" s="26"/>
      <c r="D17" s="27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2"/>
    </row>
    <row r="18" spans="2:18" ht="15.75" customHeight="1" x14ac:dyDescent="0.2">
      <c r="B18" s="28" t="s">
        <v>25</v>
      </c>
      <c r="C18" s="29"/>
      <c r="D18" s="30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2"/>
    </row>
    <row r="19" spans="2:18" ht="27.75" customHeight="1" x14ac:dyDescent="0.2">
      <c r="B19" s="28" t="s">
        <v>26</v>
      </c>
      <c r="C19" s="29"/>
      <c r="D19" s="30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2"/>
    </row>
    <row r="20" spans="2:18" ht="27.75" customHeight="1" x14ac:dyDescent="0.2">
      <c r="B20" s="28" t="s">
        <v>27</v>
      </c>
      <c r="C20" s="29"/>
      <c r="D20" s="30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2"/>
    </row>
    <row r="21" spans="2:18" ht="15" customHeight="1" x14ac:dyDescent="0.2">
      <c r="B21" s="28" t="s">
        <v>28</v>
      </c>
      <c r="C21" s="29"/>
      <c r="D21" s="30"/>
      <c r="E21" s="9">
        <v>10000</v>
      </c>
      <c r="F21" s="9">
        <f t="shared" ref="F21:F22" si="4">+E21/12</f>
        <v>833.33333333333337</v>
      </c>
      <c r="G21" s="9">
        <v>833.33333333333337</v>
      </c>
      <c r="H21" s="9">
        <v>833.33333333333337</v>
      </c>
      <c r="I21" s="9">
        <v>833.33333333333337</v>
      </c>
      <c r="J21" s="9">
        <v>833.33333333333337</v>
      </c>
      <c r="K21" s="9">
        <v>833.33333333333337</v>
      </c>
      <c r="L21" s="9">
        <v>833.33333333333337</v>
      </c>
      <c r="M21" s="9">
        <v>833.33333333333337</v>
      </c>
      <c r="N21" s="9">
        <v>833.33333333333337</v>
      </c>
      <c r="O21" s="9">
        <v>833.33333333333337</v>
      </c>
      <c r="P21" s="9">
        <v>833.33333333333337</v>
      </c>
      <c r="Q21" s="9">
        <v>833.33333333333337</v>
      </c>
      <c r="R21" s="2"/>
    </row>
    <row r="22" spans="2:18" ht="15" customHeight="1" x14ac:dyDescent="0.2">
      <c r="B22" s="28" t="s">
        <v>29</v>
      </c>
      <c r="C22" s="29"/>
      <c r="D22" s="30"/>
      <c r="E22" s="9">
        <v>1287000</v>
      </c>
      <c r="F22" s="9">
        <f t="shared" si="4"/>
        <v>107250</v>
      </c>
      <c r="G22" s="9">
        <v>107250</v>
      </c>
      <c r="H22" s="9">
        <v>107250</v>
      </c>
      <c r="I22" s="9">
        <v>107250</v>
      </c>
      <c r="J22" s="9">
        <v>107250</v>
      </c>
      <c r="K22" s="9">
        <v>107250</v>
      </c>
      <c r="L22" s="9">
        <v>107250</v>
      </c>
      <c r="M22" s="9">
        <v>107250</v>
      </c>
      <c r="N22" s="9">
        <v>107250</v>
      </c>
      <c r="O22" s="9">
        <v>107250</v>
      </c>
      <c r="P22" s="9">
        <v>107250</v>
      </c>
      <c r="Q22" s="9">
        <v>107250</v>
      </c>
      <c r="R22" s="2"/>
    </row>
    <row r="23" spans="2:18" ht="27" customHeight="1" x14ac:dyDescent="0.2">
      <c r="B23" s="28" t="s">
        <v>30</v>
      </c>
      <c r="C23" s="29"/>
      <c r="D23" s="30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2"/>
    </row>
    <row r="24" spans="2:18" ht="15" customHeight="1" x14ac:dyDescent="0.2">
      <c r="B24" s="28" t="s">
        <v>31</v>
      </c>
      <c r="C24" s="29"/>
      <c r="D24" s="30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1"/>
    </row>
    <row r="25" spans="2:18" ht="15.75" customHeight="1" x14ac:dyDescent="0.2">
      <c r="B25" s="31" t="s">
        <v>32</v>
      </c>
      <c r="C25" s="32"/>
      <c r="D25" s="33"/>
      <c r="E25" s="9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/>
    </row>
    <row r="26" spans="2:18" ht="16.5" customHeight="1" x14ac:dyDescent="0.2">
      <c r="B26" s="24" t="s">
        <v>33</v>
      </c>
      <c r="C26" s="24"/>
      <c r="D26" s="24"/>
      <c r="E26" s="6">
        <v>8805080</v>
      </c>
      <c r="F26" s="6">
        <f>SUM(F27:F35)</f>
        <v>733756.66666666674</v>
      </c>
      <c r="G26" s="6">
        <f>SUM(G27:G35)</f>
        <v>733756.66666666674</v>
      </c>
      <c r="H26" s="6">
        <f>SUM(H27:H35)</f>
        <v>733756.66666666674</v>
      </c>
      <c r="I26" s="6">
        <f>SUM(I27:I35)</f>
        <v>733756.66666666674</v>
      </c>
      <c r="J26" s="6">
        <f t="shared" ref="J26:Q26" si="5">SUM(J27:J35)</f>
        <v>733756.66666666674</v>
      </c>
      <c r="K26" s="6">
        <f t="shared" si="5"/>
        <v>733756.66666666674</v>
      </c>
      <c r="L26" s="6">
        <f t="shared" si="5"/>
        <v>733756.66666666674</v>
      </c>
      <c r="M26" s="6">
        <f t="shared" si="5"/>
        <v>733756.66666666674</v>
      </c>
      <c r="N26" s="6">
        <f t="shared" si="5"/>
        <v>733756.66666666674</v>
      </c>
      <c r="O26" s="6">
        <f t="shared" si="5"/>
        <v>733756.66666666674</v>
      </c>
      <c r="P26" s="6">
        <f t="shared" si="5"/>
        <v>733756.66666666674</v>
      </c>
      <c r="Q26" s="6">
        <f t="shared" si="5"/>
        <v>733756.66666666674</v>
      </c>
      <c r="R26" s="2"/>
    </row>
    <row r="27" spans="2:18" x14ac:dyDescent="0.2">
      <c r="B27" s="25" t="s">
        <v>34</v>
      </c>
      <c r="C27" s="26"/>
      <c r="D27" s="27"/>
      <c r="E27" s="7">
        <v>733540</v>
      </c>
      <c r="F27" s="7">
        <f t="shared" ref="F27:F31" si="6">+E27/12</f>
        <v>61128.333333333336</v>
      </c>
      <c r="G27" s="7">
        <v>61128.333333333336</v>
      </c>
      <c r="H27" s="7">
        <v>61128.333333333336</v>
      </c>
      <c r="I27" s="7">
        <v>61128.333333333336</v>
      </c>
      <c r="J27" s="7">
        <v>61128.333333333336</v>
      </c>
      <c r="K27" s="7">
        <v>61128.333333333336</v>
      </c>
      <c r="L27" s="7">
        <v>61128.333333333336</v>
      </c>
      <c r="M27" s="7">
        <v>61128.333333333336</v>
      </c>
      <c r="N27" s="7">
        <v>61128.333333333336</v>
      </c>
      <c r="O27" s="7">
        <v>61128.333333333336</v>
      </c>
      <c r="P27" s="7">
        <v>61128.333333333336</v>
      </c>
      <c r="Q27" s="7">
        <v>61128.333333333336</v>
      </c>
      <c r="R27" s="2"/>
    </row>
    <row r="28" spans="2:18" x14ac:dyDescent="0.2">
      <c r="B28" s="28" t="s">
        <v>35</v>
      </c>
      <c r="C28" s="29"/>
      <c r="D28" s="30"/>
      <c r="E28" s="9">
        <v>770000</v>
      </c>
      <c r="F28" s="9">
        <f t="shared" si="6"/>
        <v>64166.666666666664</v>
      </c>
      <c r="G28" s="9">
        <v>64166.666666666664</v>
      </c>
      <c r="H28" s="9">
        <v>64166.666666666664</v>
      </c>
      <c r="I28" s="9">
        <v>64166.666666666664</v>
      </c>
      <c r="J28" s="9">
        <v>64166.666666666664</v>
      </c>
      <c r="K28" s="9">
        <v>64166.666666666664</v>
      </c>
      <c r="L28" s="9">
        <v>64166.666666666664</v>
      </c>
      <c r="M28" s="9">
        <v>64166.666666666664</v>
      </c>
      <c r="N28" s="9">
        <v>64166.666666666664</v>
      </c>
      <c r="O28" s="9">
        <v>64166.666666666664</v>
      </c>
      <c r="P28" s="9">
        <v>64166.666666666664</v>
      </c>
      <c r="Q28" s="9">
        <v>64166.666666666664</v>
      </c>
      <c r="R28" s="2"/>
    </row>
    <row r="29" spans="2:18" ht="28.5" customHeight="1" x14ac:dyDescent="0.2">
      <c r="B29" s="28" t="s">
        <v>36</v>
      </c>
      <c r="C29" s="29"/>
      <c r="D29" s="30"/>
      <c r="E29" s="9">
        <v>848000</v>
      </c>
      <c r="F29" s="9">
        <f t="shared" si="6"/>
        <v>70666.666666666672</v>
      </c>
      <c r="G29" s="9">
        <v>70666.666666666672</v>
      </c>
      <c r="H29" s="9">
        <v>70666.666666666672</v>
      </c>
      <c r="I29" s="9">
        <v>70666.666666666672</v>
      </c>
      <c r="J29" s="9">
        <v>70666.666666666672</v>
      </c>
      <c r="K29" s="9">
        <v>70666.666666666672</v>
      </c>
      <c r="L29" s="9">
        <v>70666.666666666672</v>
      </c>
      <c r="M29" s="9">
        <v>70666.666666666672</v>
      </c>
      <c r="N29" s="9">
        <v>70666.666666666672</v>
      </c>
      <c r="O29" s="9">
        <v>70666.666666666672</v>
      </c>
      <c r="P29" s="9">
        <v>70666.666666666672</v>
      </c>
      <c r="Q29" s="9">
        <v>70666.666666666672</v>
      </c>
      <c r="R29" s="2"/>
    </row>
    <row r="30" spans="2:18" ht="18.75" customHeight="1" x14ac:dyDescent="0.2">
      <c r="B30" s="28" t="s">
        <v>37</v>
      </c>
      <c r="C30" s="29"/>
      <c r="D30" s="30"/>
      <c r="E30" s="9">
        <v>5054000</v>
      </c>
      <c r="F30" s="9">
        <f t="shared" si="6"/>
        <v>421166.66666666669</v>
      </c>
      <c r="G30" s="9">
        <v>421166.66666666669</v>
      </c>
      <c r="H30" s="9">
        <v>421166.66666666669</v>
      </c>
      <c r="I30" s="9">
        <v>421166.66666666669</v>
      </c>
      <c r="J30" s="9">
        <v>421166.66666666669</v>
      </c>
      <c r="K30" s="9">
        <v>421166.66666666669</v>
      </c>
      <c r="L30" s="9">
        <v>421166.66666666669</v>
      </c>
      <c r="M30" s="9">
        <v>421166.66666666669</v>
      </c>
      <c r="N30" s="9">
        <v>421166.66666666669</v>
      </c>
      <c r="O30" s="9">
        <v>421166.66666666669</v>
      </c>
      <c r="P30" s="9">
        <v>421166.66666666669</v>
      </c>
      <c r="Q30" s="9">
        <v>421166.66666666669</v>
      </c>
      <c r="R30" s="2"/>
    </row>
    <row r="31" spans="2:18" ht="29.25" customHeight="1" x14ac:dyDescent="0.2">
      <c r="B31" s="28" t="s">
        <v>38</v>
      </c>
      <c r="C31" s="29"/>
      <c r="D31" s="30"/>
      <c r="E31" s="9">
        <v>540000</v>
      </c>
      <c r="F31" s="9">
        <f t="shared" si="6"/>
        <v>45000</v>
      </c>
      <c r="G31" s="9">
        <v>45000</v>
      </c>
      <c r="H31" s="9">
        <v>45000</v>
      </c>
      <c r="I31" s="9">
        <v>45000</v>
      </c>
      <c r="J31" s="9">
        <v>45000</v>
      </c>
      <c r="K31" s="9">
        <v>45000</v>
      </c>
      <c r="L31" s="9">
        <v>45000</v>
      </c>
      <c r="M31" s="9">
        <v>45000</v>
      </c>
      <c r="N31" s="9">
        <v>45000</v>
      </c>
      <c r="O31" s="9">
        <v>45000</v>
      </c>
      <c r="P31" s="9">
        <v>45000</v>
      </c>
      <c r="Q31" s="9">
        <v>45000</v>
      </c>
      <c r="R31" s="2"/>
    </row>
    <row r="32" spans="2:18" ht="15" customHeight="1" x14ac:dyDescent="0.2">
      <c r="B32" s="28" t="s">
        <v>39</v>
      </c>
      <c r="C32" s="29"/>
      <c r="D32" s="30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2"/>
    </row>
    <row r="33" spans="2:18" ht="15" customHeight="1" x14ac:dyDescent="0.2">
      <c r="B33" s="28" t="s">
        <v>40</v>
      </c>
      <c r="C33" s="29"/>
      <c r="D33" s="30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2"/>
    </row>
    <row r="34" spans="2:18" ht="15" customHeight="1" x14ac:dyDescent="0.2">
      <c r="B34" s="28" t="s">
        <v>41</v>
      </c>
      <c r="C34" s="29"/>
      <c r="D34" s="30"/>
      <c r="E34" s="9">
        <v>123000</v>
      </c>
      <c r="F34" s="9">
        <f t="shared" ref="F34:F35" si="7">+E34/12</f>
        <v>10250</v>
      </c>
      <c r="G34" s="9">
        <v>10250</v>
      </c>
      <c r="H34" s="9">
        <v>10250</v>
      </c>
      <c r="I34" s="9">
        <v>10250</v>
      </c>
      <c r="J34" s="9">
        <v>10250</v>
      </c>
      <c r="K34" s="9">
        <v>10250</v>
      </c>
      <c r="L34" s="9">
        <v>10250</v>
      </c>
      <c r="M34" s="9">
        <v>10250</v>
      </c>
      <c r="N34" s="9">
        <v>10250</v>
      </c>
      <c r="O34" s="9">
        <v>10250</v>
      </c>
      <c r="P34" s="9">
        <v>10250</v>
      </c>
      <c r="Q34" s="9">
        <v>10250</v>
      </c>
      <c r="R34" s="2"/>
    </row>
    <row r="35" spans="2:18" ht="16.5" customHeight="1" x14ac:dyDescent="0.2">
      <c r="B35" s="31" t="s">
        <v>42</v>
      </c>
      <c r="C35" s="32"/>
      <c r="D35" s="33"/>
      <c r="E35" s="9">
        <v>736540</v>
      </c>
      <c r="F35" s="10">
        <f t="shared" si="7"/>
        <v>61378.333333333336</v>
      </c>
      <c r="G35" s="10">
        <v>61378.333333333336</v>
      </c>
      <c r="H35" s="10">
        <v>61378.333333333336</v>
      </c>
      <c r="I35" s="10">
        <v>61378.333333333336</v>
      </c>
      <c r="J35" s="10">
        <v>61378.333333333336</v>
      </c>
      <c r="K35" s="10">
        <v>61378.333333333336</v>
      </c>
      <c r="L35" s="10">
        <v>61378.333333333336</v>
      </c>
      <c r="M35" s="10">
        <v>61378.333333333336</v>
      </c>
      <c r="N35" s="10">
        <v>61378.333333333336</v>
      </c>
      <c r="O35" s="10">
        <v>61378.333333333336</v>
      </c>
      <c r="P35" s="10">
        <v>61378.333333333336</v>
      </c>
      <c r="Q35" s="10">
        <v>61378.333333333336</v>
      </c>
      <c r="R35" s="2"/>
    </row>
    <row r="36" spans="2:18" ht="30.75" customHeight="1" x14ac:dyDescent="0.2">
      <c r="B36" s="24" t="s">
        <v>43</v>
      </c>
      <c r="C36" s="24"/>
      <c r="D36" s="24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2"/>
    </row>
    <row r="37" spans="2:18" ht="28.5" customHeight="1" x14ac:dyDescent="0.2">
      <c r="B37" s="25" t="s">
        <v>44</v>
      </c>
      <c r="C37" s="26"/>
      <c r="D37" s="27"/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7">
        <v>0</v>
      </c>
      <c r="R37" s="2"/>
    </row>
    <row r="38" spans="2:18" x14ac:dyDescent="0.2">
      <c r="B38" s="28" t="s">
        <v>45</v>
      </c>
      <c r="C38" s="29"/>
      <c r="D38" s="30"/>
      <c r="E38" s="9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9">
        <v>0</v>
      </c>
      <c r="R38" s="2"/>
    </row>
    <row r="39" spans="2:18" ht="15.75" customHeight="1" x14ac:dyDescent="0.2">
      <c r="B39" s="28" t="s">
        <v>46</v>
      </c>
      <c r="C39" s="29"/>
      <c r="D39" s="30"/>
      <c r="E39" s="9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9">
        <v>0</v>
      </c>
      <c r="R39" s="2"/>
    </row>
    <row r="40" spans="2:18" ht="14.25" customHeight="1" x14ac:dyDescent="0.2">
      <c r="B40" s="28" t="s">
        <v>47</v>
      </c>
      <c r="C40" s="29"/>
      <c r="D40" s="30"/>
      <c r="E40" s="9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9">
        <v>0</v>
      </c>
      <c r="R40" s="2"/>
    </row>
    <row r="41" spans="2:18" ht="15" customHeight="1" x14ac:dyDescent="0.2">
      <c r="B41" s="28" t="s">
        <v>48</v>
      </c>
      <c r="C41" s="29"/>
      <c r="D41" s="30"/>
      <c r="E41" s="9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9">
        <v>0</v>
      </c>
      <c r="R41" s="2"/>
    </row>
    <row r="42" spans="2:18" ht="28.5" customHeight="1" x14ac:dyDescent="0.2">
      <c r="B42" s="28" t="s">
        <v>49</v>
      </c>
      <c r="C42" s="29"/>
      <c r="D42" s="30"/>
      <c r="E42" s="9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9">
        <v>0</v>
      </c>
      <c r="R42" s="2"/>
    </row>
    <row r="43" spans="2:18" x14ac:dyDescent="0.2">
      <c r="B43" s="28" t="s">
        <v>50</v>
      </c>
      <c r="C43" s="29"/>
      <c r="D43" s="30"/>
      <c r="E43" s="9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9">
        <v>0</v>
      </c>
      <c r="R43" s="2"/>
    </row>
    <row r="44" spans="2:18" ht="12.75" customHeight="1" x14ac:dyDescent="0.2">
      <c r="B44" s="28" t="s">
        <v>51</v>
      </c>
      <c r="C44" s="29"/>
      <c r="D44" s="30"/>
      <c r="E44" s="9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9">
        <v>0</v>
      </c>
      <c r="R44" s="2"/>
    </row>
    <row r="45" spans="2:18" ht="12.75" customHeight="1" x14ac:dyDescent="0.2">
      <c r="B45" s="31" t="s">
        <v>52</v>
      </c>
      <c r="C45" s="32"/>
      <c r="D45" s="33"/>
      <c r="E45" s="10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10">
        <v>0</v>
      </c>
      <c r="R45" s="2"/>
    </row>
    <row r="46" spans="2:18" ht="17.25" customHeight="1" x14ac:dyDescent="0.2">
      <c r="B46" s="24" t="s">
        <v>53</v>
      </c>
      <c r="C46" s="24"/>
      <c r="D46" s="24"/>
      <c r="E46" s="6">
        <v>3000000</v>
      </c>
      <c r="F46" s="6">
        <f>SUM(F47:F55)</f>
        <v>250000</v>
      </c>
      <c r="G46" s="6">
        <f>SUM(G47:G55)</f>
        <v>250000</v>
      </c>
      <c r="H46" s="6">
        <f>SUM(H47:H55)</f>
        <v>250000</v>
      </c>
      <c r="I46" s="6">
        <f>SUM(I47:I55)</f>
        <v>250000</v>
      </c>
      <c r="J46" s="6">
        <f t="shared" ref="J46:Q46" si="8">SUM(J47:J55)</f>
        <v>250000</v>
      </c>
      <c r="K46" s="6">
        <f t="shared" si="8"/>
        <v>250000</v>
      </c>
      <c r="L46" s="6">
        <f t="shared" si="8"/>
        <v>250000</v>
      </c>
      <c r="M46" s="6">
        <f t="shared" si="8"/>
        <v>250000</v>
      </c>
      <c r="N46" s="6">
        <f t="shared" si="8"/>
        <v>250000</v>
      </c>
      <c r="O46" s="6">
        <f t="shared" si="8"/>
        <v>250000</v>
      </c>
      <c r="P46" s="6">
        <f t="shared" si="8"/>
        <v>250000</v>
      </c>
      <c r="Q46" s="6">
        <f t="shared" si="8"/>
        <v>250000</v>
      </c>
      <c r="R46" s="2"/>
    </row>
    <row r="47" spans="2:18" x14ac:dyDescent="0.2">
      <c r="B47" s="25" t="s">
        <v>54</v>
      </c>
      <c r="C47" s="26"/>
      <c r="D47" s="27"/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7">
        <v>0</v>
      </c>
      <c r="R47" s="2"/>
    </row>
    <row r="48" spans="2:18" x14ac:dyDescent="0.2">
      <c r="B48" s="28" t="s">
        <v>55</v>
      </c>
      <c r="C48" s="29"/>
      <c r="D48" s="30"/>
      <c r="E48" s="9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9">
        <v>0</v>
      </c>
      <c r="R48" s="2"/>
    </row>
    <row r="49" spans="2:18" x14ac:dyDescent="0.2">
      <c r="B49" s="28" t="s">
        <v>56</v>
      </c>
      <c r="C49" s="29"/>
      <c r="D49" s="30"/>
      <c r="E49" s="9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9">
        <v>0</v>
      </c>
      <c r="R49" s="2"/>
    </row>
    <row r="50" spans="2:18" x14ac:dyDescent="0.2">
      <c r="B50" s="28" t="s">
        <v>57</v>
      </c>
      <c r="C50" s="29"/>
      <c r="D50" s="30"/>
      <c r="E50" s="9">
        <v>3000000</v>
      </c>
      <c r="F50" s="9">
        <f>+E50/12</f>
        <v>250000</v>
      </c>
      <c r="G50" s="9">
        <v>250000</v>
      </c>
      <c r="H50" s="9">
        <v>250000</v>
      </c>
      <c r="I50" s="9">
        <v>250000</v>
      </c>
      <c r="J50" s="9">
        <v>250000</v>
      </c>
      <c r="K50" s="9">
        <v>250000</v>
      </c>
      <c r="L50" s="9">
        <v>250000</v>
      </c>
      <c r="M50" s="9">
        <v>250000</v>
      </c>
      <c r="N50" s="9">
        <v>250000</v>
      </c>
      <c r="O50" s="9">
        <v>250000</v>
      </c>
      <c r="P50" s="9">
        <v>250000</v>
      </c>
      <c r="Q50" s="9">
        <v>250000</v>
      </c>
      <c r="R50" s="2"/>
    </row>
    <row r="51" spans="2:18" x14ac:dyDescent="0.2">
      <c r="B51" s="28" t="s">
        <v>58</v>
      </c>
      <c r="C51" s="29"/>
      <c r="D51" s="30"/>
      <c r="E51" s="9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9">
        <v>0</v>
      </c>
      <c r="R51" s="2"/>
    </row>
    <row r="52" spans="2:18" x14ac:dyDescent="0.2">
      <c r="B52" s="28" t="s">
        <v>59</v>
      </c>
      <c r="C52" s="29"/>
      <c r="D52" s="30"/>
      <c r="E52" s="9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9">
        <v>0</v>
      </c>
      <c r="R52" s="2"/>
    </row>
    <row r="53" spans="2:18" x14ac:dyDescent="0.2">
      <c r="B53" s="28" t="s">
        <v>60</v>
      </c>
      <c r="C53" s="29"/>
      <c r="D53" s="30"/>
      <c r="E53" s="9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9">
        <v>0</v>
      </c>
      <c r="R53" s="2"/>
    </row>
    <row r="54" spans="2:18" x14ac:dyDescent="0.2">
      <c r="B54" s="28" t="s">
        <v>61</v>
      </c>
      <c r="C54" s="29"/>
      <c r="D54" s="30"/>
      <c r="E54" s="9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9">
        <v>0</v>
      </c>
      <c r="R54" s="2"/>
    </row>
    <row r="55" spans="2:18" ht="12.75" customHeight="1" x14ac:dyDescent="0.2">
      <c r="B55" s="31" t="s">
        <v>62</v>
      </c>
      <c r="C55" s="32"/>
      <c r="D55" s="33"/>
      <c r="E55" s="10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10">
        <v>0</v>
      </c>
      <c r="R55" s="2"/>
    </row>
    <row r="56" spans="2:18" ht="15" customHeight="1" x14ac:dyDescent="0.2">
      <c r="B56" s="24" t="s">
        <v>63</v>
      </c>
      <c r="C56" s="24"/>
      <c r="D56" s="24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2"/>
    </row>
    <row r="57" spans="2:18" x14ac:dyDescent="0.2">
      <c r="B57" s="25" t="s">
        <v>64</v>
      </c>
      <c r="C57" s="26"/>
      <c r="D57" s="27"/>
      <c r="E57" s="7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7">
        <v>0</v>
      </c>
      <c r="R57" s="2"/>
    </row>
    <row r="58" spans="2:18" x14ac:dyDescent="0.2">
      <c r="B58" s="28" t="s">
        <v>65</v>
      </c>
      <c r="C58" s="29"/>
      <c r="D58" s="30"/>
      <c r="E58" s="9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9">
        <v>0</v>
      </c>
      <c r="R58" s="2"/>
    </row>
    <row r="59" spans="2:18" ht="12.75" customHeight="1" x14ac:dyDescent="0.2">
      <c r="B59" s="31" t="s">
        <v>66</v>
      </c>
      <c r="C59" s="32"/>
      <c r="D59" s="33"/>
      <c r="E59" s="10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10">
        <v>0</v>
      </c>
      <c r="R59" s="2"/>
    </row>
    <row r="60" spans="2:18" ht="16.5" customHeight="1" x14ac:dyDescent="0.2">
      <c r="B60" s="24" t="s">
        <v>67</v>
      </c>
      <c r="C60" s="24"/>
      <c r="D60" s="24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2"/>
    </row>
    <row r="61" spans="2:18" ht="26.25" customHeight="1" x14ac:dyDescent="0.2">
      <c r="B61" s="25" t="s">
        <v>68</v>
      </c>
      <c r="C61" s="26"/>
      <c r="D61" s="27"/>
      <c r="E61" s="7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7">
        <v>0</v>
      </c>
      <c r="R61" s="2"/>
    </row>
    <row r="62" spans="2:18" x14ac:dyDescent="0.2">
      <c r="B62" s="28" t="s">
        <v>69</v>
      </c>
      <c r="C62" s="29"/>
      <c r="D62" s="30"/>
      <c r="E62" s="9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9">
        <v>0</v>
      </c>
      <c r="R62" s="2"/>
    </row>
    <row r="63" spans="2:18" x14ac:dyDescent="0.2">
      <c r="B63" s="28" t="s">
        <v>70</v>
      </c>
      <c r="C63" s="29"/>
      <c r="D63" s="30"/>
      <c r="E63" s="9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9">
        <v>0</v>
      </c>
      <c r="R63" s="2"/>
    </row>
    <row r="64" spans="2:18" x14ac:dyDescent="0.2">
      <c r="B64" s="28" t="s">
        <v>71</v>
      </c>
      <c r="C64" s="29"/>
      <c r="D64" s="30"/>
      <c r="E64" s="9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9">
        <v>0</v>
      </c>
      <c r="R64" s="2"/>
    </row>
    <row r="65" spans="2:18" ht="29.25" customHeight="1" x14ac:dyDescent="0.2">
      <c r="B65" s="28" t="s">
        <v>72</v>
      </c>
      <c r="C65" s="29"/>
      <c r="D65" s="30"/>
      <c r="E65" s="9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9">
        <v>0</v>
      </c>
      <c r="R65" s="2"/>
    </row>
    <row r="66" spans="2:18" x14ac:dyDescent="0.2">
      <c r="B66" s="28" t="s">
        <v>73</v>
      </c>
      <c r="C66" s="29"/>
      <c r="D66" s="30"/>
      <c r="E66" s="9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9">
        <v>0</v>
      </c>
      <c r="R66" s="2"/>
    </row>
    <row r="67" spans="2:18" ht="31.5" customHeight="1" x14ac:dyDescent="0.2">
      <c r="B67" s="31" t="s">
        <v>74</v>
      </c>
      <c r="C67" s="32"/>
      <c r="D67" s="33"/>
      <c r="E67" s="10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0">
        <v>0</v>
      </c>
      <c r="R67" s="2"/>
    </row>
    <row r="68" spans="2:18" ht="20.25" customHeight="1" x14ac:dyDescent="0.2">
      <c r="B68" s="24" t="s">
        <v>75</v>
      </c>
      <c r="C68" s="24"/>
      <c r="D68" s="24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2"/>
    </row>
    <row r="69" spans="2:18" x14ac:dyDescent="0.2">
      <c r="B69" s="15" t="s">
        <v>76</v>
      </c>
      <c r="C69" s="16"/>
      <c r="D69" s="17"/>
      <c r="E69" s="7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  <c r="R69" s="2"/>
    </row>
    <row r="70" spans="2:18" x14ac:dyDescent="0.2">
      <c r="B70" s="18" t="s">
        <v>77</v>
      </c>
      <c r="C70" s="19"/>
      <c r="D70" s="20"/>
      <c r="E70" s="9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9">
        <v>0</v>
      </c>
      <c r="R70" s="2"/>
    </row>
    <row r="71" spans="2:18" ht="12.75" customHeight="1" x14ac:dyDescent="0.2">
      <c r="B71" s="21" t="s">
        <v>78</v>
      </c>
      <c r="C71" s="22"/>
      <c r="D71" s="23"/>
      <c r="E71" s="10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0">
        <v>0</v>
      </c>
      <c r="R71" s="2"/>
    </row>
    <row r="72" spans="2:18" ht="18" customHeight="1" x14ac:dyDescent="0.2">
      <c r="B72" s="24" t="s">
        <v>79</v>
      </c>
      <c r="C72" s="24"/>
      <c r="D72" s="24"/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2"/>
    </row>
    <row r="73" spans="2:18" ht="12.75" customHeight="1" x14ac:dyDescent="0.2">
      <c r="B73" s="15" t="s">
        <v>80</v>
      </c>
      <c r="C73" s="16"/>
      <c r="D73" s="17"/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2"/>
    </row>
    <row r="74" spans="2:18" x14ac:dyDescent="0.2">
      <c r="B74" s="18" t="s">
        <v>81</v>
      </c>
      <c r="C74" s="19"/>
      <c r="D74" s="20"/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2"/>
    </row>
    <row r="75" spans="2:18" ht="12.75" customHeight="1" x14ac:dyDescent="0.2">
      <c r="B75" s="18" t="s">
        <v>82</v>
      </c>
      <c r="C75" s="19"/>
      <c r="D75" s="20"/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2"/>
    </row>
    <row r="76" spans="2:18" ht="12.75" customHeight="1" x14ac:dyDescent="0.2">
      <c r="B76" s="18" t="s">
        <v>83</v>
      </c>
      <c r="C76" s="19"/>
      <c r="D76" s="20"/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2"/>
    </row>
    <row r="77" spans="2:18" ht="12.75" customHeight="1" x14ac:dyDescent="0.2">
      <c r="B77" s="18" t="s">
        <v>84</v>
      </c>
      <c r="C77" s="19"/>
      <c r="D77" s="20"/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2"/>
    </row>
    <row r="78" spans="2:18" x14ac:dyDescent="0.2">
      <c r="B78" s="18" t="s">
        <v>85</v>
      </c>
      <c r="C78" s="19"/>
      <c r="D78" s="20"/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2"/>
    </row>
    <row r="79" spans="2:18" ht="27.75" customHeight="1" x14ac:dyDescent="0.2">
      <c r="B79" s="18" t="s">
        <v>86</v>
      </c>
      <c r="C79" s="19"/>
      <c r="D79" s="20"/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2"/>
    </row>
    <row r="80" spans="2:18" x14ac:dyDescent="0.2">
      <c r="B80" s="12"/>
      <c r="C80" s="13"/>
      <c r="D80" s="14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</sheetData>
  <mergeCells count="78">
    <mergeCell ref="B8:D8"/>
    <mergeCell ref="B1:Q1"/>
    <mergeCell ref="B2:Q2"/>
    <mergeCell ref="B3:Q3"/>
    <mergeCell ref="B4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56:D56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</mergeCells>
  <pageMargins left="1.0629921259842521" right="0.39370078740157483" top="0.74803149606299213" bottom="0.74803149606299213" header="0.31496062992125984" footer="0.31496062992125984"/>
  <pageSetup scale="55" fitToHeight="2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</vt:lpstr>
      <vt:lpstr>CELDA</vt:lpstr>
      <vt:lpstr>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Victor Manuel Juarez Acosta</cp:lastModifiedBy>
  <dcterms:created xsi:type="dcterms:W3CDTF">2024-04-30T20:28:59Z</dcterms:created>
  <dcterms:modified xsi:type="dcterms:W3CDTF">2025-04-30T19:52:40Z</dcterms:modified>
</cp:coreProperties>
</file>