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4T 2025\06 INFORMACION DISCIPLINA FINANCIERA\"/>
    </mc:Choice>
  </mc:AlternateContent>
  <xr:revisionPtr revIDLastSave="0" documentId="8_{F7C6CC77-385F-4380-8583-EAE1494814B5}" xr6:coauthVersionLast="47" xr6:coauthVersionMax="47" xr10:uidLastSave="{00000000-0000-0000-0000-000000000000}"/>
  <bookViews>
    <workbookView xWindow="3510" yWindow="600" windowWidth="14400" windowHeight="15600" xr2:uid="{653714C2-E68D-486B-BAB6-C7150E0EACA4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3" i="1"/>
  <c r="E79" i="1" s="1"/>
  <c r="B60" i="1"/>
  <c r="E57" i="1"/>
  <c r="E47" i="1"/>
  <c r="E59" i="1" s="1"/>
  <c r="E81" i="1" s="1"/>
  <c r="E31" i="1"/>
  <c r="E19" i="1"/>
  <c r="B17" i="1"/>
  <c r="E9" i="1"/>
  <c r="B9" i="1"/>
  <c r="B47" i="1" s="1"/>
  <c r="B62" i="1" l="1"/>
</calcChain>
</file>

<file path=xl/sharedStrings.xml><?xml version="1.0" encoding="utf-8"?>
<sst xmlns="http://schemas.openxmlformats.org/spreadsheetml/2006/main" count="132" uniqueCount="130">
  <si>
    <t>Formato 1 Estado de Situación Financiera Detallado - LDF</t>
  </si>
  <si>
    <t>FONDO GUANAJUATO DE INVERSION EN ZONAS MARGINADAS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</si>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</sst>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62A3-C5CE-45BD-9ED6-B3C33FE61B62}">
  <sheetPr>
    <tabColor rgb="FF92D050"/>
    <outlinePr summaryBelow="0"/>
    <pageSetUpPr fitToPage="1"/>
  </sheetPr>
  <dimension ref="A1:F91"/>
  <sheetViews>
    <sheetView showGridLines="0" tabSelected="1" zoomScale="80" zoomScaleNormal="80" workbookViewId="0">
      <selection activeCell="C21" sqref="C21"/>
    </sheetView>
  </sheetViews>
  <sheetFormatPr baseColWidth="10" defaultColWidth="11" defaultRowHeight="15" x14ac:dyDescent="0.25"/>
  <cols>
    <col min="1" max="1" width="98.42578125" customWidth="1"/>
    <col min="2" max="3" width="15.5703125" customWidth="1"/>
    <col min="4" max="4" width="100.5703125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+SUM(B10:B16)</f>
        <v>122486766.69000001</v>
      </c>
      <c r="C9" s="22">
        <v>96809300.210000008</v>
      </c>
      <c r="D9" s="21" t="s">
        <v>14</v>
      </c>
      <c r="E9" s="22">
        <f>+SUM(E10:E18)</f>
        <v>9611970.0499999989</v>
      </c>
      <c r="F9" s="22">
        <v>15683353.319999997</v>
      </c>
    </row>
    <row r="10" spans="1:6" x14ac:dyDescent="0.25">
      <c r="A10" s="23" t="s">
        <v>15</v>
      </c>
      <c r="B10" s="22">
        <v>0</v>
      </c>
      <c r="C10" s="22">
        <v>2500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2">
        <v>122449852.44000001</v>
      </c>
      <c r="C11" s="22">
        <v>79622883.790000007</v>
      </c>
      <c r="D11" s="23" t="s">
        <v>18</v>
      </c>
      <c r="E11" s="22">
        <v>38000</v>
      </c>
      <c r="F11" s="22">
        <v>0</v>
      </c>
    </row>
    <row r="12" spans="1:6" x14ac:dyDescent="0.25">
      <c r="A12" s="23" t="s">
        <v>19</v>
      </c>
      <c r="B12" s="22">
        <v>36914.25</v>
      </c>
      <c r="C12" s="22">
        <v>17183916.420000002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14797.67</v>
      </c>
      <c r="F16" s="22">
        <v>695963.37999999989</v>
      </c>
    </row>
    <row r="17" spans="1:6" x14ac:dyDescent="0.25">
      <c r="A17" s="21" t="s">
        <v>29</v>
      </c>
      <c r="B17" s="22">
        <f>+SUM(B18:B24)</f>
        <v>669454.73</v>
      </c>
      <c r="C17" s="22">
        <v>1512866.53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9559172.379999999</v>
      </c>
      <c r="F18" s="22">
        <v>14987389.939999998</v>
      </c>
    </row>
    <row r="19" spans="1:6" x14ac:dyDescent="0.25">
      <c r="A19" s="23" t="s">
        <v>33</v>
      </c>
      <c r="B19" s="22">
        <v>669454.73</v>
      </c>
      <c r="C19" s="22">
        <v>1512866.53</v>
      </c>
      <c r="D19" s="21" t="s">
        <v>34</v>
      </c>
      <c r="E19" s="22">
        <f>+SUM(E20:E22)</f>
        <v>6291177.5800000001</v>
      </c>
      <c r="F19" s="22">
        <v>7153539.2400000002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6291177.5800000001</v>
      </c>
      <c r="F22" s="22">
        <v>7153539.2400000002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v>0</v>
      </c>
      <c r="F23" s="22"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v>0</v>
      </c>
      <c r="C25" s="22"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v>0</v>
      </c>
      <c r="F27" s="22"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v>0</v>
      </c>
      <c r="C31" s="22">
        <v>0</v>
      </c>
      <c r="D31" s="21" t="s">
        <v>58</v>
      </c>
      <c r="E31" s="22">
        <f>+SUM(E32:E37)</f>
        <v>0</v>
      </c>
      <c r="F31" s="22">
        <v>-1656249.53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-1656249.53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v>0</v>
      </c>
      <c r="C38" s="22">
        <v>0</v>
      </c>
      <c r="D38" s="21" t="s">
        <v>72</v>
      </c>
      <c r="E38" s="22">
        <v>0</v>
      </c>
      <c r="F38" s="22"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v>311423.02</v>
      </c>
      <c r="C41" s="22">
        <v>311423.02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v>0</v>
      </c>
      <c r="F42" s="22"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311423.02</v>
      </c>
      <c r="C44" s="22">
        <v>311423.02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+SUM(B9+B17+B41)</f>
        <v>123467644.44000001</v>
      </c>
      <c r="C47" s="26">
        <v>98633589.760000005</v>
      </c>
      <c r="D47" s="19" t="s">
        <v>88</v>
      </c>
      <c r="E47" s="26">
        <f>+SUM(E31,E9,E19,E23)</f>
        <v>15903147.629999999</v>
      </c>
      <c r="F47" s="26">
        <v>21180643.029999994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178096119.75</v>
      </c>
      <c r="C51" s="22">
        <v>242226294.91999996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7326805</v>
      </c>
      <c r="C53" s="22">
        <v>12622965.310000001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77069481.5</v>
      </c>
      <c r="F54" s="22">
        <v>77554107.109999999</v>
      </c>
    </row>
    <row r="55" spans="1:6" x14ac:dyDescent="0.25">
      <c r="A55" s="21" t="s">
        <v>101</v>
      </c>
      <c r="B55" s="22">
        <v>-5943467.3600000003</v>
      </c>
      <c r="C55" s="22">
        <v>-10303823.850000001</v>
      </c>
      <c r="D55" s="27" t="s">
        <v>102</v>
      </c>
      <c r="E55" s="22">
        <v>0</v>
      </c>
      <c r="F55" s="22">
        <v>13432975.74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-62568755.629999995</v>
      </c>
      <c r="C57" s="22">
        <v>-52108882.970000006</v>
      </c>
      <c r="D57" s="19" t="s">
        <v>105</v>
      </c>
      <c r="E57" s="26">
        <f>+SUM(E50:E55)</f>
        <v>77069481.5</v>
      </c>
      <c r="F57" s="26">
        <v>90987082.849999994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+E47+E57</f>
        <v>92972629.129999995</v>
      </c>
      <c r="F59" s="26">
        <v>112167725.88</v>
      </c>
    </row>
    <row r="60" spans="1:6" x14ac:dyDescent="0.25">
      <c r="A60" s="25" t="s">
        <v>108</v>
      </c>
      <c r="B60" s="26">
        <f>+SUM(B50:B58)</f>
        <v>116910701.75999999</v>
      </c>
      <c r="C60" s="26">
        <v>192436553.40999997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+B60+B47</f>
        <v>240378346.19999999</v>
      </c>
      <c r="C62" s="26">
        <v>291070143.16999996</v>
      </c>
      <c r="D62" s="20"/>
      <c r="E62" s="24"/>
      <c r="F62" s="24"/>
    </row>
    <row r="63" spans="1:6" x14ac:dyDescent="0.25">
      <c r="A63" s="20"/>
      <c r="B63" s="24"/>
      <c r="C63" s="24"/>
      <c r="D63" s="29" t="s">
        <v>111</v>
      </c>
      <c r="E63" s="22">
        <f>+SUM(E64:E66)</f>
        <v>76955066.469999999</v>
      </c>
      <c r="F63" s="22">
        <v>118922090.73</v>
      </c>
    </row>
    <row r="64" spans="1:6" x14ac:dyDescent="0.25">
      <c r="A64" s="20"/>
      <c r="B64" s="24"/>
      <c r="C64" s="24"/>
      <c r="D64" s="21" t="s">
        <v>112</v>
      </c>
      <c r="E64" s="22">
        <v>76955066.469999999</v>
      </c>
      <c r="F64" s="22">
        <v>118922090.73</v>
      </c>
    </row>
    <row r="65" spans="1:6" x14ac:dyDescent="0.25">
      <c r="A65" s="20"/>
      <c r="B65" s="24"/>
      <c r="C65" s="24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4"/>
      <c r="C66" s="24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4"/>
      <c r="C67" s="24"/>
      <c r="D67" s="20"/>
      <c r="E67" s="24"/>
      <c r="F67" s="24"/>
    </row>
    <row r="68" spans="1:6" x14ac:dyDescent="0.25">
      <c r="A68" s="20"/>
      <c r="B68" s="24"/>
      <c r="C68" s="24"/>
      <c r="D68" s="29" t="s">
        <v>115</v>
      </c>
      <c r="E68" s="22">
        <f>+SUM(E69:E73)</f>
        <v>70450650.899999976</v>
      </c>
      <c r="F68" s="22">
        <v>59980326.559999965</v>
      </c>
    </row>
    <row r="69" spans="1:6" x14ac:dyDescent="0.25">
      <c r="A69" s="30"/>
      <c r="B69" s="24"/>
      <c r="C69" s="24"/>
      <c r="D69" s="21" t="s">
        <v>116</v>
      </c>
      <c r="E69" s="22">
        <v>10470324.34</v>
      </c>
      <c r="F69" s="22">
        <v>-14142146.090000011</v>
      </c>
    </row>
    <row r="70" spans="1:6" x14ac:dyDescent="0.25">
      <c r="A70" s="30"/>
      <c r="B70" s="24"/>
      <c r="C70" s="24"/>
      <c r="D70" s="21" t="s">
        <v>117</v>
      </c>
      <c r="E70" s="22">
        <v>59980326.559999973</v>
      </c>
      <c r="F70" s="22">
        <v>74122472.649999976</v>
      </c>
    </row>
    <row r="71" spans="1:6" x14ac:dyDescent="0.25">
      <c r="A71" s="30"/>
      <c r="B71" s="24"/>
      <c r="C71" s="24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4"/>
      <c r="C72" s="24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4"/>
      <c r="C73" s="24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4"/>
      <c r="C74" s="24"/>
      <c r="D74" s="20"/>
      <c r="E74" s="24"/>
      <c r="F74" s="24"/>
    </row>
    <row r="75" spans="1:6" x14ac:dyDescent="0.25">
      <c r="A75" s="30"/>
      <c r="B75" s="24"/>
      <c r="C75" s="24"/>
      <c r="D75" s="29" t="s">
        <v>121</v>
      </c>
      <c r="E75" s="22">
        <v>0</v>
      </c>
      <c r="F75" s="22">
        <v>0</v>
      </c>
    </row>
    <row r="76" spans="1:6" x14ac:dyDescent="0.25">
      <c r="A76" s="30"/>
      <c r="B76" s="24"/>
      <c r="C76" s="24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4"/>
      <c r="C77" s="24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4"/>
      <c r="C78" s="24"/>
      <c r="D78" s="20"/>
      <c r="E78" s="24"/>
      <c r="F78" s="24"/>
    </row>
    <row r="79" spans="1:6" x14ac:dyDescent="0.25">
      <c r="A79" s="30"/>
      <c r="B79" s="24"/>
      <c r="C79" s="24"/>
      <c r="D79" s="19" t="s">
        <v>124</v>
      </c>
      <c r="E79" s="26">
        <f>+SUM(E63,E68,E75)</f>
        <v>147405717.36999997</v>
      </c>
      <c r="F79" s="26">
        <v>178902417.28999996</v>
      </c>
    </row>
    <row r="80" spans="1:6" x14ac:dyDescent="0.25">
      <c r="A80" s="30"/>
      <c r="B80" s="24"/>
      <c r="C80" s="24"/>
      <c r="D80" s="20"/>
      <c r="E80" s="24"/>
      <c r="F80" s="24"/>
    </row>
    <row r="81" spans="1:6" x14ac:dyDescent="0.25">
      <c r="A81" s="30"/>
      <c r="B81" s="24"/>
      <c r="C81" s="24"/>
      <c r="D81" s="19" t="s">
        <v>125</v>
      </c>
      <c r="E81" s="26">
        <f>+E59+E79</f>
        <v>240378346.49999997</v>
      </c>
      <c r="F81" s="26">
        <v>291070143.16999996</v>
      </c>
    </row>
    <row r="82" spans="1:6" x14ac:dyDescent="0.25">
      <c r="A82" s="31"/>
      <c r="B82" s="32"/>
      <c r="C82" s="32"/>
      <c r="D82" s="33"/>
      <c r="E82" s="32"/>
      <c r="F82" s="32"/>
    </row>
    <row r="90" spans="1:6" x14ac:dyDescent="0.25">
      <c r="A90" s="34" t="s">
        <v>126</v>
      </c>
      <c r="B90" s="34"/>
      <c r="C90" s="35"/>
      <c r="D90" s="36" t="s">
        <v>127</v>
      </c>
    </row>
    <row r="91" spans="1:6" x14ac:dyDescent="0.25">
      <c r="A91" s="34" t="s">
        <v>128</v>
      </c>
      <c r="B91" s="34"/>
      <c r="C91" s="35"/>
      <c r="D91" s="36" t="s">
        <v>129</v>
      </c>
    </row>
  </sheetData>
  <mergeCells count="3">
    <mergeCell ref="A1:F1"/>
    <mergeCell ref="A90:B90"/>
    <mergeCell ref="A91:B91"/>
  </mergeCells>
  <dataValidations count="3">
    <dataValidation allowBlank="1" showInputMessage="1" showErrorMessage="1" prompt="31 de diciembre de 20XN-1 (e)" sqref="C6 F6" xr:uid="{9CD97466-F91A-4793-8DEA-F2956FFD3848}"/>
    <dataValidation allowBlank="1" showInputMessage="1" showErrorMessage="1" prompt="20XN (d)" sqref="B6 E6" xr:uid="{7426140B-0D1B-476D-9AE7-A948DC37545F}"/>
    <dataValidation type="decimal" allowBlank="1" showInputMessage="1" showErrorMessage="1" sqref="E47:F47 E50:F81 E9:F45 B9:C62" xr:uid="{554BE99B-76B8-427F-888D-62392D293521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3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2026-02-18T16:55:51Z</dcterms:created>
  <dcterms:modified xsi:type="dcterms:W3CDTF">2026-02-18T16:56:12Z</dcterms:modified>
</cp:coreProperties>
</file>