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GINA WEB\1T 2025\2-INFORMACION PRESUPUESTARIA\"/>
    </mc:Choice>
  </mc:AlternateContent>
  <xr:revisionPtr revIDLastSave="0" documentId="8_{4923E000-5DBC-49C3-BAC0-1BA037E911DD}" xr6:coauthVersionLast="47" xr6:coauthVersionMax="47" xr10:uidLastSave="{00000000-0000-0000-0000-000000000000}"/>
  <bookViews>
    <workbookView xWindow="390" yWindow="390" windowWidth="14160" windowHeight="15555" xr2:uid="{A943656D-BAFD-44BA-8A7A-74C0E34FD16B}"/>
  </bookViews>
  <sheets>
    <sheet name="CA" sheetId="1" r:id="rId1"/>
  </sheets>
  <externalReferences>
    <externalReference r:id="rId2"/>
  </externalReferences>
  <definedNames>
    <definedName name="_xlnm.Print_Area" localSheetId="0">CA!$A$1:$G$53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G43" i="1" s="1"/>
  <c r="D41" i="1"/>
  <c r="G41" i="1" s="1"/>
  <c r="D39" i="1"/>
  <c r="G39" i="1" s="1"/>
  <c r="D37" i="1"/>
  <c r="G37" i="1" s="1"/>
  <c r="G35" i="1"/>
  <c r="D35" i="1"/>
  <c r="D33" i="1"/>
  <c r="G33" i="1" s="1"/>
  <c r="F31" i="1"/>
  <c r="F45" i="1" s="1"/>
  <c r="E31" i="1"/>
  <c r="E45" i="1" s="1"/>
  <c r="C31" i="1"/>
  <c r="C45" i="1" s="1"/>
  <c r="B31" i="1"/>
  <c r="B45" i="1" s="1"/>
  <c r="C9" i="1"/>
  <c r="F7" i="1"/>
  <c r="F9" i="1" s="1"/>
  <c r="E7" i="1"/>
  <c r="E9" i="1" s="1"/>
  <c r="C7" i="1"/>
  <c r="B7" i="1"/>
  <c r="D7" i="1" s="1"/>
  <c r="D9" i="1" l="1"/>
  <c r="G7" i="1"/>
  <c r="G9" i="1" s="1"/>
  <c r="B9" i="1"/>
  <c r="D31" i="1"/>
  <c r="G31" i="1" l="1"/>
  <c r="G45" i="1" s="1"/>
  <c r="D45" i="1"/>
</calcChain>
</file>

<file path=xl/sharedStrings.xml><?xml version="1.0" encoding="utf-8"?>
<sst xmlns="http://schemas.openxmlformats.org/spreadsheetml/2006/main" count="54" uniqueCount="32">
  <si>
    <t>Fondo Guanajuato de Inversión en Zonas Marginadas
Estado Analítico del Ejercicio del Presupuesto de Egresos
Clasificación Administrativa
Del 1 de Enero al 31 de Marzo de 2025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</si>
  <si>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</si>
  <si>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</si>
  <si>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</si>
  <si>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</si>
  <si>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</si>
  <si>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</si>
  <si>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</si>
  <si>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</si>
  <si>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</si>
  <si>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</si>
  <si>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Dirección General</t>
  </si>
  <si>
    <t>Total del Gasto</t>
  </si>
  <si>
    <t>Gobierno del Estado de Guanajuato
Estado Analítico del Ejercicio del Presupuesto de Egresos
Clasificación Administrativa
Del 1 de Enero al 31 de Marzo de 2025</t>
  </si>
  <si>
    <t>Poder Ejecutivo</t>
  </si>
  <si>
    <t>Poder Legislativo</t>
  </si>
  <si>
    <t>"No Aplica"</t>
  </si>
  <si>
    <t>Poder Judicial</t>
  </si>
  <si>
    <t>Órganos Autónomos</t>
  </si>
  <si>
    <t>Sector Paraestatal del Gobierno del Estado de Guanajuato
Estado Analítico del Ejercicio del Presupuesto de Egresos
Clasificación Administrativa
Del 1 de Enero al 31 de Marzo de 2025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</si>
  <si>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</si>
  <si>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</si>
  <si>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</si>
  <si>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</si>
  <si>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</si>
  <si>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Participacion Estatal Mayoritaria</t>
  </si>
  <si>
    <t>Fideicomisos Financieros Públicos con Participación Estatal Mayoritaria</t>
  </si>
  <si>
    <t>Bajo protesta de decir verdad declaramos que los Estados Financieros y sus notas, son razonablemente correctos y son responsabilidad del emisor.</t>
  </si>
  <si>
    <t>Ricardo Martínez Huaracha</t>
  </si>
  <si>
    <t>Fátima Karina López Jiménez</t>
  </si>
  <si>
    <t>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</si>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</sst>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Protection="1">
      <protection locked="0"/>
    </xf>
    <xf numFmtId="0" fontId="4" fillId="3" borderId="0" xfId="1" applyFont="1" applyFill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Continuous" vertical="center" wrapText="1"/>
      <protection locked="0"/>
    </xf>
    <xf numFmtId="0" fontId="4" fillId="2" borderId="2" xfId="1" applyFont="1" applyFill="1" applyBorder="1" applyAlignment="1" applyProtection="1">
      <alignment horizontal="centerContinuous" vertical="center" wrapText="1"/>
      <protection locked="0"/>
    </xf>
    <xf numFmtId="0" fontId="4" fillId="2" borderId="3" xfId="1" applyFont="1" applyFill="1" applyBorder="1" applyAlignment="1" applyProtection="1">
      <alignment horizontal="centerContinuous" vertical="center" wrapText="1"/>
      <protection locked="0"/>
    </xf>
    <xf numFmtId="4" fontId="4" fillId="2" borderId="4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4" fontId="4" fillId="2" borderId="6" xfId="1" applyNumberFormat="1" applyFont="1" applyFill="1" applyBorder="1" applyAlignment="1">
      <alignment horizontal="center" vertical="center" wrapText="1"/>
    </xf>
    <xf numFmtId="4" fontId="4" fillId="2" borderId="7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3" fontId="5" fillId="3" borderId="4" xfId="1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left" indent="1"/>
      <protection locked="0"/>
    </xf>
    <xf numFmtId="3" fontId="5" fillId="3" borderId="9" xfId="0" applyNumberFormat="1" applyFont="1" applyFill="1" applyBorder="1"/>
    <xf numFmtId="0" fontId="3" fillId="3" borderId="10" xfId="0" applyFont="1" applyFill="1" applyBorder="1" applyAlignment="1" applyProtection="1">
      <alignment horizontal="left" indent="1"/>
      <protection locked="0"/>
    </xf>
    <xf numFmtId="3" fontId="5" fillId="3" borderId="7" xfId="0" applyNumberFormat="1" applyFont="1" applyFill="1" applyBorder="1" applyProtection="1">
      <protection locked="0"/>
    </xf>
    <xf numFmtId="3" fontId="5" fillId="3" borderId="11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left" vertical="center" indent="1"/>
      <protection locked="0"/>
    </xf>
    <xf numFmtId="3" fontId="4" fillId="3" borderId="6" xfId="0" applyNumberFormat="1" applyFont="1" applyFill="1" applyBorder="1" applyAlignment="1">
      <alignment vertical="center"/>
    </xf>
    <xf numFmtId="0" fontId="3" fillId="3" borderId="12" xfId="0" applyFont="1" applyFill="1" applyBorder="1" applyProtection="1">
      <protection locked="0"/>
    </xf>
    <xf numFmtId="3" fontId="3" fillId="3" borderId="4" xfId="0" applyNumberFormat="1" applyFont="1" applyFill="1" applyBorder="1" applyProtection="1">
      <protection locked="0"/>
    </xf>
    <xf numFmtId="3" fontId="3" fillId="3" borderId="13" xfId="0" applyNumberFormat="1" applyFont="1" applyFill="1" applyBorder="1" applyProtection="1">
      <protection locked="0"/>
    </xf>
    <xf numFmtId="0" fontId="3" fillId="3" borderId="9" xfId="0" applyFont="1" applyFill="1" applyBorder="1" applyAlignment="1" applyProtection="1">
      <alignment horizontal="left" vertical="center" indent="1"/>
      <protection locked="0"/>
    </xf>
    <xf numFmtId="3" fontId="3" fillId="3" borderId="8" xfId="0" applyNumberFormat="1" applyFont="1" applyFill="1" applyBorder="1" applyProtection="1">
      <protection locked="0"/>
    </xf>
    <xf numFmtId="3" fontId="3" fillId="3" borderId="9" xfId="0" applyNumberFormat="1" applyFont="1" applyFill="1" applyBorder="1"/>
    <xf numFmtId="3" fontId="3" fillId="3" borderId="9" xfId="0" applyNumberFormat="1" applyFont="1" applyFill="1" applyBorder="1" applyProtection="1">
      <protection locked="0"/>
    </xf>
    <xf numFmtId="0" fontId="3" fillId="3" borderId="8" xfId="0" applyFont="1" applyFill="1" applyBorder="1" applyAlignment="1" applyProtection="1">
      <alignment horizontal="left" vertical="center" indent="1"/>
      <protection locked="0"/>
    </xf>
    <xf numFmtId="3" fontId="3" fillId="3" borderId="14" xfId="0" applyNumberFormat="1" applyFont="1" applyFill="1" applyBorder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3" fillId="3" borderId="8" xfId="0" applyNumberFormat="1" applyFont="1" applyFill="1" applyBorder="1"/>
    <xf numFmtId="0" fontId="3" fillId="3" borderId="10" xfId="0" applyFont="1" applyFill="1" applyBorder="1" applyProtection="1">
      <protection locked="0"/>
    </xf>
    <xf numFmtId="3" fontId="3" fillId="3" borderId="7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Protection="1">
      <protection locked="0"/>
    </xf>
    <xf numFmtId="0" fontId="3" fillId="3" borderId="8" xfId="0" applyFont="1" applyFill="1" applyBorder="1" applyAlignment="1" applyProtection="1">
      <alignment horizontal="left" vertical="center" wrapText="1" indent="1"/>
      <protection locked="0"/>
    </xf>
    <xf numFmtId="3" fontId="3" fillId="3" borderId="8" xfId="0" applyNumberFormat="1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3" fontId="3" fillId="3" borderId="9" xfId="0" applyNumberFormat="1" applyFont="1" applyFill="1" applyBorder="1" applyAlignment="1">
      <alignment vertical="center"/>
    </xf>
    <xf numFmtId="0" fontId="3" fillId="3" borderId="8" xfId="0" applyFont="1" applyFill="1" applyBorder="1" applyAlignment="1" applyProtection="1">
      <alignment horizontal="left" wrapText="1" indent="1"/>
      <protection locked="0"/>
    </xf>
    <xf numFmtId="3" fontId="3" fillId="3" borderId="5" xfId="0" applyNumberFormat="1" applyFont="1" applyFill="1" applyBorder="1" applyProtection="1">
      <protection locked="0"/>
    </xf>
    <xf numFmtId="3" fontId="3" fillId="3" borderId="5" xfId="0" applyNumberFormat="1" applyFont="1" applyFill="1" applyBorder="1"/>
    <xf numFmtId="0" fontId="3" fillId="3" borderId="10" xfId="0" applyFont="1" applyFill="1" applyBorder="1" applyAlignment="1" applyProtection="1">
      <alignment horizontal="left" vertical="center" wrapText="1" indent="1"/>
      <protection locked="0"/>
    </xf>
    <xf numFmtId="0" fontId="3" fillId="3" borderId="9" xfId="0" applyFont="1" applyFill="1" applyBorder="1" applyAlignment="1" applyProtection="1">
      <alignment horizontal="left" wrapText="1" indent="1"/>
      <protection locked="0"/>
    </xf>
    <xf numFmtId="0" fontId="3" fillId="3" borderId="10" xfId="0" applyFont="1" applyFill="1" applyBorder="1" applyAlignment="1" applyProtection="1">
      <alignment horizontal="left" wrapText="1" indent="1"/>
      <protection locked="0"/>
    </xf>
    <xf numFmtId="0" fontId="3" fillId="3" borderId="9" xfId="0" applyFont="1" applyFill="1" applyBorder="1" applyAlignment="1" applyProtection="1">
      <alignment horizontal="left" vertical="center" wrapText="1" indent="1"/>
      <protection locked="0"/>
    </xf>
    <xf numFmtId="0" fontId="3" fillId="3" borderId="11" xfId="0" applyFont="1" applyFill="1" applyBorder="1" applyAlignment="1" applyProtection="1">
      <alignment horizontal="left" indent="1"/>
      <protection locked="0"/>
    </xf>
    <xf numFmtId="3" fontId="3" fillId="3" borderId="11" xfId="0" applyNumberFormat="1" applyFont="1" applyFill="1" applyBorder="1" applyProtection="1">
      <protection locked="0"/>
    </xf>
    <xf numFmtId="0" fontId="3" fillId="3" borderId="0" xfId="0" applyFont="1" applyFill="1"/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/>
      <protection locked="0"/>
    </xf>
  </cellXfs>
  <cellStyles count="2">
    <cellStyle name="Normal" xfId="0" builtinId="0"/>
    <cellStyle name="Normal 3" xfId="1" xr:uid="{3AAC142B-28A7-47A9-8456-06D00FB273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UENTA%20PUBLICA\2025\03%20MARZO%202\03_2025_EFP_FOGI%20nuevo.xlsx" TargetMode="External"/><Relationship Id="rId1" Type="http://schemas.openxmlformats.org/officeDocument/2006/relationships/externalLinkPath" Target="/CUENTA%20PUBLICA/2025/03%20MARZO%202/03_2025_EFP_FOGI%20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RBM 2 (2)"/>
      <sheetName val="AF VerticalHorizontal"/>
      <sheetName val="EA Comparativo"/>
      <sheetName val="ESF 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7">
          <cell r="B77">
            <v>41045530</v>
          </cell>
          <cell r="C77">
            <v>0</v>
          </cell>
          <cell r="E77">
            <v>3558677.4299999997</v>
          </cell>
          <cell r="F77">
            <v>3558677.38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978E1-44C8-40E5-B4D1-A73F3C30CD9B}">
  <sheetPr>
    <tabColor rgb="FF00CC00"/>
    <pageSetUpPr fitToPage="1"/>
  </sheetPr>
  <dimension ref="A1:G53"/>
  <sheetViews>
    <sheetView tabSelected="1" topLeftCell="A25" zoomScaleNormal="100" workbookViewId="0">
      <selection activeCell="B31" sqref="B31"/>
    </sheetView>
  </sheetViews>
  <sheetFormatPr baseColWidth="10" defaultColWidth="12" defaultRowHeight="12.75" x14ac:dyDescent="0.2"/>
  <cols>
    <col min="1" max="1" width="60.83203125" style="4" customWidth="1"/>
    <col min="2" max="7" width="18.33203125" style="4" customWidth="1"/>
    <col min="8" max="16384" width="12" style="4"/>
  </cols>
  <sheetData>
    <row r="1" spans="1:7" ht="57.7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5"/>
      <c r="C2" s="5"/>
      <c r="D2" s="5"/>
      <c r="E2" s="5"/>
      <c r="F2" s="5"/>
      <c r="G2" s="5"/>
    </row>
    <row r="3" spans="1:7" ht="17.25" customHeight="1" x14ac:dyDescent="0.2">
      <c r="A3" s="6"/>
      <c r="B3" s="7" t="s">
        <v>1</v>
      </c>
      <c r="C3" s="8"/>
      <c r="D3" s="8"/>
      <c r="E3" s="8"/>
      <c r="F3" s="9"/>
      <c r="G3" s="10" t="s">
        <v>2</v>
      </c>
    </row>
    <row r="4" spans="1:7" ht="27.75" customHeight="1" x14ac:dyDescent="0.2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/>
    </row>
    <row r="5" spans="1:7" ht="14.25" customHeight="1" x14ac:dyDescent="0.2">
      <c r="A5" s="14"/>
      <c r="B5" s="15">
        <v>1</v>
      </c>
      <c r="C5" s="15">
        <v>2</v>
      </c>
      <c r="D5" s="15" t="s">
        <v>9</v>
      </c>
      <c r="E5" s="15">
        <v>4</v>
      </c>
      <c r="F5" s="15">
        <v>5</v>
      </c>
      <c r="G5" s="15" t="s">
        <v>10</v>
      </c>
    </row>
    <row r="6" spans="1:7" x14ac:dyDescent="0.2">
      <c r="A6" s="16"/>
      <c r="B6" s="17"/>
      <c r="C6" s="17"/>
      <c r="D6" s="17"/>
      <c r="E6" s="17"/>
      <c r="F6" s="17"/>
      <c r="G6" s="17"/>
    </row>
    <row r="7" spans="1:7" ht="14.25" customHeight="1" x14ac:dyDescent="0.2">
      <c r="A7" s="18" t="s">
        <v>11</v>
      </c>
      <c r="B7" s="19">
        <f>[1]COG!B77</f>
        <v>41045530</v>
      </c>
      <c r="C7" s="19">
        <f>[1]COG!C77</f>
        <v>0</v>
      </c>
      <c r="D7" s="19">
        <f>+B7+C7</f>
        <v>41045530</v>
      </c>
      <c r="E7" s="19">
        <f>[1]COG!E77</f>
        <v>3558677.4299999997</v>
      </c>
      <c r="F7" s="19">
        <f>[1]COG!F77</f>
        <v>3558677.38</v>
      </c>
      <c r="G7" s="19">
        <f>+D7-E7</f>
        <v>37486852.57</v>
      </c>
    </row>
    <row r="8" spans="1:7" x14ac:dyDescent="0.2">
      <c r="A8" s="20"/>
      <c r="B8" s="21"/>
      <c r="C8" s="21"/>
      <c r="D8" s="21"/>
      <c r="E8" s="21"/>
      <c r="F8" s="22"/>
      <c r="G8" s="21"/>
    </row>
    <row r="9" spans="1:7" ht="15.75" customHeight="1" x14ac:dyDescent="0.2">
      <c r="A9" s="23" t="s">
        <v>12</v>
      </c>
      <c r="B9" s="24">
        <f t="shared" ref="B9:G9" si="0">SUM(B6:B8)</f>
        <v>41045530</v>
      </c>
      <c r="C9" s="24">
        <f t="shared" si="0"/>
        <v>0</v>
      </c>
      <c r="D9" s="24">
        <f t="shared" si="0"/>
        <v>41045530</v>
      </c>
      <c r="E9" s="24">
        <f t="shared" si="0"/>
        <v>3558677.4299999997</v>
      </c>
      <c r="F9" s="24">
        <f t="shared" si="0"/>
        <v>3558677.38</v>
      </c>
      <c r="G9" s="24">
        <f t="shared" si="0"/>
        <v>37486852.57</v>
      </c>
    </row>
    <row r="12" spans="1:7" ht="57.75" customHeight="1" x14ac:dyDescent="0.2">
      <c r="A12" s="1" t="s">
        <v>13</v>
      </c>
      <c r="B12" s="2"/>
      <c r="C12" s="2"/>
      <c r="D12" s="2"/>
      <c r="E12" s="2"/>
      <c r="F12" s="2"/>
      <c r="G12" s="3"/>
    </row>
    <row r="14" spans="1:7" ht="17.25" customHeight="1" x14ac:dyDescent="0.2">
      <c r="A14" s="6"/>
      <c r="B14" s="7" t="s">
        <v>1</v>
      </c>
      <c r="C14" s="8"/>
      <c r="D14" s="8"/>
      <c r="E14" s="8"/>
      <c r="F14" s="9"/>
      <c r="G14" s="10" t="s">
        <v>2</v>
      </c>
    </row>
    <row r="15" spans="1:7" ht="30" customHeight="1" x14ac:dyDescent="0.2">
      <c r="A15" s="11" t="s">
        <v>3</v>
      </c>
      <c r="B15" s="12" t="s">
        <v>4</v>
      </c>
      <c r="C15" s="12" t="s">
        <v>5</v>
      </c>
      <c r="D15" s="12" t="s">
        <v>6</v>
      </c>
      <c r="E15" s="12" t="s">
        <v>7</v>
      </c>
      <c r="F15" s="12" t="s">
        <v>8</v>
      </c>
      <c r="G15" s="13"/>
    </row>
    <row r="16" spans="1:7" ht="15" customHeight="1" x14ac:dyDescent="0.2">
      <c r="A16" s="14"/>
      <c r="B16" s="15">
        <v>1</v>
      </c>
      <c r="C16" s="15">
        <v>2</v>
      </c>
      <c r="D16" s="15" t="s">
        <v>9</v>
      </c>
      <c r="E16" s="15">
        <v>4</v>
      </c>
      <c r="F16" s="15">
        <v>5</v>
      </c>
      <c r="G16" s="15" t="s">
        <v>10</v>
      </c>
    </row>
    <row r="17" spans="1:7" x14ac:dyDescent="0.2">
      <c r="A17" s="25"/>
      <c r="B17" s="26"/>
      <c r="C17" s="26"/>
      <c r="D17" s="26"/>
      <c r="E17" s="27"/>
      <c r="F17" s="26"/>
      <c r="G17" s="26"/>
    </row>
    <row r="18" spans="1:7" ht="15" customHeight="1" x14ac:dyDescent="0.2">
      <c r="A18" s="28" t="s">
        <v>14</v>
      </c>
      <c r="B18" s="29"/>
      <c r="C18" s="29"/>
      <c r="D18" s="30"/>
      <c r="E18" s="29"/>
      <c r="F18" s="31"/>
      <c r="G18" s="30"/>
    </row>
    <row r="19" spans="1:7" ht="15.75" customHeight="1" x14ac:dyDescent="0.2">
      <c r="A19" s="32" t="s">
        <v>15</v>
      </c>
      <c r="B19" s="29"/>
      <c r="C19" s="29"/>
      <c r="D19" s="33" t="s">
        <v>16</v>
      </c>
      <c r="E19" s="34"/>
      <c r="F19" s="31"/>
      <c r="G19" s="30"/>
    </row>
    <row r="20" spans="1:7" ht="14.25" customHeight="1" x14ac:dyDescent="0.2">
      <c r="A20" s="32" t="s">
        <v>17</v>
      </c>
      <c r="B20" s="29"/>
      <c r="C20" s="29"/>
      <c r="D20" s="30"/>
      <c r="E20" s="29"/>
      <c r="F20" s="31"/>
      <c r="G20" s="30"/>
    </row>
    <row r="21" spans="1:7" ht="16.5" customHeight="1" x14ac:dyDescent="0.2">
      <c r="A21" s="32" t="s">
        <v>18</v>
      </c>
      <c r="B21" s="29"/>
      <c r="C21" s="29"/>
      <c r="D21" s="35"/>
      <c r="E21" s="29"/>
      <c r="F21" s="29"/>
      <c r="G21" s="35"/>
    </row>
    <row r="22" spans="1:7" x14ac:dyDescent="0.2">
      <c r="A22" s="36"/>
      <c r="B22" s="37"/>
      <c r="C22" s="37"/>
      <c r="D22" s="37"/>
      <c r="E22" s="37"/>
      <c r="F22" s="37"/>
      <c r="G22" s="37"/>
    </row>
    <row r="23" spans="1:7" ht="14.25" customHeight="1" x14ac:dyDescent="0.2">
      <c r="A23" s="23" t="s">
        <v>12</v>
      </c>
      <c r="B23" s="24"/>
      <c r="C23" s="24"/>
      <c r="D23" s="24"/>
      <c r="E23" s="24"/>
      <c r="F23" s="24"/>
      <c r="G23" s="24"/>
    </row>
    <row r="26" spans="1:7" ht="60" customHeight="1" x14ac:dyDescent="0.2">
      <c r="A26" s="38" t="s">
        <v>19</v>
      </c>
      <c r="B26" s="39"/>
      <c r="C26" s="39"/>
      <c r="D26" s="39"/>
      <c r="E26" s="39"/>
      <c r="F26" s="39"/>
      <c r="G26" s="40"/>
    </row>
    <row r="27" spans="1:7" ht="17.25" customHeight="1" x14ac:dyDescent="0.2">
      <c r="A27" s="6"/>
      <c r="B27" s="7" t="s">
        <v>1</v>
      </c>
      <c r="C27" s="8"/>
      <c r="D27" s="8"/>
      <c r="E27" s="8"/>
      <c r="F27" s="9"/>
      <c r="G27" s="10" t="s">
        <v>2</v>
      </c>
    </row>
    <row r="28" spans="1:7" ht="28.5" customHeight="1" x14ac:dyDescent="0.2">
      <c r="A28" s="11" t="s">
        <v>3</v>
      </c>
      <c r="B28" s="12" t="s">
        <v>4</v>
      </c>
      <c r="C28" s="12" t="s">
        <v>5</v>
      </c>
      <c r="D28" s="12" t="s">
        <v>6</v>
      </c>
      <c r="E28" s="12" t="s">
        <v>7</v>
      </c>
      <c r="F28" s="12" t="s">
        <v>8</v>
      </c>
      <c r="G28" s="13"/>
    </row>
    <row r="29" spans="1:7" ht="16.5" customHeight="1" x14ac:dyDescent="0.2">
      <c r="A29" s="14"/>
      <c r="B29" s="15">
        <v>1</v>
      </c>
      <c r="C29" s="15">
        <v>2</v>
      </c>
      <c r="D29" s="15" t="s">
        <v>9</v>
      </c>
      <c r="E29" s="15">
        <v>4</v>
      </c>
      <c r="F29" s="15">
        <v>5</v>
      </c>
      <c r="G29" s="15" t="s">
        <v>10</v>
      </c>
    </row>
    <row r="30" spans="1:7" x14ac:dyDescent="0.2">
      <c r="A30" s="41"/>
      <c r="B30" s="26"/>
      <c r="C30" s="26"/>
      <c r="D30" s="26"/>
      <c r="E30" s="26"/>
      <c r="F30" s="27"/>
      <c r="G30" s="26"/>
    </row>
    <row r="31" spans="1:7" ht="30" customHeight="1" x14ac:dyDescent="0.2">
      <c r="A31" s="42" t="s">
        <v>20</v>
      </c>
      <c r="B31" s="43">
        <f>[1]COG!B77</f>
        <v>41045530</v>
      </c>
      <c r="C31" s="43">
        <f>[1]COG!C77</f>
        <v>0</v>
      </c>
      <c r="D31" s="43">
        <f>+B31+C31</f>
        <v>41045530</v>
      </c>
      <c r="E31" s="43">
        <f>[1]COG!E77</f>
        <v>3558677.4299999997</v>
      </c>
      <c r="F31" s="44">
        <f>[1]COG!F77</f>
        <v>3558677.38</v>
      </c>
      <c r="G31" s="45">
        <f>+D31-E31</f>
        <v>37486852.57</v>
      </c>
    </row>
    <row r="32" spans="1:7" x14ac:dyDescent="0.2">
      <c r="A32" s="46"/>
      <c r="B32" s="29"/>
      <c r="C32" s="47"/>
      <c r="D32" s="48"/>
      <c r="E32" s="47"/>
      <c r="F32" s="29"/>
      <c r="G32" s="35"/>
    </row>
    <row r="33" spans="1:7" ht="17.25" customHeight="1" x14ac:dyDescent="0.2">
      <c r="A33" s="49" t="s">
        <v>21</v>
      </c>
      <c r="B33" s="29">
        <v>0</v>
      </c>
      <c r="C33" s="31">
        <v>0</v>
      </c>
      <c r="D33" s="30">
        <f>+B33+C33</f>
        <v>0</v>
      </c>
      <c r="E33" s="29">
        <v>0</v>
      </c>
      <c r="F33" s="47">
        <v>0</v>
      </c>
      <c r="G33" s="35">
        <f>+D33-E33</f>
        <v>0</v>
      </c>
    </row>
    <row r="34" spans="1:7" x14ac:dyDescent="0.2">
      <c r="A34" s="50"/>
      <c r="B34" s="29"/>
      <c r="C34" s="31"/>
      <c r="D34" s="35"/>
      <c r="E34" s="29"/>
      <c r="F34" s="29"/>
      <c r="G34" s="48"/>
    </row>
    <row r="35" spans="1:7" ht="29.25" customHeight="1" x14ac:dyDescent="0.2">
      <c r="A35" s="42" t="s">
        <v>22</v>
      </c>
      <c r="B35" s="29">
        <v>0</v>
      </c>
      <c r="C35" s="29">
        <v>0</v>
      </c>
      <c r="D35" s="35">
        <f>+B35+C35</f>
        <v>0</v>
      </c>
      <c r="E35" s="47">
        <v>0</v>
      </c>
      <c r="F35" s="29">
        <v>0</v>
      </c>
      <c r="G35" s="30">
        <f>+D35-E35</f>
        <v>0</v>
      </c>
    </row>
    <row r="36" spans="1:7" x14ac:dyDescent="0.2">
      <c r="A36" s="46"/>
      <c r="B36" s="29"/>
      <c r="C36" s="47"/>
      <c r="D36" s="48"/>
      <c r="E36" s="29"/>
      <c r="F36" s="29"/>
      <c r="G36" s="35"/>
    </row>
    <row r="37" spans="1:7" ht="29.25" customHeight="1" x14ac:dyDescent="0.2">
      <c r="A37" s="49" t="s">
        <v>23</v>
      </c>
      <c r="B37" s="47">
        <v>0</v>
      </c>
      <c r="C37" s="29">
        <v>0</v>
      </c>
      <c r="D37" s="30">
        <f>+B37+C37</f>
        <v>0</v>
      </c>
      <c r="E37" s="47">
        <v>0</v>
      </c>
      <c r="F37" s="47">
        <v>0</v>
      </c>
      <c r="G37" s="35">
        <f>+D37-E37</f>
        <v>0</v>
      </c>
    </row>
    <row r="38" spans="1:7" x14ac:dyDescent="0.2">
      <c r="A38" s="46"/>
      <c r="B38" s="31"/>
      <c r="C38" s="29"/>
      <c r="D38" s="30"/>
      <c r="E38" s="31"/>
      <c r="F38" s="31"/>
      <c r="G38" s="48"/>
    </row>
    <row r="39" spans="1:7" ht="30.75" customHeight="1" x14ac:dyDescent="0.2">
      <c r="A39" s="42" t="s">
        <v>24</v>
      </c>
      <c r="B39" s="31">
        <v>0</v>
      </c>
      <c r="C39" s="47">
        <v>0</v>
      </c>
      <c r="D39" s="35">
        <f>+B39+C39</f>
        <v>0</v>
      </c>
      <c r="E39" s="29">
        <v>0</v>
      </c>
      <c r="F39" s="31">
        <v>0</v>
      </c>
      <c r="G39" s="30">
        <f>+D39-E39</f>
        <v>0</v>
      </c>
    </row>
    <row r="40" spans="1:7" x14ac:dyDescent="0.2">
      <c r="A40" s="51"/>
      <c r="B40" s="29"/>
      <c r="C40" s="31"/>
      <c r="D40" s="48"/>
      <c r="E40" s="29"/>
      <c r="F40" s="31"/>
      <c r="G40" s="30"/>
    </row>
    <row r="41" spans="1:7" ht="31.5" customHeight="1" x14ac:dyDescent="0.2">
      <c r="A41" s="52" t="s">
        <v>25</v>
      </c>
      <c r="B41" s="47">
        <v>0</v>
      </c>
      <c r="C41" s="29">
        <v>0</v>
      </c>
      <c r="D41" s="35">
        <f>+B41+C41</f>
        <v>0</v>
      </c>
      <c r="E41" s="47">
        <v>0</v>
      </c>
      <c r="F41" s="31">
        <v>0</v>
      </c>
      <c r="G41" s="30">
        <f>+D41-E41</f>
        <v>0</v>
      </c>
    </row>
    <row r="42" spans="1:7" x14ac:dyDescent="0.2">
      <c r="A42" s="46"/>
      <c r="B42" s="29"/>
      <c r="C42" s="47"/>
      <c r="D42" s="35"/>
      <c r="E42" s="29"/>
      <c r="F42" s="29"/>
      <c r="G42" s="30"/>
    </row>
    <row r="43" spans="1:7" ht="32.25" customHeight="1" x14ac:dyDescent="0.2">
      <c r="A43" s="49" t="s">
        <v>26</v>
      </c>
      <c r="B43" s="47">
        <v>0</v>
      </c>
      <c r="C43" s="29">
        <v>0</v>
      </c>
      <c r="D43" s="35">
        <f>+B43+C43</f>
        <v>0</v>
      </c>
      <c r="E43" s="47">
        <v>0</v>
      </c>
      <c r="F43" s="31">
        <v>0</v>
      </c>
      <c r="G43" s="30">
        <f>+D43-E43</f>
        <v>0</v>
      </c>
    </row>
    <row r="44" spans="1:7" x14ac:dyDescent="0.2">
      <c r="A44" s="53"/>
      <c r="B44" s="54"/>
      <c r="C44" s="54"/>
      <c r="D44" s="54"/>
      <c r="E44" s="54"/>
      <c r="F44" s="54"/>
      <c r="G44" s="54"/>
    </row>
    <row r="45" spans="1:7" ht="15" customHeight="1" x14ac:dyDescent="0.2">
      <c r="A45" s="23" t="s">
        <v>12</v>
      </c>
      <c r="B45" s="24">
        <f t="shared" ref="B45:G45" si="1">SUM(B30:B44)</f>
        <v>41045530</v>
      </c>
      <c r="C45" s="24">
        <f t="shared" si="1"/>
        <v>0</v>
      </c>
      <c r="D45" s="24">
        <f t="shared" si="1"/>
        <v>41045530</v>
      </c>
      <c r="E45" s="24">
        <f t="shared" si="1"/>
        <v>3558677.4299999997</v>
      </c>
      <c r="F45" s="24">
        <f t="shared" si="1"/>
        <v>3558677.38</v>
      </c>
      <c r="G45" s="24">
        <f t="shared" si="1"/>
        <v>37486852.57</v>
      </c>
    </row>
    <row r="46" spans="1:7" x14ac:dyDescent="0.2">
      <c r="A46" s="55"/>
    </row>
    <row r="47" spans="1:7" x14ac:dyDescent="0.2">
      <c r="A47" s="4" t="s">
        <v>27</v>
      </c>
    </row>
    <row r="52" spans="1:5" x14ac:dyDescent="0.2">
      <c r="A52" s="56" t="s">
        <v>28</v>
      </c>
      <c r="B52" s="56"/>
      <c r="C52" s="56"/>
      <c r="E52" s="57" t="s">
        <v>29</v>
      </c>
    </row>
    <row r="53" spans="1:5" x14ac:dyDescent="0.2">
      <c r="A53" s="56" t="s">
        <v>30</v>
      </c>
      <c r="B53" s="56"/>
      <c r="C53" s="56"/>
      <c r="E53" s="57" t="s">
        <v>31</v>
      </c>
    </row>
  </sheetData>
  <mergeCells count="9">
    <mergeCell ref="G27:G28"/>
    <mergeCell ref="A52:C52"/>
    <mergeCell ref="A53:C53"/>
    <mergeCell ref="A1:G1"/>
    <mergeCell ref="G3:G4"/>
    <mergeCell ref="A12:G12"/>
    <mergeCell ref="G14:G15"/>
    <mergeCell ref="D19:E19"/>
    <mergeCell ref="A26:G26"/>
  </mergeCells>
  <printOptions horizontalCentered="1"/>
  <pageMargins left="0.59055118110236227" right="0.39370078740157483" top="0.59055118110236227" bottom="0.59055118110236227" header="0.31496062992125984" footer="0.31496062992125984"/>
  <pageSetup scale="71" fitToHeight="0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</vt:lpstr>
      <vt:lpstr>CA!Área_de_impresión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2025-04-22T19:51:33Z</dcterms:created>
  <dcterms:modified xsi:type="dcterms:W3CDTF">2025-04-22T19:53:07Z</dcterms:modified>
</cp:coreProperties>
</file>