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0 Anual\4. Información Egresos\"/>
    </mc:Choice>
  </mc:AlternateContent>
  <bookViews>
    <workbookView xWindow="0" yWindow="0" windowWidth="20490" windowHeight="7035"/>
  </bookViews>
  <sheets>
    <sheet name="COG 25" sheetId="1" r:id="rId1"/>
    <sheet name="CA 25" sheetId="2" r:id="rId2"/>
    <sheet name="CFG 25" sheetId="3" r:id="rId3"/>
    <sheet name="CTG 24" sheetId="5" r:id="rId4"/>
    <sheet name="Prioridades de Gasto" sheetId="8" r:id="rId5"/>
    <sheet name="Programas y Proyectos" sheetId="10" r:id="rId6"/>
    <sheet name="Analítico de Plazas" sheetId="11" r:id="rId7"/>
  </sheets>
  <definedNames>
    <definedName name="_xlnm._FilterDatabase" localSheetId="5" hidden="1">'Programas y Proyectos'!$B$1:$B$5</definedName>
    <definedName name="_xlnm.Print_Area" localSheetId="6">'Analítico de Plazas'!$B$2:$E$74</definedName>
    <definedName name="_xlnm.Print_Area" localSheetId="1">'CA 25'!$B$2:$C$16</definedName>
    <definedName name="_xlnm.Print_Area" localSheetId="2">'CFG 25'!$B$2:$C$11</definedName>
    <definedName name="_xlnm.Print_Area" localSheetId="0">'COG 25'!$A$1:$E$84</definedName>
    <definedName name="_xlnm.Print_Area" localSheetId="3">'CTG 24'!$B$2:$C$12</definedName>
    <definedName name="_xlnm.Print_Area" localSheetId="4">'Prioridades de Gasto'!$B$2:$B$264</definedName>
    <definedName name="_xlnm.Print_Area" localSheetId="5">'Programas y Proyectos'!$B$2:$B$264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6">'Analítico de Plazas'!$2:$6</definedName>
    <definedName name="_xlnm.Print_Titles" localSheetId="0">'COG 25'!$6:$11</definedName>
    <definedName name="_xlnm.Print_Titles" localSheetId="4">'Prioridades de Gasto'!$2:$5</definedName>
    <definedName name="_xlnm.Print_Titles" localSheetId="5">'Programas y Proyectos'!$2:$5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8" i="2"/>
  <c r="C9" i="2"/>
  <c r="D76" i="1" l="1"/>
  <c r="D72" i="1"/>
  <c r="D64" i="1"/>
  <c r="D60" i="1"/>
  <c r="D50" i="1"/>
  <c r="D40" i="1"/>
  <c r="D30" i="1"/>
  <c r="D20" i="1"/>
  <c r="D12" i="1"/>
  <c r="D11" i="1" l="1"/>
  <c r="C7" i="5" l="1"/>
  <c r="C7" i="3"/>
</calcChain>
</file>

<file path=xl/sharedStrings.xml><?xml version="1.0" encoding="utf-8"?>
<sst xmlns="http://schemas.openxmlformats.org/spreadsheetml/2006/main" count="716" uniqueCount="438">
  <si>
    <t>Clasificación por Tipo de Gasto</t>
  </si>
  <si>
    <t>(Cifras en pesos)</t>
  </si>
  <si>
    <t>Clasificación Administrativa</t>
  </si>
  <si>
    <t>Clasificador por Objeto del Gasto</t>
  </si>
  <si>
    <t>Gobierno</t>
  </si>
  <si>
    <t>Desarrollo Social</t>
  </si>
  <si>
    <t>Desarrollo Económico</t>
  </si>
  <si>
    <t>Otras no Clasificadas en Funciones Anteriores</t>
  </si>
  <si>
    <t>Entidad Federativa: Guanajuato</t>
  </si>
  <si>
    <t xml:space="preserve">      Gasto Corriente</t>
  </si>
  <si>
    <t xml:space="preserve">      Gasto de Capital</t>
  </si>
  <si>
    <t xml:space="preserve">      Amortización de la Deuda y Disminución de Pasivos</t>
  </si>
  <si>
    <t xml:space="preserve">      Pensiones y Jubilaciones</t>
  </si>
  <si>
    <t xml:space="preserve">      Participación a Municipios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</si>
  <si>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</si>
  <si>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</si>
  <si>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</si>
  <si>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</si>
  <si>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</si>
  <si>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</si>
  <si>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</si>
  <si>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</si>
  <si>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</si>
  <si>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</si>
  <si>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</si>
  <si>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</si>
  <si>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</si>
  <si>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</si>
  <si>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</si>
  <si>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</si>
  <si>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</si>
  <si>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</si>
  <si>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</si>
  <si>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</si>
  <si>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</si>
  <si>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</si>
  <si>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</si>
  <si>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</si>
  <si>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</si>
  <si>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</si>
  <si>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</si>
  <si>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</si>
  <si>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</si>
  <si>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al Exterior</t>
  </si>
  <si>
    <t>Mobiliario y Equipo de Administración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</si>
  <si>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</si>
  <si>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</si>
  <si>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</si>
  <si>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</si>
  <si>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Bienes Inmuebles</t>
  </si>
  <si>
    <t>Activos Intangibles</t>
  </si>
  <si>
    <t>Obra Pública en Bienes Propios</t>
  </si>
  <si>
    <t>Inversiones en Fideicomisos, Mandatos y Otros Análogos</t>
  </si>
  <si>
    <t>Provisiones para Contingencias y Otras Erogaciones Especiales</t>
  </si>
  <si>
    <t>Participaciones</t>
  </si>
  <si>
    <t>Aportaciones</t>
  </si>
  <si>
    <t>Amortización de la Deuda Pública</t>
  </si>
  <si>
    <t>Intereses de la Deuda Pública</t>
  </si>
  <si>
    <t>Gastos de la Deuda Pública</t>
  </si>
  <si>
    <t>Costo por Coberturas</t>
  </si>
  <si>
    <t>Prioridades de Gasto</t>
  </si>
  <si>
    <t>Activos Biológicos</t>
  </si>
  <si>
    <t>Importe</t>
  </si>
  <si>
    <t>Total</t>
  </si>
  <si>
    <t>Remuneraciones al Personal de Carácter Permanente</t>
  </si>
  <si>
    <t>Materiales y Artículos de Construcción y de Reparación</t>
  </si>
  <si>
    <t>Transferencias a la Seguridad Social</t>
  </si>
  <si>
    <t>Donativos</t>
  </si>
  <si>
    <t>Mobiliario y Equipo Educacional y Recreativo</t>
  </si>
  <si>
    <t>Obra Pública en Bienes de Dominio Publico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</si>
  <si>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</si>
  <si>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</si>
  <si>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</si>
  <si>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</si>
  <si>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</si>
  <si>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Otras Inversiones Financieras</t>
  </si>
  <si>
    <t>Convenios</t>
  </si>
  <si>
    <t>Comisiones de la Deuda Pública</t>
  </si>
  <si>
    <t>Apoyos Financieros</t>
  </si>
  <si>
    <t>Adeudos de Ejercicios Fiscales Anteriores (ADEFAS)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</si>
  <si>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</si>
  <si>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</si>
  <si>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</si>
  <si>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</si>
  <si>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</si>
  <si>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</si>
  <si>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</si>
  <si>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8000 Participaciones y Aportaciones</t>
  </si>
  <si>
    <t>9000 Deuda Pública</t>
  </si>
  <si>
    <t>Clasificador Funcional del Gasto</t>
  </si>
  <si>
    <t>Programas y Proyectos</t>
  </si>
  <si>
    <t>Actualizar de acuerdo a los programas y proyectos para el ejercicio 2021.</t>
  </si>
  <si>
    <t xml:space="preserve">Gobierno General Estatal </t>
  </si>
  <si>
    <t>Entidades Paraestatales empresariales y no financieras con participación estatal mayoritaria</t>
  </si>
  <si>
    <t xml:space="preserve">Sector Público no Financiero </t>
  </si>
  <si>
    <t xml:space="preserve">     Gobierno Estatal </t>
  </si>
  <si>
    <t xml:space="preserve">            Organismos Autónomos</t>
  </si>
  <si>
    <t xml:space="preserve">      Entidades Paraestatales y fideicomisos
      no empresariales y no financieros </t>
  </si>
  <si>
    <t xml:space="preserve">            Poder Judicial</t>
  </si>
  <si>
    <t xml:space="preserve">            Poder Legislativo</t>
  </si>
  <si>
    <t xml:space="preserve">            Poder Ejecutivo</t>
  </si>
  <si>
    <t>Concepto</t>
  </si>
  <si>
    <t xml:space="preserve">      Instituciones públicas de seguridad social </t>
  </si>
  <si>
    <t>Presupuesto General de Egresos para el Ejercicio Fiscal 2025</t>
  </si>
  <si>
    <t>Presupuesto General de Egresos del Estado para el Ejercicio Fiscal 2025</t>
  </si>
  <si>
    <t>Autopista Silao - San Miguel de Allende - Carretera Federal 57</t>
  </si>
  <si>
    <t>Camino de Acceso a Atarjea</t>
  </si>
  <si>
    <t>Construcción del Camino La Noria - Palomas, en Xichú</t>
  </si>
  <si>
    <t>Modernización de la Carretera Dolores Hidalgo - San Miguel de Allende</t>
  </si>
  <si>
    <t>Rehabilitación de las instalaciones del Edificio del Congreso del Estado</t>
  </si>
  <si>
    <t>Presa La Tranquilidad en el Municipio de Guanajuato</t>
  </si>
  <si>
    <t>Obras sin fronteras</t>
  </si>
  <si>
    <t>Infraestructura para el Deporte</t>
  </si>
  <si>
    <t>Caminos Rurales</t>
  </si>
  <si>
    <t>Conservación Rutinaria y Preventiva de la Red Estatal de Carreteras Pavimentadas</t>
  </si>
  <si>
    <t>Estabilización de Taludes de la Carretera Cañada de Moreno - Xichú</t>
  </si>
  <si>
    <t>Rehabilitación y Conservación de Puentes en el Estado de Guanajuato</t>
  </si>
  <si>
    <t>Estudios de Preinversión</t>
  </si>
  <si>
    <t>Finiquitos y Ajustes de Costos de Infraestructura Carretera</t>
  </si>
  <si>
    <t>Atención a Puntos Conflictivos en la Red Carretera del Estado de Guanajuato</t>
  </si>
  <si>
    <t>Estudios, Proyectos y Acciones Ambientales en Infraestructura Vial</t>
  </si>
  <si>
    <t>Nuevo Comienzo para la Gente en Zonas Indígenas</t>
  </si>
  <si>
    <t>Servicios Básicos para la Gente</t>
  </si>
  <si>
    <t>Nuevo Comienzo para la Gente en mi Comunidad</t>
  </si>
  <si>
    <t>Mejores Centros Impulso</t>
  </si>
  <si>
    <t>Espacios de la Gente</t>
  </si>
  <si>
    <t>Mejoramiento y Ampliación de la Infraestructura Penitenciaria Celaya</t>
  </si>
  <si>
    <t>Mejoramiento y Ampliación de la Infraestructura Penitenciaria Guanajuato</t>
  </si>
  <si>
    <t>Mejoramiento y Ampliación de la Infraestructura Penitenciaria León</t>
  </si>
  <si>
    <t>Mejoramiento y Ampliación de la Infraestructura Penitenciaria Valle de Santiago</t>
  </si>
  <si>
    <t>Mercados y Tianguis de la Gente</t>
  </si>
  <si>
    <t>Programa de Infraestructura Hidroagrícola</t>
  </si>
  <si>
    <t>FAM Educación Media Superior</t>
  </si>
  <si>
    <t>Naves de Empleo para la Gente</t>
  </si>
  <si>
    <t>Embelleciendo Mi Colonia</t>
  </si>
  <si>
    <t>Conservación y Rehabilitación de Ciclovías en Carreteras Estatales</t>
  </si>
  <si>
    <t>Estabilización de Taludes Zona León</t>
  </si>
  <si>
    <t>Estabilización de Taludes Zona Dolores Hidalgo</t>
  </si>
  <si>
    <t>Estabilización de Taludes Zona Guanajuato</t>
  </si>
  <si>
    <t>Conservación de Cruces Peatonales en la Red Estatal de Carreteras Pavimentadas</t>
  </si>
  <si>
    <t>Construcción de Paraderos en la Red Estatal de Carreteras Pavimentadas</t>
  </si>
  <si>
    <t>FAM Educación Superior</t>
  </si>
  <si>
    <t>Programa Estatal de Biciestacionamientos</t>
  </si>
  <si>
    <t>Programa Anual de Obra de Infraestructura Educativa</t>
  </si>
  <si>
    <t>Análisis Costo- Beneficio para desarrollo de Infraestructura Regional de Manejo de Residuos en el Estado</t>
  </si>
  <si>
    <t>Drenaje para la Gente en Localidades Urbanas</t>
  </si>
  <si>
    <t>Drenaje para la Gente en Localidades Suburbanas</t>
  </si>
  <si>
    <t>Drenaje para la Gente en Localidades Rurales</t>
  </si>
  <si>
    <t>Agua Potable para la Gente en Localidades Urbanas</t>
  </si>
  <si>
    <t>Más Proyectos Hidráulicos para Guanajuato</t>
  </si>
  <si>
    <t>Agua Potable para la Gente en Localidades Rurales</t>
  </si>
  <si>
    <t>Subsidio de Administración y Agua Potable</t>
  </si>
  <si>
    <t>Agua de Calidad para la Gente</t>
  </si>
  <si>
    <t>Agua Potable para la Gente en Zonas Suburbanas</t>
  </si>
  <si>
    <t>Agua Potable para la Gente (Atención de Sequía)</t>
  </si>
  <si>
    <t>Contingencias Epidemiológicas por Vectores</t>
  </si>
  <si>
    <t>Mi Hospital Cercano</t>
  </si>
  <si>
    <t>Oir Bien</t>
  </si>
  <si>
    <t>Fortalecimiento de las Unidades de Rehabilitación para la Atención de Personas con Discapacidad</t>
  </si>
  <si>
    <t>Manejo de Áreas Naturales Protegidas</t>
  </si>
  <si>
    <t>Sistema de Monitoreo de la Calidad del Aire</t>
  </si>
  <si>
    <t>Guanajuato Aprovecha la Lluvia</t>
  </si>
  <si>
    <t>Guanajuato Territorio Ordenado</t>
  </si>
  <si>
    <t>Educación Ambiental</t>
  </si>
  <si>
    <t>Sumando hacia la Economía Circular GTO</t>
  </si>
  <si>
    <t>Guanajuato Ahorra Energía</t>
  </si>
  <si>
    <t>Red Móvil, Salud y Bienestar Comunitario</t>
  </si>
  <si>
    <t>Estamos Contigo</t>
  </si>
  <si>
    <t>Cuidando Corazones</t>
  </si>
  <si>
    <t>Grandes Sonrisas</t>
  </si>
  <si>
    <t>Un Nuevo Comienzo para la Niñez</t>
  </si>
  <si>
    <t>Desarrollo de Talento</t>
  </si>
  <si>
    <t>Gente Activa</t>
  </si>
  <si>
    <t>Deportistas que Inspiran</t>
  </si>
  <si>
    <t>Punto de Encuentro Deportivo</t>
  </si>
  <si>
    <t>Talento Deportivo Personas con Discapacidad</t>
  </si>
  <si>
    <t>Equipamiento, Operación, Mantenimiento y Rehabilitación de Macrocentros Deportivos</t>
  </si>
  <si>
    <t>Medicina Deportiva</t>
  </si>
  <si>
    <t>Formación y Capacitación Deportiva</t>
  </si>
  <si>
    <t>Sanidad Animal</t>
  </si>
  <si>
    <t>Sanidad e Inocuidad Vegetal</t>
  </si>
  <si>
    <t>Riego Productivo</t>
  </si>
  <si>
    <t>Ganado Productivo</t>
  </si>
  <si>
    <t>Comercialización Agroalimentaria</t>
  </si>
  <si>
    <t>Seguro Agropecuario</t>
  </si>
  <si>
    <t>Innovación Agropecuaria</t>
  </si>
  <si>
    <t>Tecnificación Agrícola</t>
  </si>
  <si>
    <t>Granja de Peces</t>
  </si>
  <si>
    <t>Campo Guanajuato</t>
  </si>
  <si>
    <t>Optimización del Riego</t>
  </si>
  <si>
    <t>Sistema de Información para el Desarrollo Rural Sustentable</t>
  </si>
  <si>
    <t>Laboratorio de Verificación y Pruebas de Materiales de la Secretaría de Obra Pública</t>
  </si>
  <si>
    <t>Complementos de Derecho de Vía para Infraestructura Carretera</t>
  </si>
  <si>
    <t>Nuevo Comienzo en mi Hogar</t>
  </si>
  <si>
    <t>Centros Impulso</t>
  </si>
  <si>
    <t>Yo Puedo, Guanajuato Puede</t>
  </si>
  <si>
    <t>Manos Solidarias Guanajuato</t>
  </si>
  <si>
    <t>Monitoreo y Evaluación de Programas Sociales</t>
  </si>
  <si>
    <t>Padrón Estatal de Beneficiarios</t>
  </si>
  <si>
    <t>Empleo Temporal para la Gente</t>
  </si>
  <si>
    <t>Equipamiento a Corporaciones Policiales Municipales</t>
  </si>
  <si>
    <t>Eventos de Prevención Social del Delito</t>
  </si>
  <si>
    <t>Equipamiento a Centros Estatales de Readaptación Social</t>
  </si>
  <si>
    <t>Fortalecimiento en Equipamiento del Centro de Internación para Adolescentes León</t>
  </si>
  <si>
    <t>Fortalecimiento de las Fuerzas de Seguridad Pública</t>
  </si>
  <si>
    <t>Formación y Profesionalización de los Cuerpos de Seguridad Pública del Estado</t>
  </si>
  <si>
    <t>Modernización del Registro Civil</t>
  </si>
  <si>
    <t>Registro Público Vehicular</t>
  </si>
  <si>
    <t>Programa de Seguimiento y Evaluación del Fondo de Aportaciones de Seguridad Pública</t>
  </si>
  <si>
    <t>Invierte en Guanajuato</t>
  </si>
  <si>
    <t>Chamba para la Gente</t>
  </si>
  <si>
    <t>MiPyme al 100</t>
  </si>
  <si>
    <t>Mi Tienda al 100</t>
  </si>
  <si>
    <t>Guanajuato por el Medio Ambiente</t>
  </si>
  <si>
    <t>Certificación Ambiental Empresa Limpia</t>
  </si>
  <si>
    <t>Talento Deportivo</t>
  </si>
  <si>
    <t>Gestión del Desarrollo Turístico Regional Sustentable</t>
  </si>
  <si>
    <t>Parque Guanajuato Bicentenario</t>
  </si>
  <si>
    <t>Modelo de Excelencia Turística</t>
  </si>
  <si>
    <t>Turismo al 100</t>
  </si>
  <si>
    <t>Centros de Atención a Visitantes</t>
  </si>
  <si>
    <t>Turismo de Congresos, Convenciones y Exposiciones</t>
  </si>
  <si>
    <t>Promoción y Difusión Nacional e Internacional de la Marca Turística de Guanajuato.</t>
  </si>
  <si>
    <t>Desarrollo de Productos, Rutas y Circuitos Turísticos</t>
  </si>
  <si>
    <t>Apoyo a Festivales Internacionales y Eventos Especiales</t>
  </si>
  <si>
    <t>¡Guanajuato Sí Sabe!</t>
  </si>
  <si>
    <t>Exposición del Estado de Guanajuato como Destino Turístico</t>
  </si>
  <si>
    <t>Mercadeo y Comercialización de la Marca Turística de Guanajuato</t>
  </si>
  <si>
    <t>Fondo para los Destinos Turísticos de Guanajuato</t>
  </si>
  <si>
    <t>Festival Internacional Cervantino</t>
  </si>
  <si>
    <t>Equipamiento para las Defensorías Públicas</t>
  </si>
  <si>
    <t>Fortalecimiento al Sistema Nacional de Información</t>
  </si>
  <si>
    <t>Equipamiento a grupos especializados y tácticos</t>
  </si>
  <si>
    <t>Festival Internacional de José Alfredo Jiménez</t>
  </si>
  <si>
    <t>Festival Internacional de Cine Guanajuato</t>
  </si>
  <si>
    <t>Festival Internacional del Globo</t>
  </si>
  <si>
    <t>Rally Guanajuato México</t>
  </si>
  <si>
    <t>Equipamiento de Tecnología Informática para la Defensoría Pública Penal</t>
  </si>
  <si>
    <t>Marca Guanajuato</t>
  </si>
  <si>
    <t>Sistema de Gestión de Carreteras Estatales</t>
  </si>
  <si>
    <t>Seguridad  Vecinal</t>
  </si>
  <si>
    <t>Unidad Empresarial</t>
  </si>
  <si>
    <t>Ver Bien</t>
  </si>
  <si>
    <t>Rehabilitación para un Nuevo Comienzo</t>
  </si>
  <si>
    <t>Registro Único de Fuentes y Actividades Contaminantes del Estado</t>
  </si>
  <si>
    <t>Policía Procesal</t>
  </si>
  <si>
    <t>Cuidando Mi Trasplante</t>
  </si>
  <si>
    <t>Equipamiento especializado para secundarias</t>
  </si>
  <si>
    <t>Detección de Cáncer Cérvico Uterino con Citología Base Liquida</t>
  </si>
  <si>
    <t>Ladrillera Ecológica</t>
  </si>
  <si>
    <t>Servicios Profesionales para Valoraciones Familiares</t>
  </si>
  <si>
    <t>Policía Urbana Estatal</t>
  </si>
  <si>
    <t>Oficinas de Atención y Enlace para los Migrantes Guanajuatenses y sus Familias en los Estados Unidos de Norte América</t>
  </si>
  <si>
    <t>Vocación Docente</t>
  </si>
  <si>
    <t>Suministro de Mobiliario Escolar para Escuelas de Nivel Básico</t>
  </si>
  <si>
    <t>Fortalecimiento a la Operación de la Coordinación de Protección Civil</t>
  </si>
  <si>
    <t>Mantenimiento y Conservación del Centro de Evaluación del Uso y Conservación de la Biodiversidad y de Casetas de Vigilancia en Áreas Naturales Protegidas</t>
  </si>
  <si>
    <t>Pienso en Grande</t>
  </si>
  <si>
    <t>Apoyos Mayores Guanajuato</t>
  </si>
  <si>
    <t>Consejo de la Cuenca Lerma-Chapala</t>
  </si>
  <si>
    <t>Verificación y Evaluación del Cumplimiento Normativo en Materia de Ordenamiento y Administración Sustentable del Territorio</t>
  </si>
  <si>
    <t>Patrullaje Ambiental para la Prevención de la Contaminación Generada por Actividades Agrícolas</t>
  </si>
  <si>
    <t>Fertilización para el Campo</t>
  </si>
  <si>
    <t>Aduana Inteligente para Centros de Readaptación Social</t>
  </si>
  <si>
    <t>Atención a Comunidades Guanajuatenses en el Exterior</t>
  </si>
  <si>
    <t>Programa de Fortalecimiento a la Transversalidad de la Perspectiva de Género</t>
  </si>
  <si>
    <t>Reconstrucción Mamaria</t>
  </si>
  <si>
    <t>Exportación de Talentos</t>
  </si>
  <si>
    <t>Atención a Migrantes y sus Familias</t>
  </si>
  <si>
    <t>Mi Colonia A Color</t>
  </si>
  <si>
    <t>Fortalecimiento de Ecosistemas Forestales</t>
  </si>
  <si>
    <t>Fondo Estatal para el Fortalecimiento de la Seguridad Pública Municipal</t>
  </si>
  <si>
    <t>Mi Negocio Pa Delante</t>
  </si>
  <si>
    <t>Unidad Canina</t>
  </si>
  <si>
    <t>Fortalecimiento al Sistema Nacional de Información de la Fiscalía General del Estado</t>
  </si>
  <si>
    <t>Profesionalización del Ministerio Público y Servicios Periciales</t>
  </si>
  <si>
    <t>Fortalecimiento de las Instituciones de Seguridad Pública y Procuración de Justicia</t>
  </si>
  <si>
    <t>Academia de Policía Ministerial</t>
  </si>
  <si>
    <t>Fortalecimiento del Centro de Evaluación y Control de Confianza de la Fiscalía General del Estado</t>
  </si>
  <si>
    <t>Fortalecimiento de la Agencia de Investigación Criminal</t>
  </si>
  <si>
    <t>Capacitación para operadores del Sistema de Justicia Penal en la Fiscalía General del Estado</t>
  </si>
  <si>
    <t>Tu Lugar Seguro</t>
  </si>
  <si>
    <t>Genética Forense</t>
  </si>
  <si>
    <t>Sistema de Búsqueda de Personas</t>
  </si>
  <si>
    <t>Crianza Positiva</t>
  </si>
  <si>
    <t>Juventudes por el Mundo</t>
  </si>
  <si>
    <t>Becas Nuevo Comienzo</t>
  </si>
  <si>
    <t>Gente Ayudando a la Gente</t>
  </si>
  <si>
    <t>Atención a Migrantes en Tránsito</t>
  </si>
  <si>
    <t>Asistencia Alimentaria Guanajuato</t>
  </si>
  <si>
    <t>Primero la Familia</t>
  </si>
  <si>
    <t>Centros de atención infantil</t>
  </si>
  <si>
    <t>Prevención y atención de las violencias contra las mujeres</t>
  </si>
  <si>
    <t>Cuenta Conmigo</t>
  </si>
  <si>
    <t>Inteligencia Turística</t>
  </si>
  <si>
    <t>Guanajuato Libre de Quemas a Cielo Abierto</t>
  </si>
  <si>
    <t>Villas del Deporte</t>
  </si>
  <si>
    <t>Capacitación de elementos de seguridad pública y custodia</t>
  </si>
  <si>
    <t>Mi Nuevo Hogar</t>
  </si>
  <si>
    <t>Vive sin adicciones</t>
  </si>
  <si>
    <t>Fortalecimiento de la Comisión Estatal de Búsqueda de Personas Desaparecidas</t>
  </si>
  <si>
    <t>Actualización Organizativa del Archivo de Expedientes de Procedimientos Jurídico Administrativos de las Subprocuradurías de la PAOT</t>
  </si>
  <si>
    <t>Policía Estatal de Caminos</t>
  </si>
  <si>
    <t>Policía Rural Estatal</t>
  </si>
  <si>
    <t>Policía Turística Estatal</t>
  </si>
  <si>
    <t>Fondo Estatal de Ayuda, Asistencia y Reparación Integral</t>
  </si>
  <si>
    <t>Familia Productiva</t>
  </si>
  <si>
    <t>Entorno Productivo</t>
  </si>
  <si>
    <t>Agricultura del Futuro</t>
  </si>
  <si>
    <t>INAEBA en tu Casa</t>
  </si>
  <si>
    <t>Mejora Regulatoria</t>
  </si>
  <si>
    <t>Derecho a una Familia</t>
  </si>
  <si>
    <t>Equipamiento para la Comisaría de Inteligencia</t>
  </si>
  <si>
    <t>Tarjeta de la Gente</t>
  </si>
  <si>
    <t>Enlaces Juventudes</t>
  </si>
  <si>
    <t>Equipamiento para la expedición de licencias y permisos para conducir.</t>
  </si>
  <si>
    <t>Infraestructura para la Conectividad Digital Estatal</t>
  </si>
  <si>
    <t>Semillero de Juventudes</t>
  </si>
  <si>
    <t>Juventudes con IDEA</t>
  </si>
  <si>
    <t>Vivamos Seguras</t>
  </si>
  <si>
    <t>Invierte en el Ambiente</t>
  </si>
  <si>
    <t>Escuela Extendida para la Gente</t>
  </si>
  <si>
    <t>Estímulos a la recaudación</t>
  </si>
  <si>
    <t>Escuchar Mejor</t>
  </si>
  <si>
    <t>Fondo para el Fortalecimiento de las Instituciones de Seguridad Pública (FOFISP)</t>
  </si>
  <si>
    <t>Club de Tareas</t>
  </si>
  <si>
    <t>Registro Público de Maquinaria e Implementos Agrícolas</t>
  </si>
  <si>
    <t>Fortalecimiento a la Educación Inicial</t>
  </si>
  <si>
    <t>Mineros de Plata</t>
  </si>
  <si>
    <t>Sustentabilidad del tequila y el mezcal</t>
  </si>
  <si>
    <t>Sustitución de los equipos de respaldo de energía del Congreso del Estado de Guanajuato</t>
  </si>
  <si>
    <t>Oferta flexible para la cobertura en media superior</t>
  </si>
  <si>
    <t>Tarjeta Rosa</t>
  </si>
  <si>
    <t>Guanajuato diverso y con igualdad</t>
  </si>
  <si>
    <t>Migrantes Contruyendo Comunidades</t>
  </si>
  <si>
    <t>Atención a Pueblos, comunidades indígenas y personas afromexicanas</t>
  </si>
  <si>
    <t>Tocando Corazones</t>
  </si>
  <si>
    <t>Medición del Ciclo Hidrológico</t>
  </si>
  <si>
    <t>Mejora Continua de Organismos Operadores</t>
  </si>
  <si>
    <t>Planeación Hídrica Sustentable</t>
  </si>
  <si>
    <t>Haciendo Equipo por el Agua</t>
  </si>
  <si>
    <t>Guanajuato Cuida el Agua</t>
  </si>
  <si>
    <t>Taller sobre Técnica Madonnari</t>
  </si>
  <si>
    <t>AcerArte a la Gente</t>
  </si>
  <si>
    <t>Preservación de Zonas Arqueológicas de Guanajuato, Sitio Arqueológico Cañada de la Virgen</t>
  </si>
  <si>
    <t>Preservación de Zonas Arqueológicas de Guanajuato, Sitio Arqueológico El Cóporo</t>
  </si>
  <si>
    <t>Preservación de Zonas Arqueológicas de Guanajuato, Cerro de los Remedios</t>
  </si>
  <si>
    <t>Preservación  de Zonas Arqueológicas de Guanajuato, Sitio Arqueológico Plazuelas</t>
  </si>
  <si>
    <t>Preservación de Zonas Arqueológicas de Guanajuato, Sitio Arqueológico Peralta</t>
  </si>
  <si>
    <t>Vientos Musicales para la Gente</t>
  </si>
  <si>
    <t>Preservación de Zonas Arqueológicas de Guanajuato, Arroyo Seco en Victoria</t>
  </si>
  <si>
    <t>Centro de las Artes de Guanajuato, Claustro Mayor</t>
  </si>
  <si>
    <t>Circuito Estatal de Exposiciones</t>
  </si>
  <si>
    <t>Instituciones Estatales de Cultura</t>
  </si>
  <si>
    <t>Programación Artística en Teatros</t>
  </si>
  <si>
    <t>Festival de Música Barroca</t>
  </si>
  <si>
    <t>Fortalecimiento de Ediciones La Rana</t>
  </si>
  <si>
    <t>Fortalecimiento Editorial del Libro y Literatura de Guanajuato</t>
  </si>
  <si>
    <t>Librería Digital Ediciones La Rana</t>
  </si>
  <si>
    <t>Programa de Estímulos a la Creación y Desarrollo Artístico</t>
  </si>
  <si>
    <t>Programa de Apoyo a las Culturas Municipales y Comunitarias PACMYC</t>
  </si>
  <si>
    <t>Evaluaciones Externas a las Intervenciones estratégicas del Gobierno del Estado</t>
  </si>
  <si>
    <t>Investigación de las Variaciones del Fenómeno Migratorio de Guanajuato</t>
  </si>
  <si>
    <t>Programa de Gobierno 2024-2030</t>
  </si>
  <si>
    <t xml:space="preserve">              Norma para armonizar la presentación de la información adicional del
      Proyecto del Presupuesto de Egresos 2025</t>
  </si>
  <si>
    <t>Analítico de Plazas</t>
  </si>
  <si>
    <t>Plaza/Puesto</t>
  </si>
  <si>
    <t>Número de Plazas</t>
  </si>
  <si>
    <t>Remuneraciones</t>
  </si>
  <si>
    <t>De</t>
  </si>
  <si>
    <t>Hasta</t>
  </si>
  <si>
    <t>ANALISTA DE PROYECTOS A</t>
  </si>
  <si>
    <t>ANALISTA DE PROYECTOS B</t>
  </si>
  <si>
    <t>ANALISTA DE PROYECTOS C</t>
  </si>
  <si>
    <t>CADETE EN PREPARACIÓN 1ER NIVEL</t>
  </si>
  <si>
    <t>CADETE EN PREPARACIÓN 2DO NIVEL</t>
  </si>
  <si>
    <t>COORDINADOR/A ADMINISTRATIVO/A A</t>
  </si>
  <si>
    <t>COORDINADOR/A ADMINISTRATIVO/A B</t>
  </si>
  <si>
    <t>COORDINADOR/A DE PROGRAMAS</t>
  </si>
  <si>
    <t>COORDINADOR/A DE PROYECTOS A</t>
  </si>
  <si>
    <t>COORDINADOR/A DE PROYECTOS B</t>
  </si>
  <si>
    <t>COORDINADOR/A GENERAL A</t>
  </si>
  <si>
    <t>COORDINADOR/A GENERAL B</t>
  </si>
  <si>
    <t>COORDINADOR/A GENERAL C</t>
  </si>
  <si>
    <t>COORDINADOR/A OPERATIVO/A A</t>
  </si>
  <si>
    <t>COORDINADOR/A OPERATIVO/A B</t>
  </si>
  <si>
    <t>DIRECTOR/A DE AREA A</t>
  </si>
  <si>
    <t>DIRECTOR/A DE AREA B</t>
  </si>
  <si>
    <t>DIRECTOR/A DE AREA C</t>
  </si>
  <si>
    <t>DIRECTOR/A DE AREA D</t>
  </si>
  <si>
    <t>DIRECTOR/A GENERAL A</t>
  </si>
  <si>
    <t>DIRECTOR/A GENERAL AA</t>
  </si>
  <si>
    <t>DIRECTOR/A GENERAL B</t>
  </si>
  <si>
    <t>DIRECTOR/A GENERAL C</t>
  </si>
  <si>
    <t>DIRECTOR/A GENERAL D</t>
  </si>
  <si>
    <t>DIRECTOR/A GENERAL PARAESTATAL A</t>
  </si>
  <si>
    <t>DIRECTOR/A GENERAL PARAESTATAL C</t>
  </si>
  <si>
    <t>DIRECTOR/A GENERAL PARAESTATAL DD</t>
  </si>
  <si>
    <t>ESPECIALISTA ADMINISTRATIVO/A A</t>
  </si>
  <si>
    <t>ESPECIALISTA ADMINISTRATIVO/A B</t>
  </si>
  <si>
    <t>ESPECIALISTA ADMINISTRATIVO/A C</t>
  </si>
  <si>
    <t>ESPECIALISTA DE SERVICIOS</t>
  </si>
  <si>
    <t>ESPECIALISTA TECNICO/A A</t>
  </si>
  <si>
    <t>ESPECIALISTA TECNICO/A B</t>
  </si>
  <si>
    <t>ESPECIALISTA TECNICO/A C</t>
  </si>
  <si>
    <t>ESPECIALISTA TECNICO/A D</t>
  </si>
  <si>
    <t>ESPECIALISTA TECNICO/A E</t>
  </si>
  <si>
    <t>GOBERNADOR/A DEL ESTADO</t>
  </si>
  <si>
    <t>INSPECTOR/A A</t>
  </si>
  <si>
    <t>JEFE/A DE DEPARTAMENTO A</t>
  </si>
  <si>
    <t>JEFE/A DE DEPARTAMENTO B</t>
  </si>
  <si>
    <t>JEFE/A DE DEPARTAMENTO C</t>
  </si>
  <si>
    <t>JEFE/A DE DEPARTAMENTO D</t>
  </si>
  <si>
    <t>JEFE/A DE UNIDAD A</t>
  </si>
  <si>
    <t>JEFE/A DE UNIDAD B</t>
  </si>
  <si>
    <t>OFICIAL A</t>
  </si>
  <si>
    <t>OPERADOR/A ADMINISTRATIVO/A A</t>
  </si>
  <si>
    <t>OPERADOR/A ADMINISTRATIVO/A B</t>
  </si>
  <si>
    <t>OPERADOR/A DE SERVICIOS A</t>
  </si>
  <si>
    <t>OPERADOR/A DE SERVICIOS B</t>
  </si>
  <si>
    <t>OPERADOR/A DE SERVICIOS C</t>
  </si>
  <si>
    <t>OPERADOR/A TECNICO/A A</t>
  </si>
  <si>
    <t>OPERADOR/A TECNICO/A B</t>
  </si>
  <si>
    <t>POLICIA</t>
  </si>
  <si>
    <t>POLICIA PRIMERO A</t>
  </si>
  <si>
    <t>POLICIA SEGUNDO A</t>
  </si>
  <si>
    <t>POLICIA TERCERO A</t>
  </si>
  <si>
    <t>PROFESIONAL ESPECIALIZADO/A A</t>
  </si>
  <si>
    <t>PROFESIONAL ESPECIALIZADO/A B</t>
  </si>
  <si>
    <t>SECRETARIO/A DE ESTADO A</t>
  </si>
  <si>
    <t>SECRETARIO/A DE ESTADO BB</t>
  </si>
  <si>
    <t>SECRETARIO/A DE ESTADO CC</t>
  </si>
  <si>
    <t>SUBINSPECTOR/A A</t>
  </si>
  <si>
    <t>SUBOFICIAL A</t>
  </si>
  <si>
    <t>SUBSECRETARIO/A A</t>
  </si>
  <si>
    <t>SUBSECRETARIO/A B</t>
  </si>
  <si>
    <t>SUBSECRETARIO/A C</t>
  </si>
  <si>
    <t>SUBSECRETARIO/A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</si>
</sst>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&quot;$&quot;#,##0.;\-&quot;$&quot;#,##0."/>
    <numFmt numFmtId="165" formatCode="_-* #,##0_-;\-* #,##0_-;_-* &quot;-&quot;??_-;_-@_-"/>
    <numFmt numFmtId="166" formatCode="#,##0.00_ ;\-#,##0.00\ "/>
    <numFmt numFmtId="167" formatCode="#,##0.000"/>
    <numFmt numFmtId="168" formatCode="_-* #,##0.000_-;\-* #,##0.000_-;_-* &quot;-&quot;???_-;_-@_-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4"/>
      <color rgb="FF00206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8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3"/>
        <bgColor theme="4" tint="0.79998168889431442"/>
      </patternFill>
    </fill>
  </fills>
  <borders count="7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indexed="64"/>
      </bottom>
      <diagonal/>
    </border>
    <border>
      <left/>
      <right style="medium">
        <color rgb="FF002060"/>
      </right>
      <top/>
      <bottom style="medium">
        <color indexed="64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medium">
        <color indexed="64"/>
      </top>
      <bottom/>
      <diagonal/>
    </border>
    <border>
      <left style="medium">
        <color rgb="FF002060"/>
      </left>
      <right style="thin">
        <color rgb="FF002060"/>
      </right>
      <top style="medium">
        <color indexed="64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theme="3"/>
      </left>
      <right style="thin">
        <color theme="3"/>
      </right>
      <top/>
      <bottom style="thin">
        <color rgb="FF002060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hair">
        <color rgb="FF002060"/>
      </top>
      <bottom style="hair">
        <color rgb="FF002060"/>
      </bottom>
      <diagonal/>
    </border>
    <border>
      <left/>
      <right style="medium">
        <color theme="3"/>
      </right>
      <top style="hair">
        <color rgb="FF002060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thin">
        <color rgb="FF002060"/>
      </bottom>
      <diagonal/>
    </border>
    <border>
      <left style="thin">
        <color theme="3"/>
      </left>
      <right style="medium">
        <color theme="3"/>
      </right>
      <top/>
      <bottom style="thin">
        <color rgb="FF002060"/>
      </bottom>
      <diagonal/>
    </border>
    <border>
      <left style="medium">
        <color theme="3"/>
      </left>
      <right/>
      <top style="thin">
        <color rgb="FF002060"/>
      </top>
      <bottom style="thin">
        <color rgb="FF002060"/>
      </bottom>
      <diagonal/>
    </border>
    <border>
      <left/>
      <right style="medium">
        <color theme="3"/>
      </right>
      <top style="thin">
        <color rgb="FF002060"/>
      </top>
      <bottom style="thin">
        <color rgb="FF002060"/>
      </bottom>
      <diagonal/>
    </border>
    <border>
      <left style="medium">
        <color theme="3"/>
      </left>
      <right style="hair">
        <color rgb="FF002060"/>
      </right>
      <top/>
      <bottom/>
      <diagonal/>
    </border>
    <border>
      <left style="medium">
        <color theme="3"/>
      </left>
      <right/>
      <top style="hair">
        <color rgb="FF002060"/>
      </top>
      <bottom style="hair">
        <color rgb="FF002060"/>
      </bottom>
      <diagonal/>
    </border>
    <border>
      <left style="medium">
        <color theme="3"/>
      </left>
      <right style="hair">
        <color rgb="FF002060"/>
      </right>
      <top style="hair">
        <color rgb="FF002060"/>
      </top>
      <bottom/>
      <diagonal/>
    </border>
    <border>
      <left style="medium">
        <color theme="3"/>
      </left>
      <right/>
      <top style="hair">
        <color rgb="FF002060"/>
      </top>
      <bottom style="medium">
        <color theme="3"/>
      </bottom>
      <diagonal/>
    </border>
    <border>
      <left/>
      <right style="thin">
        <color rgb="FF002060"/>
      </right>
      <top style="hair">
        <color rgb="FF002060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rgb="FF002060"/>
      </left>
      <right style="thin">
        <color theme="3"/>
      </right>
      <top style="thin">
        <color rgb="FF002060"/>
      </top>
      <bottom/>
      <diagonal/>
    </border>
    <border>
      <left style="medium">
        <color rgb="FF002060"/>
      </left>
      <right style="thin">
        <color theme="3"/>
      </right>
      <top/>
      <bottom/>
      <diagonal/>
    </border>
    <border>
      <left style="medium">
        <color rgb="FF002060"/>
      </left>
      <right style="thin">
        <color theme="3"/>
      </right>
      <top/>
      <bottom style="medium">
        <color rgb="FF002060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rgb="FF002060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 style="medium">
        <color rgb="FF002060"/>
      </right>
      <top style="hair">
        <color indexed="64"/>
      </top>
      <bottom style="medium">
        <color rgb="FF002060"/>
      </bottom>
      <diagonal/>
    </border>
  </borders>
  <cellStyleXfs count="41">
    <xf numFmtId="0" fontId="0" fillId="0" borderId="0"/>
    <xf numFmtId="0" fontId="6" fillId="0" borderId="0"/>
    <xf numFmtId="0" fontId="5" fillId="0" borderId="0"/>
    <xf numFmtId="0" fontId="6" fillId="0" borderId="0"/>
    <xf numFmtId="4" fontId="7" fillId="2" borderId="1" applyNumberFormat="0" applyProtection="0">
      <alignment horizontal="center" vertical="center" wrapText="1"/>
    </xf>
    <xf numFmtId="4" fontId="8" fillId="3" borderId="1" applyNumberFormat="0" applyProtection="0">
      <alignment horizontal="center" vertical="center" wrapText="1"/>
    </xf>
    <xf numFmtId="4" fontId="9" fillId="2" borderId="1" applyNumberFormat="0" applyProtection="0">
      <alignment horizontal="left" vertical="center" wrapText="1"/>
    </xf>
    <xf numFmtId="4" fontId="10" fillId="4" borderId="0" applyNumberFormat="0" applyProtection="0">
      <alignment horizontal="left" vertical="center" wrapText="1"/>
    </xf>
    <xf numFmtId="4" fontId="11" fillId="5" borderId="1" applyNumberFormat="0" applyProtection="0">
      <alignment horizontal="right" vertical="center"/>
    </xf>
    <xf numFmtId="4" fontId="11" fillId="6" borderId="1" applyNumberFormat="0" applyProtection="0">
      <alignment horizontal="right" vertical="center"/>
    </xf>
    <xf numFmtId="4" fontId="11" fillId="7" borderId="1" applyNumberFormat="0" applyProtection="0">
      <alignment horizontal="right" vertical="center"/>
    </xf>
    <xf numFmtId="4" fontId="11" fillId="8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2" borderId="1" applyNumberFormat="0" applyProtection="0">
      <alignment horizontal="right" vertical="center"/>
    </xf>
    <xf numFmtId="4" fontId="11" fillId="13" borderId="1" applyNumberFormat="0" applyProtection="0">
      <alignment horizontal="right" vertical="center"/>
    </xf>
    <xf numFmtId="4" fontId="12" fillId="14" borderId="2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1" fillId="17" borderId="1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18" borderId="1" applyNumberFormat="0" applyProtection="0">
      <alignment vertical="center"/>
    </xf>
    <xf numFmtId="4" fontId="14" fillId="18" borderId="1" applyNumberFormat="0" applyProtection="0">
      <alignment vertical="center"/>
    </xf>
    <xf numFmtId="4" fontId="13" fillId="17" borderId="3" applyNumberFormat="0" applyProtection="0">
      <alignment horizontal="left" vertical="center" indent="1"/>
    </xf>
    <xf numFmtId="4" fontId="15" fillId="4" borderId="4" applyNumberFormat="0" applyProtection="0">
      <alignment horizontal="center" vertical="center" wrapText="1"/>
    </xf>
    <xf numFmtId="4" fontId="14" fillId="18" borderId="1" applyNumberFormat="0" applyProtection="0">
      <alignment horizontal="center" vertical="center" wrapText="1"/>
    </xf>
    <xf numFmtId="4" fontId="16" fillId="19" borderId="4" applyNumberFormat="0" applyProtection="0">
      <alignment horizontal="left" vertical="center" wrapText="1"/>
    </xf>
    <xf numFmtId="4" fontId="17" fillId="0" borderId="0" applyNumberFormat="0" applyProtection="0">
      <alignment horizontal="left" vertical="center" indent="1"/>
    </xf>
    <xf numFmtId="4" fontId="18" fillId="18" borderId="1" applyNumberFormat="0" applyProtection="0">
      <alignment horizontal="right"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19" fillId="0" borderId="0" xfId="0" applyFont="1"/>
    <xf numFmtId="164" fontId="19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9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/>
    <xf numFmtId="165" fontId="22" fillId="0" borderId="0" xfId="0" applyNumberFormat="1" applyFont="1"/>
    <xf numFmtId="0" fontId="22" fillId="0" borderId="0" xfId="0" applyFont="1" applyAlignment="1"/>
    <xf numFmtId="8" fontId="22" fillId="0" borderId="0" xfId="0" applyNumberFormat="1" applyFont="1" applyAlignment="1"/>
    <xf numFmtId="0" fontId="24" fillId="21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9" fillId="21" borderId="13" xfId="0" applyFont="1" applyFill="1" applyBorder="1" applyAlignment="1">
      <alignment horizontal="center" vertical="center" wrapText="1"/>
    </xf>
    <xf numFmtId="0" fontId="25" fillId="23" borderId="15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left"/>
    </xf>
    <xf numFmtId="0" fontId="26" fillId="0" borderId="19" xfId="0" applyFont="1" applyBorder="1" applyAlignment="1">
      <alignment horizontal="justify" wrapText="1"/>
    </xf>
    <xf numFmtId="0" fontId="21" fillId="20" borderId="20" xfId="0" applyFont="1" applyFill="1" applyBorder="1" applyAlignment="1">
      <alignment horizontal="left"/>
    </xf>
    <xf numFmtId="0" fontId="30" fillId="22" borderId="22" xfId="0" applyFont="1" applyFill="1" applyBorder="1" applyAlignment="1">
      <alignment horizontal="center" vertical="center"/>
    </xf>
    <xf numFmtId="0" fontId="31" fillId="22" borderId="23" xfId="0" applyFont="1" applyFill="1" applyBorder="1" applyAlignment="1">
      <alignment horizontal="center" vertical="center"/>
    </xf>
    <xf numFmtId="0" fontId="32" fillId="22" borderId="23" xfId="0" applyFont="1" applyFill="1" applyBorder="1" applyAlignment="1">
      <alignment horizontal="center" vertical="center"/>
    </xf>
    <xf numFmtId="0" fontId="29" fillId="21" borderId="27" xfId="0" applyFont="1" applyFill="1" applyBorder="1" applyAlignment="1">
      <alignment horizontal="center" vertical="center" wrapText="1"/>
    </xf>
    <xf numFmtId="4" fontId="22" fillId="0" borderId="0" xfId="0" applyNumberFormat="1" applyFont="1"/>
    <xf numFmtId="4" fontId="25" fillId="23" borderId="16" xfId="32" applyNumberFormat="1" applyFont="1" applyFill="1" applyBorder="1" applyAlignment="1"/>
    <xf numFmtId="166" fontId="25" fillId="23" borderId="16" xfId="32" applyNumberFormat="1" applyFont="1" applyFill="1" applyBorder="1" applyAlignment="1"/>
    <xf numFmtId="0" fontId="29" fillId="21" borderId="28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/>
    </xf>
    <xf numFmtId="4" fontId="35" fillId="0" borderId="8" xfId="32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7" fillId="0" borderId="21" xfId="0" applyFont="1" applyFill="1" applyBorder="1" applyAlignment="1">
      <alignment horizontal="left" vertical="center"/>
    </xf>
    <xf numFmtId="4" fontId="27" fillId="0" borderId="8" xfId="32" applyNumberFormat="1" applyFont="1" applyFill="1" applyBorder="1" applyAlignment="1">
      <alignment vertical="center"/>
    </xf>
    <xf numFmtId="0" fontId="27" fillId="0" borderId="17" xfId="0" applyFont="1" applyBorder="1" applyAlignment="1">
      <alignment horizontal="left" vertical="center"/>
    </xf>
    <xf numFmtId="4" fontId="35" fillId="0" borderId="11" xfId="32" applyNumberFormat="1" applyFont="1" applyBorder="1" applyAlignment="1">
      <alignment horizontal="right" vertical="center" wrapText="1"/>
    </xf>
    <xf numFmtId="0" fontId="29" fillId="21" borderId="36" xfId="0" applyFont="1" applyFill="1" applyBorder="1" applyAlignment="1">
      <alignment horizontal="center" vertical="center" wrapText="1"/>
    </xf>
    <xf numFmtId="0" fontId="24" fillId="21" borderId="37" xfId="0" applyFont="1" applyFill="1" applyBorder="1" applyAlignment="1">
      <alignment horizontal="center" vertical="center" wrapText="1"/>
    </xf>
    <xf numFmtId="0" fontId="21" fillId="20" borderId="40" xfId="0" applyFont="1" applyFill="1" applyBorder="1" applyAlignment="1">
      <alignment horizontal="left"/>
    </xf>
    <xf numFmtId="0" fontId="26" fillId="0" borderId="41" xfId="0" applyFont="1" applyBorder="1" applyAlignment="1"/>
    <xf numFmtId="0" fontId="21" fillId="20" borderId="42" xfId="0" applyFont="1" applyFill="1" applyBorder="1" applyAlignment="1">
      <alignment horizontal="left"/>
    </xf>
    <xf numFmtId="0" fontId="26" fillId="0" borderId="43" xfId="0" applyFont="1" applyBorder="1" applyAlignment="1"/>
    <xf numFmtId="0" fontId="26" fillId="0" borderId="44" xfId="0" applyFont="1" applyBorder="1" applyAlignment="1">
      <alignment horizontal="justify" wrapText="1"/>
    </xf>
    <xf numFmtId="166" fontId="34" fillId="0" borderId="8" xfId="32" applyNumberFormat="1" applyFont="1" applyBorder="1" applyAlignment="1">
      <alignment horizontal="right" wrapText="1"/>
    </xf>
    <xf numFmtId="166" fontId="34" fillId="0" borderId="11" xfId="32" applyNumberFormat="1" applyFont="1" applyBorder="1" applyAlignment="1">
      <alignment horizontal="right" wrapText="1"/>
    </xf>
    <xf numFmtId="0" fontId="34" fillId="0" borderId="46" xfId="0" applyFont="1" applyBorder="1" applyAlignment="1">
      <alignment horizontal="left" indent="1"/>
    </xf>
    <xf numFmtId="0" fontId="34" fillId="0" borderId="47" xfId="0" applyFont="1" applyBorder="1" applyAlignment="1">
      <alignment horizontal="left" indent="1"/>
    </xf>
    <xf numFmtId="0" fontId="34" fillId="0" borderId="48" xfId="0" applyFont="1" applyBorder="1" applyAlignment="1">
      <alignment horizontal="left" indent="1"/>
    </xf>
    <xf numFmtId="43" fontId="19" fillId="0" borderId="0" xfId="32" applyFont="1"/>
    <xf numFmtId="43" fontId="22" fillId="0" borderId="0" xfId="0" applyNumberFormat="1" applyFont="1" applyAlignment="1"/>
    <xf numFmtId="43" fontId="23" fillId="0" borderId="0" xfId="0" applyNumberFormat="1" applyFont="1" applyFill="1" applyAlignment="1">
      <alignment vertical="center"/>
    </xf>
    <xf numFmtId="43" fontId="19" fillId="0" borderId="0" xfId="0" applyNumberFormat="1" applyFont="1" applyAlignment="1">
      <alignment vertical="center"/>
    </xf>
    <xf numFmtId="43" fontId="19" fillId="0" borderId="0" xfId="0" applyNumberFormat="1" applyFont="1"/>
    <xf numFmtId="43" fontId="22" fillId="0" borderId="0" xfId="0" applyNumberFormat="1" applyFont="1"/>
    <xf numFmtId="43" fontId="22" fillId="0" borderId="0" xfId="0" applyNumberFormat="1" applyFont="1" applyAlignment="1">
      <alignment vertical="center"/>
    </xf>
    <xf numFmtId="43" fontId="22" fillId="0" borderId="0" xfId="32" applyNumberFormat="1" applyFont="1" applyAlignment="1"/>
    <xf numFmtId="43" fontId="23" fillId="0" borderId="0" xfId="32" applyNumberFormat="1" applyFont="1" applyFill="1" applyAlignment="1">
      <alignment vertical="center"/>
    </xf>
    <xf numFmtId="43" fontId="19" fillId="0" borderId="0" xfId="32" applyNumberFormat="1" applyFont="1" applyAlignment="1">
      <alignment vertical="center"/>
    </xf>
    <xf numFmtId="43" fontId="19" fillId="0" borderId="0" xfId="32" applyNumberFormat="1" applyFont="1"/>
    <xf numFmtId="167" fontId="23" fillId="0" borderId="0" xfId="0" applyNumberFormat="1" applyFont="1" applyFill="1" applyAlignment="1">
      <alignment vertical="center"/>
    </xf>
    <xf numFmtId="167" fontId="19" fillId="0" borderId="0" xfId="0" applyNumberFormat="1" applyFont="1"/>
    <xf numFmtId="168" fontId="22" fillId="0" borderId="0" xfId="0" applyNumberFormat="1" applyFont="1" applyAlignment="1"/>
    <xf numFmtId="4" fontId="23" fillId="0" borderId="0" xfId="0" applyNumberFormat="1" applyFont="1" applyFill="1" applyAlignment="1">
      <alignment vertical="center"/>
    </xf>
    <xf numFmtId="166" fontId="19" fillId="0" borderId="0" xfId="0" applyNumberFormat="1" applyFont="1"/>
    <xf numFmtId="2" fontId="26" fillId="0" borderId="33" xfId="32" applyNumberFormat="1" applyFont="1" applyBorder="1" applyAlignment="1">
      <alignment horizontal="right" wrapText="1"/>
    </xf>
    <xf numFmtId="2" fontId="26" fillId="0" borderId="34" xfId="32" applyNumberFormat="1" applyFont="1" applyBorder="1" applyAlignment="1">
      <alignment horizontal="right" wrapText="1"/>
    </xf>
    <xf numFmtId="43" fontId="21" fillId="25" borderId="33" xfId="32" applyFont="1" applyFill="1" applyBorder="1" applyAlignment="1">
      <alignment horizontal="right" wrapText="1"/>
    </xf>
    <xf numFmtId="43" fontId="0" fillId="0" borderId="0" xfId="32" applyFont="1"/>
    <xf numFmtId="43" fontId="28" fillId="24" borderId="39" xfId="32" applyFont="1" applyFill="1" applyBorder="1"/>
    <xf numFmtId="0" fontId="22" fillId="0" borderId="24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38" fillId="26" borderId="31" xfId="0" applyFont="1" applyFill="1" applyBorder="1" applyAlignment="1">
      <alignment horizontal="left" vertical="center"/>
    </xf>
    <xf numFmtId="4" fontId="34" fillId="0" borderId="32" xfId="0" applyNumberFormat="1" applyFont="1" applyBorder="1" applyAlignment="1">
      <alignment vertical="center"/>
    </xf>
    <xf numFmtId="0" fontId="38" fillId="26" borderId="31" xfId="0" applyFont="1" applyFill="1" applyBorder="1" applyAlignment="1">
      <alignment horizontal="left" vertical="center" wrapText="1"/>
    </xf>
    <xf numFmtId="4" fontId="38" fillId="26" borderId="32" xfId="0" applyNumberFormat="1" applyFont="1" applyFill="1" applyBorder="1" applyAlignment="1">
      <alignment horizontal="right" vertical="center"/>
    </xf>
    <xf numFmtId="0" fontId="39" fillId="0" borderId="31" xfId="0" applyFont="1" applyFill="1" applyBorder="1" applyAlignment="1">
      <alignment horizontal="left"/>
    </xf>
    <xf numFmtId="4" fontId="39" fillId="0" borderId="32" xfId="0" applyNumberFormat="1" applyFont="1" applyFill="1" applyBorder="1" applyAlignment="1">
      <alignment horizontal="right"/>
    </xf>
    <xf numFmtId="0" fontId="39" fillId="26" borderId="49" xfId="0" applyFont="1" applyFill="1" applyBorder="1" applyAlignment="1">
      <alignment horizontal="left" vertical="center" wrapText="1"/>
    </xf>
    <xf numFmtId="0" fontId="24" fillId="21" borderId="50" xfId="0" applyFont="1" applyFill="1" applyBorder="1" applyAlignment="1">
      <alignment horizontal="center" vertical="center" wrapText="1"/>
    </xf>
    <xf numFmtId="0" fontId="24" fillId="21" borderId="51" xfId="0" applyFont="1" applyFill="1" applyBorder="1" applyAlignment="1">
      <alignment horizontal="center" vertical="center" wrapText="1"/>
    </xf>
    <xf numFmtId="0" fontId="25" fillId="23" borderId="52" xfId="0" applyFont="1" applyFill="1" applyBorder="1" applyAlignment="1">
      <alignment horizontal="left"/>
    </xf>
    <xf numFmtId="166" fontId="25" fillId="23" borderId="53" xfId="32" applyNumberFormat="1" applyFont="1" applyFill="1" applyBorder="1" applyAlignment="1"/>
    <xf numFmtId="0" fontId="28" fillId="23" borderId="38" xfId="0" applyFont="1" applyFill="1" applyBorder="1" applyAlignment="1">
      <alignment horizontal="center"/>
    </xf>
    <xf numFmtId="0" fontId="28" fillId="23" borderId="14" xfId="0" applyFont="1" applyFill="1" applyBorder="1" applyAlignment="1">
      <alignment horizontal="center"/>
    </xf>
    <xf numFmtId="0" fontId="37" fillId="22" borderId="0" xfId="0" applyFont="1" applyFill="1" applyBorder="1" applyAlignment="1">
      <alignment horizontal="center" vertical="center" wrapText="1"/>
    </xf>
    <xf numFmtId="0" fontId="30" fillId="22" borderId="29" xfId="0" applyFont="1" applyFill="1" applyBorder="1" applyAlignment="1">
      <alignment horizontal="center"/>
    </xf>
    <xf numFmtId="0" fontId="30" fillId="22" borderId="35" xfId="0" applyFont="1" applyFill="1" applyBorder="1" applyAlignment="1">
      <alignment horizontal="center"/>
    </xf>
    <xf numFmtId="0" fontId="30" fillId="22" borderId="30" xfId="0" applyFont="1" applyFill="1" applyBorder="1" applyAlignment="1">
      <alignment horizontal="center"/>
    </xf>
    <xf numFmtId="0" fontId="33" fillId="22" borderId="31" xfId="0" applyFont="1" applyFill="1" applyBorder="1" applyAlignment="1">
      <alignment horizontal="center" vertical="top"/>
    </xf>
    <xf numFmtId="0" fontId="33" fillId="22" borderId="0" xfId="0" applyFont="1" applyFill="1" applyBorder="1" applyAlignment="1">
      <alignment horizontal="center" vertical="top"/>
    </xf>
    <xf numFmtId="0" fontId="33" fillId="22" borderId="32" xfId="0" applyFont="1" applyFill="1" applyBorder="1" applyAlignment="1">
      <alignment horizontal="center" vertical="top"/>
    </xf>
    <xf numFmtId="0" fontId="31" fillId="22" borderId="31" xfId="0" applyFont="1" applyFill="1" applyBorder="1" applyAlignment="1">
      <alignment horizontal="center" vertical="center"/>
    </xf>
    <xf numFmtId="0" fontId="31" fillId="22" borderId="0" xfId="0" applyFont="1" applyFill="1" applyBorder="1" applyAlignment="1">
      <alignment horizontal="center" vertical="center"/>
    </xf>
    <xf numFmtId="0" fontId="31" fillId="22" borderId="32" xfId="0" applyFont="1" applyFill="1" applyBorder="1" applyAlignment="1">
      <alignment horizontal="center" vertical="center"/>
    </xf>
    <xf numFmtId="0" fontId="32" fillId="22" borderId="31" xfId="0" applyFont="1" applyFill="1" applyBorder="1" applyAlignment="1">
      <alignment horizontal="center" vertical="center"/>
    </xf>
    <xf numFmtId="0" fontId="32" fillId="22" borderId="0" xfId="0" applyFont="1" applyFill="1" applyBorder="1" applyAlignment="1">
      <alignment horizontal="center" vertical="center"/>
    </xf>
    <xf numFmtId="0" fontId="32" fillId="22" borderId="32" xfId="0" applyFont="1" applyFill="1" applyBorder="1" applyAlignment="1">
      <alignment horizontal="center" vertical="center"/>
    </xf>
    <xf numFmtId="0" fontId="30" fillId="22" borderId="29" xfId="0" applyFont="1" applyFill="1" applyBorder="1" applyAlignment="1">
      <alignment horizontal="center" vertical="center"/>
    </xf>
    <xf numFmtId="0" fontId="30" fillId="22" borderId="30" xfId="0" applyFont="1" applyFill="1" applyBorder="1" applyAlignment="1">
      <alignment horizontal="center" vertical="center"/>
    </xf>
    <xf numFmtId="0" fontId="30" fillId="22" borderId="5" xfId="0" applyFont="1" applyFill="1" applyBorder="1" applyAlignment="1">
      <alignment horizontal="center" vertical="center"/>
    </xf>
    <xf numFmtId="0" fontId="30" fillId="22" borderId="6" xfId="0" applyFont="1" applyFill="1" applyBorder="1" applyAlignment="1">
      <alignment horizontal="center" vertical="center"/>
    </xf>
    <xf numFmtId="0" fontId="32" fillId="22" borderId="7" xfId="0" applyFont="1" applyFill="1" applyBorder="1" applyAlignment="1">
      <alignment horizontal="center" vertical="center"/>
    </xf>
    <xf numFmtId="0" fontId="32" fillId="22" borderId="8" xfId="0" applyFont="1" applyFill="1" applyBorder="1" applyAlignment="1">
      <alignment horizontal="center" vertical="center"/>
    </xf>
    <xf numFmtId="0" fontId="33" fillId="22" borderId="9" xfId="0" applyFont="1" applyFill="1" applyBorder="1" applyAlignment="1">
      <alignment horizontal="center" vertical="top"/>
    </xf>
    <xf numFmtId="0" fontId="33" fillId="22" borderId="10" xfId="0" applyFont="1" applyFill="1" applyBorder="1" applyAlignment="1">
      <alignment horizontal="center" vertical="top"/>
    </xf>
    <xf numFmtId="0" fontId="31" fillId="22" borderId="7" xfId="0" applyFont="1" applyFill="1" applyBorder="1" applyAlignment="1">
      <alignment horizontal="center" vertical="center"/>
    </xf>
    <xf numFmtId="0" fontId="31" fillId="22" borderId="8" xfId="0" applyFont="1" applyFill="1" applyBorder="1" applyAlignment="1">
      <alignment horizontal="center" vertical="center"/>
    </xf>
    <xf numFmtId="0" fontId="30" fillId="22" borderId="5" xfId="0" applyFont="1" applyFill="1" applyBorder="1" applyAlignment="1">
      <alignment horizontal="center"/>
    </xf>
    <xf numFmtId="0" fontId="30" fillId="22" borderId="6" xfId="0" applyFont="1" applyFill="1" applyBorder="1" applyAlignment="1">
      <alignment horizontal="center"/>
    </xf>
    <xf numFmtId="43" fontId="26" fillId="0" borderId="33" xfId="32" applyFont="1" applyBorder="1" applyAlignment="1">
      <alignment horizontal="right" wrapText="1"/>
    </xf>
    <xf numFmtId="4" fontId="40" fillId="0" borderId="45" xfId="0" applyNumberFormat="1" applyFont="1" applyBorder="1" applyAlignment="1">
      <alignment vertical="center"/>
    </xf>
    <xf numFmtId="4" fontId="41" fillId="0" borderId="32" xfId="0" applyNumberFormat="1" applyFont="1" applyBorder="1" applyAlignment="1">
      <alignment vertical="center"/>
    </xf>
    <xf numFmtId="0" fontId="1" fillId="22" borderId="0" xfId="39" applyFill="1"/>
    <xf numFmtId="0" fontId="1" fillId="22" borderId="0" xfId="39" applyFill="1" applyAlignment="1">
      <alignment horizontal="center"/>
    </xf>
    <xf numFmtId="43" fontId="1" fillId="22" borderId="0" xfId="39" applyNumberFormat="1" applyFill="1"/>
    <xf numFmtId="0" fontId="30" fillId="22" borderId="54" xfId="0" applyFont="1" applyFill="1" applyBorder="1" applyAlignment="1">
      <alignment horizontal="center"/>
    </xf>
    <xf numFmtId="0" fontId="32" fillId="22" borderId="55" xfId="0" applyFont="1" applyFill="1" applyBorder="1" applyAlignment="1">
      <alignment horizontal="center" vertical="center"/>
    </xf>
    <xf numFmtId="0" fontId="32" fillId="22" borderId="56" xfId="0" applyFont="1" applyFill="1" applyBorder="1" applyAlignment="1">
      <alignment horizontal="center" vertical="center"/>
    </xf>
    <xf numFmtId="0" fontId="32" fillId="22" borderId="57" xfId="0" applyFont="1" applyFill="1" applyBorder="1" applyAlignment="1">
      <alignment horizontal="center" vertical="center"/>
    </xf>
    <xf numFmtId="43" fontId="1" fillId="22" borderId="0" xfId="39" applyNumberFormat="1" applyFill="1" applyAlignment="1">
      <alignment vertical="center"/>
    </xf>
    <xf numFmtId="0" fontId="1" fillId="22" borderId="0" xfId="39" applyFill="1" applyAlignment="1">
      <alignment vertical="center"/>
    </xf>
    <xf numFmtId="0" fontId="24" fillId="27" borderId="58" xfId="39" applyFont="1" applyFill="1" applyBorder="1" applyAlignment="1">
      <alignment horizontal="center" vertical="center" wrapText="1"/>
    </xf>
    <xf numFmtId="0" fontId="24" fillId="27" borderId="59" xfId="39" applyFont="1" applyFill="1" applyBorder="1" applyAlignment="1">
      <alignment horizontal="center" vertical="center" wrapText="1"/>
    </xf>
    <xf numFmtId="0" fontId="24" fillId="21" borderId="60" xfId="39" applyFont="1" applyFill="1" applyBorder="1" applyAlignment="1">
      <alignment horizontal="center" vertical="center"/>
    </xf>
    <xf numFmtId="0" fontId="24" fillId="21" borderId="61" xfId="39" applyFont="1" applyFill="1" applyBorder="1" applyAlignment="1">
      <alignment horizontal="center" vertical="center"/>
    </xf>
    <xf numFmtId="0" fontId="24" fillId="27" borderId="62" xfId="39" applyFont="1" applyFill="1" applyBorder="1" applyAlignment="1">
      <alignment horizontal="center" vertical="center" wrapText="1"/>
    </xf>
    <xf numFmtId="0" fontId="24" fillId="27" borderId="60" xfId="39" applyFont="1" applyFill="1" applyBorder="1" applyAlignment="1">
      <alignment horizontal="center" vertical="center"/>
    </xf>
    <xf numFmtId="0" fontId="24" fillId="27" borderId="61" xfId="39" applyFont="1" applyFill="1" applyBorder="1" applyAlignment="1">
      <alignment horizontal="center" vertical="center"/>
    </xf>
    <xf numFmtId="0" fontId="26" fillId="0" borderId="63" xfId="39" applyFont="1" applyBorder="1" applyAlignment="1">
      <alignment vertical="center"/>
    </xf>
    <xf numFmtId="0" fontId="26" fillId="0" borderId="64" xfId="39" applyNumberFormat="1" applyFont="1" applyBorder="1" applyAlignment="1">
      <alignment horizontal="center" vertical="center"/>
    </xf>
    <xf numFmtId="43" fontId="22" fillId="0" borderId="64" xfId="40" applyFont="1" applyBorder="1" applyAlignment="1">
      <alignment horizontal="right" vertical="center"/>
    </xf>
    <xf numFmtId="43" fontId="22" fillId="0" borderId="65" xfId="40" applyFont="1" applyBorder="1" applyAlignment="1">
      <alignment horizontal="right" vertical="center"/>
    </xf>
    <xf numFmtId="43" fontId="1" fillId="22" borderId="0" xfId="39" applyNumberFormat="1" applyFont="1" applyFill="1" applyAlignment="1">
      <alignment vertical="center"/>
    </xf>
    <xf numFmtId="0" fontId="26" fillId="0" borderId="66" xfId="39" applyFont="1" applyBorder="1" applyAlignment="1">
      <alignment vertical="center"/>
    </xf>
    <xf numFmtId="0" fontId="26" fillId="0" borderId="67" xfId="39" applyNumberFormat="1" applyFont="1" applyBorder="1" applyAlignment="1">
      <alignment horizontal="center" vertical="center"/>
    </xf>
    <xf numFmtId="43" fontId="22" fillId="0" borderId="67" xfId="40" applyFont="1" applyBorder="1" applyAlignment="1">
      <alignment horizontal="right" vertical="center"/>
    </xf>
    <xf numFmtId="43" fontId="22" fillId="0" borderId="68" xfId="40" applyFont="1" applyBorder="1" applyAlignment="1">
      <alignment horizontal="right" vertical="center"/>
    </xf>
    <xf numFmtId="167" fontId="1" fillId="22" borderId="0" xfId="39" applyNumberFormat="1" applyFill="1" applyAlignment="1">
      <alignment vertical="center"/>
    </xf>
    <xf numFmtId="0" fontId="26" fillId="0" borderId="69" xfId="39" applyFont="1" applyBorder="1" applyAlignment="1">
      <alignment vertical="center"/>
    </xf>
    <xf numFmtId="0" fontId="26" fillId="0" borderId="70" xfId="39" applyNumberFormat="1" applyFont="1" applyBorder="1" applyAlignment="1">
      <alignment horizontal="center" vertical="center"/>
    </xf>
    <xf numFmtId="43" fontId="22" fillId="0" borderId="70" xfId="40" applyFont="1" applyBorder="1" applyAlignment="1">
      <alignment horizontal="right" vertical="center"/>
    </xf>
    <xf numFmtId="43" fontId="22" fillId="0" borderId="71" xfId="40" applyFont="1" applyBorder="1" applyAlignment="1">
      <alignment horizontal="right" vertical="center"/>
    </xf>
    <xf numFmtId="0" fontId="1" fillId="22" borderId="0" xfId="39" applyFill="1" applyAlignment="1">
      <alignment horizontal="center" vertical="center"/>
    </xf>
  </cellXfs>
  <cellStyles count="41">
    <cellStyle name="Millares" xfId="32" builtinId="3"/>
    <cellStyle name="Millares 2" xfId="31"/>
    <cellStyle name="Millares 3" xfId="34"/>
    <cellStyle name="Millares 4" xfId="36"/>
    <cellStyle name="Millares 4 2" xfId="38"/>
    <cellStyle name="Millares 4 3" xfId="40"/>
    <cellStyle name="Normal" xfId="0" builtinId="0"/>
    <cellStyle name="Normal 2" xfId="3"/>
    <cellStyle name="Normal 3" xfId="33"/>
    <cellStyle name="Normal 4" xfId="35"/>
    <cellStyle name="Normal 4 2" xfId="37"/>
    <cellStyle name="Normal 4 3" xfId="39"/>
    <cellStyle name="Normal 4 4" xfId="2"/>
    <cellStyle name="Normal 5" xfId="1"/>
    <cellStyle name="SAPBEXaggData" xfId="4"/>
    <cellStyle name="SAPBEXaggDataEmph" xfId="5"/>
    <cellStyle name="SAPBEXaggItem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resData" xfId="23"/>
    <cellStyle name="SAPBEXresDataEmph" xfId="24"/>
    <cellStyle name="SAPBEXresItem" xfId="25"/>
    <cellStyle name="SAPBEXstdData" xfId="26"/>
    <cellStyle name="SAPBEXstdDataEmph" xfId="27"/>
    <cellStyle name="SAPBEXstdItem" xfId="28"/>
    <cellStyle name="SAPBEXtitle" xfId="29"/>
    <cellStyle name="SAPBEXundefined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19049</xdr:rowOff>
    </xdr:from>
    <xdr:to>
      <xdr:col>2</xdr:col>
      <xdr:colOff>866774</xdr:colOff>
      <xdr:row>4</xdr:row>
      <xdr:rowOff>383900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9049"/>
          <a:ext cx="1152525" cy="974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8"/>
  <sheetViews>
    <sheetView showGridLines="0" tabSelected="1" zoomScaleNormal="100" workbookViewId="0">
      <selection activeCell="H17" sqref="H17"/>
    </sheetView>
  </sheetViews>
  <sheetFormatPr baseColWidth="10" defaultColWidth="11.5703125" defaultRowHeight="12" x14ac:dyDescent="0.2"/>
  <cols>
    <col min="1" max="1" width="4.42578125" style="8" customWidth="1"/>
    <col min="2" max="2" width="5.28515625" style="8" customWidth="1"/>
    <col min="3" max="3" width="69.28515625" style="8" customWidth="1"/>
    <col min="4" max="4" width="29.5703125" style="9" customWidth="1"/>
    <col min="5" max="5" width="4.28515625" style="8" customWidth="1"/>
    <col min="6" max="6" width="15.5703125" style="51" bestFit="1" customWidth="1"/>
    <col min="7" max="7" width="15.5703125" style="8" bestFit="1" customWidth="1"/>
    <col min="8" max="16384" width="11.5703125" style="8"/>
  </cols>
  <sheetData>
    <row r="1" spans="2:7" ht="12.6" customHeight="1" x14ac:dyDescent="0.2">
      <c r="B1" s="83" t="s">
        <v>364</v>
      </c>
      <c r="C1" s="83"/>
      <c r="D1" s="83"/>
      <c r="E1" s="83"/>
    </row>
    <row r="2" spans="2:7" ht="12.6" customHeight="1" x14ac:dyDescent="0.2">
      <c r="B2" s="83"/>
      <c r="C2" s="83"/>
      <c r="D2" s="83"/>
      <c r="E2" s="83"/>
    </row>
    <row r="3" spans="2:7" ht="12.6" customHeight="1" x14ac:dyDescent="0.2">
      <c r="B3" s="83"/>
      <c r="C3" s="83"/>
      <c r="D3" s="83"/>
      <c r="E3" s="83"/>
    </row>
    <row r="4" spans="2:7" ht="12.6" customHeight="1" x14ac:dyDescent="0.2">
      <c r="B4" s="83"/>
      <c r="C4" s="83"/>
      <c r="D4" s="83"/>
      <c r="E4" s="83"/>
    </row>
    <row r="5" spans="2:7" ht="36" customHeight="1" thickBot="1" x14ac:dyDescent="0.25">
      <c r="D5" s="8"/>
    </row>
    <row r="6" spans="2:7" ht="26.25" customHeight="1" x14ac:dyDescent="0.35">
      <c r="B6" s="84" t="s">
        <v>8</v>
      </c>
      <c r="C6" s="85"/>
      <c r="D6" s="86"/>
    </row>
    <row r="7" spans="2:7" ht="22.5" customHeight="1" x14ac:dyDescent="0.2">
      <c r="B7" s="90" t="s">
        <v>103</v>
      </c>
      <c r="C7" s="91"/>
      <c r="D7" s="92"/>
    </row>
    <row r="8" spans="2:7" ht="15.75" x14ac:dyDescent="0.2">
      <c r="B8" s="93" t="s">
        <v>3</v>
      </c>
      <c r="C8" s="94"/>
      <c r="D8" s="95"/>
    </row>
    <row r="9" spans="2:7" s="13" customFormat="1" ht="18" customHeight="1" x14ac:dyDescent="0.2">
      <c r="B9" s="87" t="s">
        <v>1</v>
      </c>
      <c r="C9" s="88"/>
      <c r="D9" s="89"/>
      <c r="F9" s="52"/>
    </row>
    <row r="10" spans="2:7" ht="18" customHeight="1" x14ac:dyDescent="0.2">
      <c r="B10" s="34"/>
      <c r="C10" s="26"/>
      <c r="D10" s="35" t="s">
        <v>62</v>
      </c>
    </row>
    <row r="11" spans="2:7" ht="16.5" customHeight="1" x14ac:dyDescent="0.2">
      <c r="B11" s="81" t="s">
        <v>63</v>
      </c>
      <c r="C11" s="82"/>
      <c r="D11" s="66">
        <f>SUM(D12,D20,D30,D40,D50,D60,D64,D72,D76)</f>
        <v>122222611078.00017</v>
      </c>
    </row>
    <row r="12" spans="2:7" s="10" customFormat="1" ht="12.95" customHeight="1" x14ac:dyDescent="0.2">
      <c r="B12" s="36" t="s">
        <v>80</v>
      </c>
      <c r="C12" s="18"/>
      <c r="D12" s="64">
        <f>SUM(D13:D19)</f>
        <v>35763627789.480019</v>
      </c>
      <c r="F12" s="53"/>
      <c r="G12" s="47"/>
    </row>
    <row r="13" spans="2:7" s="10" customFormat="1" ht="12.95" customHeight="1" x14ac:dyDescent="0.2">
      <c r="B13" s="37"/>
      <c r="C13" s="17" t="s">
        <v>64</v>
      </c>
      <c r="D13" s="108">
        <v>13999628402.789993</v>
      </c>
      <c r="F13" s="47"/>
    </row>
    <row r="14" spans="2:7" s="10" customFormat="1" ht="12.95" customHeight="1" x14ac:dyDescent="0.2">
      <c r="B14" s="37"/>
      <c r="C14" s="17" t="s">
        <v>14</v>
      </c>
      <c r="D14" s="108">
        <v>661531924.40999997</v>
      </c>
      <c r="F14" s="47"/>
    </row>
    <row r="15" spans="2:7" s="10" customFormat="1" ht="12.95" customHeight="1" x14ac:dyDescent="0.2">
      <c r="B15" s="37"/>
      <c r="C15" s="17" t="s">
        <v>15</v>
      </c>
      <c r="D15" s="108">
        <v>5840923682.7500191</v>
      </c>
      <c r="F15" s="47"/>
    </row>
    <row r="16" spans="2:7" s="10" customFormat="1" ht="12.95" customHeight="1" x14ac:dyDescent="0.2">
      <c r="B16" s="37"/>
      <c r="C16" s="17" t="s">
        <v>16</v>
      </c>
      <c r="D16" s="108">
        <v>3557161386.100008</v>
      </c>
      <c r="F16" s="47"/>
    </row>
    <row r="17" spans="2:7" s="10" customFormat="1" ht="12.95" customHeight="1" x14ac:dyDescent="0.2">
      <c r="B17" s="37"/>
      <c r="C17" s="17" t="s">
        <v>17</v>
      </c>
      <c r="D17" s="108">
        <v>10250041956.720003</v>
      </c>
      <c r="F17" s="47"/>
    </row>
    <row r="18" spans="2:7" s="10" customFormat="1" ht="12.95" customHeight="1" x14ac:dyDescent="0.2">
      <c r="B18" s="37"/>
      <c r="C18" s="17" t="s">
        <v>18</v>
      </c>
      <c r="D18" s="108">
        <v>216927958.13</v>
      </c>
      <c r="F18" s="47"/>
    </row>
    <row r="19" spans="2:7" s="10" customFormat="1" ht="12.95" customHeight="1" x14ac:dyDescent="0.2">
      <c r="B19" s="37"/>
      <c r="C19" s="17" t="s">
        <v>19</v>
      </c>
      <c r="D19" s="108">
        <v>1237412478.5799992</v>
      </c>
      <c r="F19" s="47"/>
    </row>
    <row r="20" spans="2:7" s="10" customFormat="1" ht="12.95" customHeight="1" x14ac:dyDescent="0.2">
      <c r="B20" s="38" t="s">
        <v>81</v>
      </c>
      <c r="C20" s="16"/>
      <c r="D20" s="64">
        <f>SUM(D21:D29)</f>
        <v>788937354.73999977</v>
      </c>
      <c r="E20" s="11"/>
      <c r="F20" s="47"/>
      <c r="G20" s="47"/>
    </row>
    <row r="21" spans="2:7" s="10" customFormat="1" ht="12.95" customHeight="1" x14ac:dyDescent="0.2">
      <c r="B21" s="37"/>
      <c r="C21" s="17" t="s">
        <v>20</v>
      </c>
      <c r="D21" s="108">
        <v>151125767.46000001</v>
      </c>
      <c r="F21" s="47"/>
    </row>
    <row r="22" spans="2:7" s="10" customFormat="1" ht="12.95" customHeight="1" x14ac:dyDescent="0.2">
      <c r="B22" s="37"/>
      <c r="C22" s="17" t="s">
        <v>21</v>
      </c>
      <c r="D22" s="108">
        <v>59465883.75</v>
      </c>
      <c r="F22" s="47"/>
    </row>
    <row r="23" spans="2:7" s="10" customFormat="1" ht="12.95" customHeight="1" x14ac:dyDescent="0.2">
      <c r="B23" s="37"/>
      <c r="C23" s="17" t="s">
        <v>22</v>
      </c>
      <c r="D23" s="108">
        <v>2594256.0299999998</v>
      </c>
      <c r="F23" s="47"/>
    </row>
    <row r="24" spans="2:7" s="10" customFormat="1" ht="12.95" customHeight="1" x14ac:dyDescent="0.2">
      <c r="B24" s="37"/>
      <c r="C24" s="17" t="s">
        <v>65</v>
      </c>
      <c r="D24" s="108">
        <v>19888059.25</v>
      </c>
      <c r="F24" s="47"/>
    </row>
    <row r="25" spans="2:7" s="10" customFormat="1" ht="12.95" customHeight="1" x14ac:dyDescent="0.2">
      <c r="B25" s="37"/>
      <c r="C25" s="17" t="s">
        <v>23</v>
      </c>
      <c r="D25" s="108">
        <v>35964256.070000015</v>
      </c>
      <c r="F25" s="47"/>
    </row>
    <row r="26" spans="2:7" s="10" customFormat="1" ht="12.95" customHeight="1" x14ac:dyDescent="0.2">
      <c r="B26" s="37"/>
      <c r="C26" s="17" t="s">
        <v>24</v>
      </c>
      <c r="D26" s="108">
        <v>320540439.88999981</v>
      </c>
      <c r="F26" s="47"/>
    </row>
    <row r="27" spans="2:7" s="10" customFormat="1" ht="12.95" customHeight="1" x14ac:dyDescent="0.2">
      <c r="B27" s="37"/>
      <c r="C27" s="17" t="s">
        <v>25</v>
      </c>
      <c r="D27" s="108">
        <v>106481126.42999999</v>
      </c>
      <c r="F27" s="47"/>
    </row>
    <row r="28" spans="2:7" s="10" customFormat="1" ht="12.95" customHeight="1" x14ac:dyDescent="0.2">
      <c r="B28" s="37"/>
      <c r="C28" s="17" t="s">
        <v>26</v>
      </c>
      <c r="D28" s="108">
        <v>74064658.170000002</v>
      </c>
      <c r="F28" s="47"/>
    </row>
    <row r="29" spans="2:7" s="10" customFormat="1" ht="12.95" customHeight="1" x14ac:dyDescent="0.2">
      <c r="B29" s="37"/>
      <c r="C29" s="17" t="s">
        <v>27</v>
      </c>
      <c r="D29" s="108">
        <v>18812907.690000001</v>
      </c>
      <c r="F29" s="47"/>
    </row>
    <row r="30" spans="2:7" s="10" customFormat="1" ht="12.95" customHeight="1" x14ac:dyDescent="0.2">
      <c r="B30" s="38" t="s">
        <v>82</v>
      </c>
      <c r="C30" s="16"/>
      <c r="D30" s="64">
        <f>SUM(D31:D39)</f>
        <v>5555963050.7699995</v>
      </c>
      <c r="F30" s="47"/>
      <c r="G30" s="47"/>
    </row>
    <row r="31" spans="2:7" s="10" customFormat="1" ht="12.95" customHeight="1" x14ac:dyDescent="0.2">
      <c r="B31" s="37"/>
      <c r="C31" s="17" t="s">
        <v>28</v>
      </c>
      <c r="D31" s="108">
        <v>392165999.87999982</v>
      </c>
      <c r="F31" s="47"/>
    </row>
    <row r="32" spans="2:7" s="10" customFormat="1" ht="12.95" customHeight="1" x14ac:dyDescent="0.2">
      <c r="B32" s="37"/>
      <c r="C32" s="17" t="s">
        <v>29</v>
      </c>
      <c r="D32" s="108">
        <v>393186338.47000015</v>
      </c>
      <c r="F32" s="47"/>
    </row>
    <row r="33" spans="2:7" s="10" customFormat="1" ht="12.95" customHeight="1" x14ac:dyDescent="0.2">
      <c r="B33" s="37"/>
      <c r="C33" s="17" t="s">
        <v>30</v>
      </c>
      <c r="D33" s="108">
        <v>2049467753.7000003</v>
      </c>
      <c r="F33" s="47"/>
    </row>
    <row r="34" spans="2:7" s="10" customFormat="1" ht="12.95" customHeight="1" x14ac:dyDescent="0.2">
      <c r="B34" s="37"/>
      <c r="C34" s="17" t="s">
        <v>31</v>
      </c>
      <c r="D34" s="108">
        <v>144326952.58999997</v>
      </c>
      <c r="F34" s="47"/>
    </row>
    <row r="35" spans="2:7" s="10" customFormat="1" ht="12.95" customHeight="1" x14ac:dyDescent="0.2">
      <c r="B35" s="37"/>
      <c r="C35" s="17" t="s">
        <v>32</v>
      </c>
      <c r="D35" s="108">
        <v>917765873.67000031</v>
      </c>
      <c r="F35" s="47"/>
    </row>
    <row r="36" spans="2:7" s="10" customFormat="1" ht="12.95" customHeight="1" x14ac:dyDescent="0.2">
      <c r="B36" s="37"/>
      <c r="C36" s="17" t="s">
        <v>33</v>
      </c>
      <c r="D36" s="108">
        <v>150034540.33000001</v>
      </c>
      <c r="F36" s="47"/>
    </row>
    <row r="37" spans="2:7" s="10" customFormat="1" ht="12.95" customHeight="1" x14ac:dyDescent="0.2">
      <c r="B37" s="37"/>
      <c r="C37" s="17" t="s">
        <v>34</v>
      </c>
      <c r="D37" s="108">
        <v>256507608.92000002</v>
      </c>
      <c r="F37" s="47"/>
    </row>
    <row r="38" spans="2:7" s="10" customFormat="1" ht="12.95" customHeight="1" x14ac:dyDescent="0.2">
      <c r="B38" s="37"/>
      <c r="C38" s="17" t="s">
        <v>35</v>
      </c>
      <c r="D38" s="108">
        <v>162862482.02999997</v>
      </c>
      <c r="F38" s="47"/>
    </row>
    <row r="39" spans="2:7" s="10" customFormat="1" ht="12.95" customHeight="1" x14ac:dyDescent="0.2">
      <c r="B39" s="37"/>
      <c r="C39" s="17" t="s">
        <v>36</v>
      </c>
      <c r="D39" s="108">
        <v>1089645501.1799996</v>
      </c>
      <c r="F39" s="47"/>
    </row>
    <row r="40" spans="2:7" s="10" customFormat="1" ht="12.95" customHeight="1" x14ac:dyDescent="0.2">
      <c r="B40" s="38" t="s">
        <v>83</v>
      </c>
      <c r="C40" s="16"/>
      <c r="D40" s="64">
        <f>SUM(D41:D49)</f>
        <v>45653598733.370148</v>
      </c>
      <c r="F40" s="47"/>
      <c r="G40" s="47"/>
    </row>
    <row r="41" spans="2:7" s="10" customFormat="1" ht="12.95" customHeight="1" x14ac:dyDescent="0.2">
      <c r="B41" s="37"/>
      <c r="C41" s="17" t="s">
        <v>37</v>
      </c>
      <c r="D41" s="108">
        <v>38060046114.140144</v>
      </c>
      <c r="F41" s="47"/>
    </row>
    <row r="42" spans="2:7" s="10" customFormat="1" ht="12.95" customHeight="1" x14ac:dyDescent="0.2">
      <c r="B42" s="37"/>
      <c r="C42" s="17" t="s">
        <v>38</v>
      </c>
      <c r="D42" s="108">
        <v>2275431018.7500005</v>
      </c>
      <c r="F42" s="47"/>
    </row>
    <row r="43" spans="2:7" s="10" customFormat="1" ht="12.95" customHeight="1" x14ac:dyDescent="0.2">
      <c r="B43" s="37"/>
      <c r="C43" s="17" t="s">
        <v>39</v>
      </c>
      <c r="D43" s="108">
        <v>312886438.93000001</v>
      </c>
      <c r="F43" s="47"/>
    </row>
    <row r="44" spans="2:7" s="10" customFormat="1" ht="12.95" customHeight="1" x14ac:dyDescent="0.2">
      <c r="B44" s="37"/>
      <c r="C44" s="17" t="s">
        <v>40</v>
      </c>
      <c r="D44" s="108">
        <v>4327482785.5499992</v>
      </c>
      <c r="F44" s="47"/>
    </row>
    <row r="45" spans="2:7" s="10" customFormat="1" ht="12.95" customHeight="1" x14ac:dyDescent="0.2">
      <c r="B45" s="37"/>
      <c r="C45" s="17" t="s">
        <v>41</v>
      </c>
      <c r="D45" s="108">
        <v>675752376</v>
      </c>
      <c r="F45" s="47"/>
    </row>
    <row r="46" spans="2:7" s="10" customFormat="1" ht="12.95" customHeight="1" x14ac:dyDescent="0.2">
      <c r="B46" s="37"/>
      <c r="C46" s="17" t="s">
        <v>42</v>
      </c>
      <c r="D46" s="62">
        <v>0</v>
      </c>
      <c r="F46" s="47"/>
    </row>
    <row r="47" spans="2:7" s="10" customFormat="1" ht="12.95" customHeight="1" x14ac:dyDescent="0.2">
      <c r="B47" s="37"/>
      <c r="C47" s="17" t="s">
        <v>66</v>
      </c>
      <c r="D47" s="62">
        <v>0</v>
      </c>
      <c r="F47" s="47"/>
    </row>
    <row r="48" spans="2:7" s="10" customFormat="1" ht="12.95" customHeight="1" x14ac:dyDescent="0.2">
      <c r="B48" s="37"/>
      <c r="C48" s="17" t="s">
        <v>67</v>
      </c>
      <c r="D48" s="62">
        <v>0</v>
      </c>
      <c r="F48" s="47"/>
    </row>
    <row r="49" spans="2:7" s="10" customFormat="1" ht="12.95" customHeight="1" x14ac:dyDescent="0.2">
      <c r="B49" s="37"/>
      <c r="C49" s="17" t="s">
        <v>43</v>
      </c>
      <c r="D49" s="108">
        <v>2000000</v>
      </c>
      <c r="F49" s="47"/>
    </row>
    <row r="50" spans="2:7" s="10" customFormat="1" ht="12.95" customHeight="1" x14ac:dyDescent="0.2">
      <c r="B50" s="38" t="s">
        <v>84</v>
      </c>
      <c r="C50" s="16"/>
      <c r="D50" s="64">
        <f>SUM(D51:D59)</f>
        <v>440237375.46999991</v>
      </c>
      <c r="F50" s="47"/>
      <c r="G50" s="47"/>
    </row>
    <row r="51" spans="2:7" s="10" customFormat="1" ht="12.95" customHeight="1" x14ac:dyDescent="0.2">
      <c r="B51" s="37"/>
      <c r="C51" s="17" t="s">
        <v>44</v>
      </c>
      <c r="D51" s="108">
        <v>47382353.880000003</v>
      </c>
      <c r="F51" s="47"/>
    </row>
    <row r="52" spans="2:7" s="10" customFormat="1" ht="12.95" customHeight="1" x14ac:dyDescent="0.2">
      <c r="B52" s="37"/>
      <c r="C52" s="17" t="s">
        <v>68</v>
      </c>
      <c r="D52" s="108">
        <v>52834483.770000003</v>
      </c>
      <c r="F52" s="47"/>
    </row>
    <row r="53" spans="2:7" s="10" customFormat="1" ht="12.95" customHeight="1" x14ac:dyDescent="0.2">
      <c r="B53" s="37"/>
      <c r="C53" s="17" t="s">
        <v>45</v>
      </c>
      <c r="D53" s="108">
        <v>732527</v>
      </c>
      <c r="F53" s="47"/>
    </row>
    <row r="54" spans="2:7" s="10" customFormat="1" ht="12.95" customHeight="1" x14ac:dyDescent="0.2">
      <c r="B54" s="37"/>
      <c r="C54" s="17" t="s">
        <v>46</v>
      </c>
      <c r="D54" s="108">
        <v>274496614.28999996</v>
      </c>
      <c r="F54" s="47"/>
    </row>
    <row r="55" spans="2:7" s="10" customFormat="1" ht="12.95" customHeight="1" x14ac:dyDescent="0.2">
      <c r="B55" s="37"/>
      <c r="C55" s="17" t="s">
        <v>47</v>
      </c>
      <c r="D55" s="62">
        <v>0</v>
      </c>
      <c r="F55" s="47"/>
    </row>
    <row r="56" spans="2:7" s="10" customFormat="1" ht="12.95" customHeight="1" x14ac:dyDescent="0.2">
      <c r="B56" s="37"/>
      <c r="C56" s="17" t="s">
        <v>48</v>
      </c>
      <c r="D56" s="108">
        <v>44991396.530000001</v>
      </c>
      <c r="F56" s="47"/>
    </row>
    <row r="57" spans="2:7" s="10" customFormat="1" ht="12.95" customHeight="1" x14ac:dyDescent="0.2">
      <c r="B57" s="37"/>
      <c r="C57" s="17" t="s">
        <v>61</v>
      </c>
      <c r="D57" s="62">
        <v>0</v>
      </c>
      <c r="F57" s="47"/>
    </row>
    <row r="58" spans="2:7" s="10" customFormat="1" ht="12.95" customHeight="1" x14ac:dyDescent="0.2">
      <c r="B58" s="37"/>
      <c r="C58" s="17" t="s">
        <v>49</v>
      </c>
      <c r="D58" s="108">
        <v>19800000</v>
      </c>
      <c r="F58" s="47"/>
    </row>
    <row r="59" spans="2:7" s="10" customFormat="1" ht="12.95" customHeight="1" x14ac:dyDescent="0.2">
      <c r="B59" s="37"/>
      <c r="C59" s="17" t="s">
        <v>50</v>
      </c>
      <c r="D59" s="62">
        <v>0</v>
      </c>
      <c r="F59" s="47"/>
    </row>
    <row r="60" spans="2:7" s="10" customFormat="1" ht="12.95" customHeight="1" x14ac:dyDescent="0.2">
      <c r="B60" s="38" t="s">
        <v>85</v>
      </c>
      <c r="C60" s="16"/>
      <c r="D60" s="64">
        <f>SUM(D61:D63)</f>
        <v>1213487672.79</v>
      </c>
      <c r="F60" s="47"/>
      <c r="G60" s="47"/>
    </row>
    <row r="61" spans="2:7" s="10" customFormat="1" ht="12.95" customHeight="1" x14ac:dyDescent="0.2">
      <c r="B61" s="37"/>
      <c r="C61" s="17" t="s">
        <v>69</v>
      </c>
      <c r="D61" s="108">
        <v>908058129.01999986</v>
      </c>
      <c r="F61" s="47"/>
    </row>
    <row r="62" spans="2:7" s="10" customFormat="1" ht="12.95" customHeight="1" x14ac:dyDescent="0.2">
      <c r="B62" s="37"/>
      <c r="C62" s="17" t="s">
        <v>51</v>
      </c>
      <c r="D62" s="108">
        <v>305429543.76999998</v>
      </c>
      <c r="F62" s="47"/>
    </row>
    <row r="63" spans="2:7" s="10" customFormat="1" ht="12.95" customHeight="1" x14ac:dyDescent="0.2">
      <c r="B63" s="37"/>
      <c r="C63" s="17" t="s">
        <v>70</v>
      </c>
      <c r="D63" s="62">
        <v>0</v>
      </c>
      <c r="F63" s="47"/>
    </row>
    <row r="64" spans="2:7" s="10" customFormat="1" ht="12.95" customHeight="1" x14ac:dyDescent="0.2">
      <c r="B64" s="38" t="s">
        <v>86</v>
      </c>
      <c r="C64" s="16"/>
      <c r="D64" s="64">
        <f>SUM(D65:D71)</f>
        <v>8070415877.6599989</v>
      </c>
      <c r="F64" s="47"/>
      <c r="G64" s="59"/>
    </row>
    <row r="65" spans="2:7" s="10" customFormat="1" ht="12.95" customHeight="1" x14ac:dyDescent="0.2">
      <c r="B65" s="37"/>
      <c r="C65" s="17" t="s">
        <v>71</v>
      </c>
      <c r="D65" s="62">
        <v>0</v>
      </c>
      <c r="F65" s="47"/>
    </row>
    <row r="66" spans="2:7" s="10" customFormat="1" ht="12.95" customHeight="1" x14ac:dyDescent="0.2">
      <c r="B66" s="37"/>
      <c r="C66" s="17" t="s">
        <v>72</v>
      </c>
      <c r="D66" s="62">
        <v>0</v>
      </c>
      <c r="F66" s="47"/>
    </row>
    <row r="67" spans="2:7" s="10" customFormat="1" ht="12.95" customHeight="1" x14ac:dyDescent="0.2">
      <c r="B67" s="37"/>
      <c r="C67" s="17" t="s">
        <v>73</v>
      </c>
      <c r="D67" s="62">
        <v>0</v>
      </c>
      <c r="F67" s="47"/>
    </row>
    <row r="68" spans="2:7" s="10" customFormat="1" ht="12.95" customHeight="1" x14ac:dyDescent="0.2">
      <c r="B68" s="37"/>
      <c r="C68" s="17" t="s">
        <v>74</v>
      </c>
      <c r="D68" s="62">
        <v>0</v>
      </c>
      <c r="F68" s="47"/>
    </row>
    <row r="69" spans="2:7" s="10" customFormat="1" ht="12.95" customHeight="1" x14ac:dyDescent="0.2">
      <c r="B69" s="37"/>
      <c r="C69" s="17" t="s">
        <v>52</v>
      </c>
      <c r="D69" s="108">
        <v>5600000</v>
      </c>
      <c r="F69" s="47"/>
    </row>
    <row r="70" spans="2:7" s="10" customFormat="1" ht="12.95" customHeight="1" x14ac:dyDescent="0.2">
      <c r="B70" s="37"/>
      <c r="C70" s="17" t="s">
        <v>75</v>
      </c>
      <c r="D70" s="62">
        <v>0</v>
      </c>
      <c r="F70" s="47"/>
    </row>
    <row r="71" spans="2:7" s="10" customFormat="1" ht="12.95" customHeight="1" x14ac:dyDescent="0.2">
      <c r="B71" s="37"/>
      <c r="C71" s="17" t="s">
        <v>53</v>
      </c>
      <c r="D71" s="108">
        <v>8064815877.6599989</v>
      </c>
      <c r="F71" s="47"/>
    </row>
    <row r="72" spans="2:7" s="10" customFormat="1" ht="12.95" customHeight="1" x14ac:dyDescent="0.2">
      <c r="B72" s="38" t="s">
        <v>87</v>
      </c>
      <c r="C72" s="16"/>
      <c r="D72" s="64">
        <f>SUM(D73:D75)</f>
        <v>21990161196</v>
      </c>
      <c r="F72" s="47"/>
      <c r="G72" s="47"/>
    </row>
    <row r="73" spans="2:7" s="10" customFormat="1" ht="12.95" customHeight="1" x14ac:dyDescent="0.2">
      <c r="B73" s="37"/>
      <c r="C73" s="17" t="s">
        <v>54</v>
      </c>
      <c r="D73" s="108">
        <v>13058496393</v>
      </c>
      <c r="F73" s="47"/>
    </row>
    <row r="74" spans="2:7" s="10" customFormat="1" ht="12.95" customHeight="1" x14ac:dyDescent="0.2">
      <c r="B74" s="37"/>
      <c r="C74" s="17" t="s">
        <v>55</v>
      </c>
      <c r="D74" s="62">
        <v>0</v>
      </c>
      <c r="F74" s="47"/>
    </row>
    <row r="75" spans="2:7" s="10" customFormat="1" ht="12.95" customHeight="1" x14ac:dyDescent="0.2">
      <c r="B75" s="37"/>
      <c r="C75" s="17" t="s">
        <v>76</v>
      </c>
      <c r="D75" s="108">
        <v>8931664803</v>
      </c>
      <c r="F75" s="47"/>
    </row>
    <row r="76" spans="2:7" s="10" customFormat="1" ht="12.95" customHeight="1" x14ac:dyDescent="0.2">
      <c r="B76" s="38" t="s">
        <v>88</v>
      </c>
      <c r="C76" s="16"/>
      <c r="D76" s="64">
        <f>SUM(D77:D83)</f>
        <v>2746182027.7200003</v>
      </c>
      <c r="F76" s="47"/>
      <c r="G76" s="47"/>
    </row>
    <row r="77" spans="2:7" s="10" customFormat="1" ht="12.95" customHeight="1" x14ac:dyDescent="0.2">
      <c r="B77" s="37"/>
      <c r="C77" s="17" t="s">
        <v>56</v>
      </c>
      <c r="D77" s="108">
        <v>1639316083.8</v>
      </c>
      <c r="F77" s="47"/>
    </row>
    <row r="78" spans="2:7" s="10" customFormat="1" ht="12.95" customHeight="1" x14ac:dyDescent="0.2">
      <c r="B78" s="37"/>
      <c r="C78" s="17" t="s">
        <v>57</v>
      </c>
      <c r="D78" s="108">
        <v>1106607943.9200003</v>
      </c>
      <c r="F78" s="47"/>
    </row>
    <row r="79" spans="2:7" s="10" customFormat="1" ht="12.95" customHeight="1" x14ac:dyDescent="0.2">
      <c r="B79" s="37"/>
      <c r="C79" s="17" t="s">
        <v>77</v>
      </c>
      <c r="D79" s="62">
        <v>0</v>
      </c>
      <c r="F79" s="47"/>
    </row>
    <row r="80" spans="2:7" s="10" customFormat="1" ht="12.95" customHeight="1" x14ac:dyDescent="0.2">
      <c r="B80" s="37"/>
      <c r="C80" s="17" t="s">
        <v>58</v>
      </c>
      <c r="D80" s="108">
        <v>258000</v>
      </c>
      <c r="F80" s="47"/>
    </row>
    <row r="81" spans="2:6" s="10" customFormat="1" ht="12.95" customHeight="1" x14ac:dyDescent="0.2">
      <c r="B81" s="37"/>
      <c r="C81" s="17" t="s">
        <v>59</v>
      </c>
      <c r="D81" s="62">
        <v>0</v>
      </c>
      <c r="F81" s="47"/>
    </row>
    <row r="82" spans="2:6" s="10" customFormat="1" ht="12.95" customHeight="1" x14ac:dyDescent="0.2">
      <c r="B82" s="37"/>
      <c r="C82" s="17" t="s">
        <v>78</v>
      </c>
      <c r="D82" s="62">
        <v>0</v>
      </c>
      <c r="F82" s="47"/>
    </row>
    <row r="83" spans="2:6" s="10" customFormat="1" ht="12.95" customHeight="1" thickBot="1" x14ac:dyDescent="0.25">
      <c r="B83" s="39"/>
      <c r="C83" s="40" t="s">
        <v>79</v>
      </c>
      <c r="D83" s="63">
        <v>0</v>
      </c>
      <c r="F83" s="47"/>
    </row>
    <row r="84" spans="2:6" x14ac:dyDescent="0.2">
      <c r="D84" s="23"/>
    </row>
    <row r="85" spans="2:6" x14ac:dyDescent="0.2">
      <c r="D85" s="23"/>
    </row>
    <row r="86" spans="2:6" x14ac:dyDescent="0.2">
      <c r="D86" s="23"/>
    </row>
    <row r="87" spans="2:6" x14ac:dyDescent="0.2">
      <c r="D87" s="23"/>
    </row>
    <row r="88" spans="2:6" x14ac:dyDescent="0.2">
      <c r="D88" s="23"/>
    </row>
    <row r="89" spans="2:6" x14ac:dyDescent="0.2">
      <c r="D89" s="23"/>
    </row>
    <row r="90" spans="2:6" x14ac:dyDescent="0.2">
      <c r="D90" s="23"/>
    </row>
    <row r="91" spans="2:6" x14ac:dyDescent="0.2">
      <c r="D91" s="23"/>
    </row>
    <row r="92" spans="2:6" x14ac:dyDescent="0.2">
      <c r="D92" s="23"/>
    </row>
    <row r="93" spans="2:6" x14ac:dyDescent="0.2">
      <c r="D93" s="23"/>
    </row>
    <row r="94" spans="2:6" x14ac:dyDescent="0.2">
      <c r="D94" s="23"/>
    </row>
    <row r="95" spans="2:6" x14ac:dyDescent="0.2">
      <c r="D95" s="23"/>
    </row>
    <row r="96" spans="2:6" x14ac:dyDescent="0.2">
      <c r="D96" s="23"/>
    </row>
    <row r="97" spans="4:4" x14ac:dyDescent="0.2">
      <c r="D97" s="23"/>
    </row>
    <row r="98" spans="4:4" x14ac:dyDescent="0.2">
      <c r="D98" s="23"/>
    </row>
  </sheetData>
  <mergeCells count="6">
    <mergeCell ref="B11:C11"/>
    <mergeCell ref="B1:E4"/>
    <mergeCell ref="B6:D6"/>
    <mergeCell ref="B9:D9"/>
    <mergeCell ref="B7:D7"/>
    <mergeCell ref="B8:D8"/>
  </mergeCells>
  <printOptions horizontalCentered="1"/>
  <pageMargins left="0.31496062992125984" right="0.31496062992125984" top="0.59055118110236227" bottom="0.59055118110236227" header="0.11811023622047245" footer="0.31496062992125984"/>
  <pageSetup scale="86" orientation="portrait" r:id="rId1"/>
  <headerFooter>
    <oddFooter>&amp;CHoja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0"/>
  <sheetViews>
    <sheetView showGridLines="0" workbookViewId="0">
      <selection activeCell="H17" sqref="H17"/>
    </sheetView>
  </sheetViews>
  <sheetFormatPr baseColWidth="10" defaultColWidth="11.5703125" defaultRowHeight="12.75" x14ac:dyDescent="0.2"/>
  <cols>
    <col min="1" max="1" width="6.140625" style="1" customWidth="1"/>
    <col min="2" max="2" width="70.28515625" style="1" customWidth="1"/>
    <col min="3" max="3" width="26.85546875" style="1" customWidth="1"/>
    <col min="4" max="4" width="11.5703125" style="1"/>
    <col min="5" max="5" width="17.5703125" style="1" bestFit="1" customWidth="1"/>
    <col min="6" max="6" width="17" style="50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1" x14ac:dyDescent="0.2">
      <c r="B2" s="96" t="s">
        <v>8</v>
      </c>
      <c r="C2" s="97"/>
    </row>
    <row r="3" spans="2:7" ht="22.9" customHeight="1" x14ac:dyDescent="0.2">
      <c r="B3" s="90" t="s">
        <v>103</v>
      </c>
      <c r="C3" s="92"/>
    </row>
    <row r="4" spans="2:7" ht="15.75" x14ac:dyDescent="0.2">
      <c r="B4" s="93" t="s">
        <v>2</v>
      </c>
      <c r="C4" s="95"/>
      <c r="E4" s="65"/>
    </row>
    <row r="5" spans="2:7" ht="13.5" customHeight="1" x14ac:dyDescent="0.2">
      <c r="B5" s="87" t="s">
        <v>1</v>
      </c>
      <c r="C5" s="89"/>
      <c r="E5" s="65"/>
    </row>
    <row r="6" spans="2:7" ht="18" customHeight="1" x14ac:dyDescent="0.2">
      <c r="B6" s="77" t="s">
        <v>101</v>
      </c>
      <c r="C6" s="78" t="s">
        <v>62</v>
      </c>
    </row>
    <row r="7" spans="2:7" ht="19.5" customHeight="1" x14ac:dyDescent="0.25">
      <c r="B7" s="79" t="s">
        <v>94</v>
      </c>
      <c r="C7" s="80">
        <f>C8+C16</f>
        <v>122222611078</v>
      </c>
      <c r="D7" s="61"/>
    </row>
    <row r="8" spans="2:7" ht="19.5" customHeight="1" x14ac:dyDescent="0.25">
      <c r="B8" s="74" t="s">
        <v>92</v>
      </c>
      <c r="C8" s="75">
        <f>C9+C14+C15</f>
        <v>122211424221.02</v>
      </c>
      <c r="D8" s="61"/>
    </row>
    <row r="9" spans="2:7" ht="24" customHeight="1" x14ac:dyDescent="0.2">
      <c r="B9" s="70" t="s">
        <v>95</v>
      </c>
      <c r="C9" s="73">
        <f>C10+C11+C12+C13</f>
        <v>96756451053.940002</v>
      </c>
      <c r="D9" s="61"/>
    </row>
    <row r="10" spans="2:7" ht="24" customHeight="1" x14ac:dyDescent="0.2">
      <c r="B10" s="70" t="s">
        <v>100</v>
      </c>
      <c r="C10" s="71">
        <v>84209970243.860001</v>
      </c>
    </row>
    <row r="11" spans="2:7" ht="24" customHeight="1" x14ac:dyDescent="0.2">
      <c r="B11" s="70" t="s">
        <v>99</v>
      </c>
      <c r="C11" s="71">
        <v>796552351.38999999</v>
      </c>
    </row>
    <row r="12" spans="2:7" ht="24" customHeight="1" x14ac:dyDescent="0.2">
      <c r="B12" s="70" t="s">
        <v>98</v>
      </c>
      <c r="C12" s="71">
        <v>2456707774</v>
      </c>
    </row>
    <row r="13" spans="2:7" ht="24" customHeight="1" x14ac:dyDescent="0.2">
      <c r="B13" s="70" t="s">
        <v>96</v>
      </c>
      <c r="C13" s="71">
        <v>9293220684.6900005</v>
      </c>
    </row>
    <row r="14" spans="2:7" ht="33.75" customHeight="1" x14ac:dyDescent="0.2">
      <c r="B14" s="72" t="s">
        <v>97</v>
      </c>
      <c r="C14" s="110">
        <v>25454973167.080002</v>
      </c>
    </row>
    <row r="15" spans="2:7" ht="33.75" customHeight="1" x14ac:dyDescent="0.2">
      <c r="B15" s="72" t="s">
        <v>102</v>
      </c>
      <c r="C15" s="110">
        <v>0</v>
      </c>
    </row>
    <row r="16" spans="2:7" ht="30.6" customHeight="1" thickBot="1" x14ac:dyDescent="0.25">
      <c r="B16" s="76" t="s">
        <v>93</v>
      </c>
      <c r="C16" s="109">
        <v>11186856.98</v>
      </c>
      <c r="F16" s="56"/>
      <c r="G16" s="50"/>
    </row>
    <row r="21" spans="3:3" x14ac:dyDescent="0.2">
      <c r="C21" s="2"/>
    </row>
    <row r="23" spans="3:3" ht="15" x14ac:dyDescent="0.25">
      <c r="C23" s="4"/>
    </row>
    <row r="24" spans="3:3" ht="15" x14ac:dyDescent="0.25">
      <c r="C24" s="4"/>
    </row>
    <row r="25" spans="3:3" ht="15" x14ac:dyDescent="0.25">
      <c r="C25" s="4"/>
    </row>
    <row r="26" spans="3:3" x14ac:dyDescent="0.2">
      <c r="C26" s="3"/>
    </row>
    <row r="44" spans="7:7" x14ac:dyDescent="0.2">
      <c r="G44" s="50"/>
    </row>
    <row r="54" spans="7:7" x14ac:dyDescent="0.2">
      <c r="G54" s="50"/>
    </row>
    <row r="64" spans="7:7" x14ac:dyDescent="0.2">
      <c r="G64" s="50"/>
    </row>
    <row r="68" spans="4:7" x14ac:dyDescent="0.2">
      <c r="D68" s="3"/>
      <c r="G68" s="58"/>
    </row>
    <row r="76" spans="4:7" x14ac:dyDescent="0.2">
      <c r="G76" s="50"/>
    </row>
    <row r="80" spans="4:7" x14ac:dyDescent="0.2">
      <c r="G80" s="50"/>
    </row>
  </sheetData>
  <mergeCells count="4">
    <mergeCell ref="B2:C2"/>
    <mergeCell ref="B3:C3"/>
    <mergeCell ref="B4:C4"/>
    <mergeCell ref="B5:C5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workbookViewId="0">
      <selection activeCell="H17" sqref="H17"/>
    </sheetView>
  </sheetViews>
  <sheetFormatPr baseColWidth="10" defaultColWidth="11.5703125" defaultRowHeight="12.75" x14ac:dyDescent="0.2"/>
  <cols>
    <col min="1" max="1" width="4.85546875" style="1" customWidth="1"/>
    <col min="2" max="2" width="59.28515625" style="1" customWidth="1"/>
    <col min="3" max="3" width="36.28515625" style="1" customWidth="1"/>
    <col min="4" max="4" width="11.5703125" style="1"/>
    <col min="5" max="5" width="15.5703125" style="1" bestFit="1" customWidth="1"/>
    <col min="6" max="6" width="15.5703125" style="50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1" x14ac:dyDescent="0.2">
      <c r="B2" s="98" t="s">
        <v>8</v>
      </c>
      <c r="C2" s="99"/>
    </row>
    <row r="3" spans="2:7" ht="19.149999999999999" customHeight="1" x14ac:dyDescent="0.2">
      <c r="B3" s="104" t="s">
        <v>103</v>
      </c>
      <c r="C3" s="105"/>
    </row>
    <row r="4" spans="2:7" ht="18.600000000000001" customHeight="1" x14ac:dyDescent="0.2">
      <c r="B4" s="100" t="s">
        <v>89</v>
      </c>
      <c r="C4" s="101"/>
    </row>
    <row r="5" spans="2:7" ht="13.5" customHeight="1" thickBot="1" x14ac:dyDescent="0.25">
      <c r="B5" s="102" t="s">
        <v>1</v>
      </c>
      <c r="C5" s="103"/>
    </row>
    <row r="6" spans="2:7" ht="15" customHeight="1" x14ac:dyDescent="0.2">
      <c r="B6" s="14"/>
      <c r="C6" s="12" t="s">
        <v>62</v>
      </c>
    </row>
    <row r="7" spans="2:7" ht="18.600000000000001" customHeight="1" x14ac:dyDescent="0.25">
      <c r="B7" s="15" t="s">
        <v>63</v>
      </c>
      <c r="C7" s="25">
        <f>SUM(C8:C11)</f>
        <v>122222611078</v>
      </c>
      <c r="D7" s="61"/>
    </row>
    <row r="8" spans="2:7" ht="22.9" customHeight="1" x14ac:dyDescent="0.2">
      <c r="B8" s="43" t="s">
        <v>4</v>
      </c>
      <c r="C8" s="41">
        <v>27959491767.580002</v>
      </c>
      <c r="E8" s="46"/>
    </row>
    <row r="9" spans="2:7" ht="22.9" customHeight="1" x14ac:dyDescent="0.2">
      <c r="B9" s="44" t="s">
        <v>5</v>
      </c>
      <c r="C9" s="41">
        <v>65932792756.599998</v>
      </c>
      <c r="E9" s="46"/>
    </row>
    <row r="10" spans="2:7" ht="22.9" customHeight="1" x14ac:dyDescent="0.2">
      <c r="B10" s="44" t="s">
        <v>6</v>
      </c>
      <c r="C10" s="41">
        <v>3593983330.0999999</v>
      </c>
    </row>
    <row r="11" spans="2:7" ht="22.9" customHeight="1" thickBot="1" x14ac:dyDescent="0.25">
      <c r="B11" s="45" t="s">
        <v>7</v>
      </c>
      <c r="C11" s="42">
        <v>24736343223.720001</v>
      </c>
    </row>
    <row r="12" spans="2:7" x14ac:dyDescent="0.2">
      <c r="F12" s="56"/>
      <c r="G12" s="50"/>
    </row>
    <row r="40" spans="7:7" x14ac:dyDescent="0.2">
      <c r="G40" s="50"/>
    </row>
    <row r="50" spans="4:7" x14ac:dyDescent="0.2">
      <c r="G50" s="50"/>
    </row>
    <row r="60" spans="4:7" x14ac:dyDescent="0.2">
      <c r="G60" s="50"/>
    </row>
    <row r="64" spans="4:7" x14ac:dyDescent="0.2">
      <c r="D64" s="3"/>
      <c r="G64" s="58"/>
    </row>
    <row r="72" spans="7:7" x14ac:dyDescent="0.2">
      <c r="G72" s="50"/>
    </row>
    <row r="76" spans="7:7" x14ac:dyDescent="0.2">
      <c r="G76" s="50"/>
    </row>
  </sheetData>
  <mergeCells count="4">
    <mergeCell ref="B2:C2"/>
    <mergeCell ref="B4:C4"/>
    <mergeCell ref="B5:C5"/>
    <mergeCell ref="B3:C3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workbookViewId="0">
      <selection activeCell="H17" sqref="H17"/>
    </sheetView>
  </sheetViews>
  <sheetFormatPr baseColWidth="10" defaultColWidth="11.5703125" defaultRowHeight="12.75" x14ac:dyDescent="0.2"/>
  <cols>
    <col min="1" max="1" width="5.140625" style="1" customWidth="1"/>
    <col min="2" max="2" width="68.140625" style="1" customWidth="1"/>
    <col min="3" max="3" width="30.85546875" style="1" customWidth="1"/>
    <col min="4" max="5" width="11.5703125" style="1"/>
    <col min="6" max="6" width="15.5703125" style="50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4.95" customHeight="1" x14ac:dyDescent="0.35">
      <c r="B2" s="106" t="s">
        <v>8</v>
      </c>
      <c r="C2" s="107"/>
    </row>
    <row r="3" spans="2:7" ht="25.5" customHeight="1" x14ac:dyDescent="0.2">
      <c r="B3" s="104" t="s">
        <v>103</v>
      </c>
      <c r="C3" s="105"/>
    </row>
    <row r="4" spans="2:7" ht="15.75" x14ac:dyDescent="0.2">
      <c r="B4" s="100" t="s">
        <v>0</v>
      </c>
      <c r="C4" s="101"/>
    </row>
    <row r="5" spans="2:7" ht="13.5" customHeight="1" thickBot="1" x14ac:dyDescent="0.25">
      <c r="B5" s="102" t="s">
        <v>1</v>
      </c>
      <c r="C5" s="103"/>
    </row>
    <row r="6" spans="2:7" x14ac:dyDescent="0.2">
      <c r="B6" s="14"/>
      <c r="C6" s="12" t="s">
        <v>62</v>
      </c>
    </row>
    <row r="7" spans="2:7" ht="18.600000000000001" customHeight="1" x14ac:dyDescent="0.25">
      <c r="B7" s="15" t="s">
        <v>63</v>
      </c>
      <c r="C7" s="24">
        <f>SUM(C8:C12)</f>
        <v>122222611078</v>
      </c>
      <c r="D7" s="3"/>
    </row>
    <row r="8" spans="2:7" s="5" customFormat="1" ht="30" customHeight="1" x14ac:dyDescent="0.2">
      <c r="B8" s="27" t="s">
        <v>9</v>
      </c>
      <c r="C8" s="28">
        <v>94399921146.639999</v>
      </c>
      <c r="D8" s="29"/>
      <c r="F8" s="49"/>
    </row>
    <row r="9" spans="2:7" s="5" customFormat="1" ht="30" customHeight="1" x14ac:dyDescent="0.2">
      <c r="B9" s="27" t="s">
        <v>10</v>
      </c>
      <c r="C9" s="28">
        <v>12449125078.559999</v>
      </c>
      <c r="D9" s="29"/>
      <c r="F9" s="49"/>
    </row>
    <row r="10" spans="2:7" s="5" customFormat="1" ht="30" customHeight="1" x14ac:dyDescent="0.2">
      <c r="B10" s="27" t="s">
        <v>11</v>
      </c>
      <c r="C10" s="28">
        <v>1639316083.8</v>
      </c>
      <c r="D10" s="29"/>
      <c r="F10" s="49"/>
    </row>
    <row r="11" spans="2:7" s="5" customFormat="1" ht="30" customHeight="1" x14ac:dyDescent="0.2">
      <c r="B11" s="30" t="s">
        <v>12</v>
      </c>
      <c r="C11" s="31">
        <v>675752376</v>
      </c>
      <c r="D11" s="29"/>
      <c r="F11" s="49"/>
    </row>
    <row r="12" spans="2:7" s="5" customFormat="1" ht="30" customHeight="1" thickBot="1" x14ac:dyDescent="0.25">
      <c r="B12" s="32" t="s">
        <v>13</v>
      </c>
      <c r="C12" s="33">
        <v>13058496393</v>
      </c>
      <c r="D12" s="29"/>
      <c r="F12" s="55"/>
      <c r="G12" s="49"/>
    </row>
    <row r="40" spans="7:7" x14ac:dyDescent="0.2">
      <c r="G40" s="50"/>
    </row>
    <row r="50" spans="4:7" x14ac:dyDescent="0.2">
      <c r="G50" s="50"/>
    </row>
    <row r="60" spans="4:7" x14ac:dyDescent="0.2">
      <c r="G60" s="50"/>
    </row>
    <row r="64" spans="4:7" x14ac:dyDescent="0.2">
      <c r="D64" s="3"/>
      <c r="G64" s="58"/>
    </row>
    <row r="72" spans="7:7" x14ac:dyDescent="0.2">
      <c r="G72" s="50"/>
    </row>
    <row r="76" spans="7:7" x14ac:dyDescent="0.2">
      <c r="G76" s="50"/>
    </row>
  </sheetData>
  <mergeCells count="4">
    <mergeCell ref="B2:C2"/>
    <mergeCell ref="B3:C3"/>
    <mergeCell ref="B4:C4"/>
    <mergeCell ref="B5:C5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3"/>
  <sheetViews>
    <sheetView showGridLines="0" zoomScale="90" zoomScaleNormal="90" workbookViewId="0">
      <pane ySplit="5" topLeftCell="A6" activePane="bottomLeft" state="frozen"/>
      <selection activeCell="H17" sqref="H17"/>
      <selection pane="bottomLeft" activeCell="H17" sqref="H17"/>
    </sheetView>
  </sheetViews>
  <sheetFormatPr baseColWidth="10" defaultColWidth="11.5703125" defaultRowHeight="12.75" x14ac:dyDescent="0.2"/>
  <cols>
    <col min="1" max="1" width="5.140625" style="1" customWidth="1"/>
    <col min="2" max="2" width="107.42578125" style="1" customWidth="1"/>
    <col min="3" max="4" width="13.85546875" style="1" bestFit="1" customWidth="1"/>
    <col min="5" max="5" width="15.5703125" style="50" bestFit="1" customWidth="1"/>
    <col min="6" max="6" width="15.5703125" style="1" bestFit="1" customWidth="1"/>
    <col min="7" max="7" width="14.85546875" style="1" bestFit="1" customWidth="1"/>
    <col min="8" max="14" width="13.85546875" style="1" bestFit="1" customWidth="1"/>
    <col min="15" max="16384" width="11.5703125" style="1"/>
  </cols>
  <sheetData>
    <row r="1" spans="2:5" ht="13.5" thickBot="1" x14ac:dyDescent="0.25"/>
    <row r="2" spans="2:5" ht="21" x14ac:dyDescent="0.2">
      <c r="B2" s="19" t="s">
        <v>8</v>
      </c>
    </row>
    <row r="3" spans="2:5" ht="18.75" x14ac:dyDescent="0.2">
      <c r="B3" s="20" t="s">
        <v>104</v>
      </c>
    </row>
    <row r="4" spans="2:5" ht="20.45" customHeight="1" x14ac:dyDescent="0.2">
      <c r="B4" s="21" t="s">
        <v>60</v>
      </c>
    </row>
    <row r="5" spans="2:5" ht="13.5" customHeight="1" x14ac:dyDescent="0.2">
      <c r="B5" s="22"/>
      <c r="E5" s="1"/>
    </row>
    <row r="6" spans="2:5" s="5" customFormat="1" ht="14.25" customHeight="1" x14ac:dyDescent="0.2">
      <c r="B6" s="67" t="s">
        <v>105</v>
      </c>
    </row>
    <row r="7" spans="2:5" s="5" customFormat="1" ht="14.25" customHeight="1" x14ac:dyDescent="0.2">
      <c r="B7" s="68" t="s">
        <v>106</v>
      </c>
    </row>
    <row r="8" spans="2:5" s="5" customFormat="1" ht="14.25" customHeight="1" x14ac:dyDescent="0.2">
      <c r="B8" s="68" t="s">
        <v>107</v>
      </c>
    </row>
    <row r="9" spans="2:5" s="5" customFormat="1" ht="14.25" customHeight="1" x14ac:dyDescent="0.2">
      <c r="B9" s="68" t="s">
        <v>108</v>
      </c>
    </row>
    <row r="10" spans="2:5" s="5" customFormat="1" ht="14.25" customHeight="1" x14ac:dyDescent="0.2">
      <c r="B10" s="68" t="s">
        <v>109</v>
      </c>
    </row>
    <row r="11" spans="2:5" s="5" customFormat="1" ht="14.25" customHeight="1" x14ac:dyDescent="0.2">
      <c r="B11" s="68" t="s">
        <v>110</v>
      </c>
    </row>
    <row r="12" spans="2:5" s="5" customFormat="1" ht="14.25" customHeight="1" x14ac:dyDescent="0.2">
      <c r="B12" s="68" t="s">
        <v>111</v>
      </c>
    </row>
    <row r="13" spans="2:5" s="5" customFormat="1" ht="14.25" customHeight="1" x14ac:dyDescent="0.2">
      <c r="B13" s="68" t="s">
        <v>112</v>
      </c>
    </row>
    <row r="14" spans="2:5" s="5" customFormat="1" ht="14.25" customHeight="1" x14ac:dyDescent="0.2">
      <c r="B14" s="68" t="s">
        <v>113</v>
      </c>
    </row>
    <row r="15" spans="2:5" s="5" customFormat="1" ht="14.25" customHeight="1" x14ac:dyDescent="0.2">
      <c r="B15" s="68" t="s">
        <v>114</v>
      </c>
    </row>
    <row r="16" spans="2:5" s="5" customFormat="1" ht="14.25" customHeight="1" x14ac:dyDescent="0.2">
      <c r="B16" s="68" t="s">
        <v>115</v>
      </c>
    </row>
    <row r="17" spans="2:5" s="5" customFormat="1" ht="14.25" customHeight="1" x14ac:dyDescent="0.2">
      <c r="B17" s="68" t="s">
        <v>116</v>
      </c>
    </row>
    <row r="18" spans="2:5" s="5" customFormat="1" ht="14.25" customHeight="1" x14ac:dyDescent="0.2">
      <c r="B18" s="68" t="s">
        <v>117</v>
      </c>
    </row>
    <row r="19" spans="2:5" s="5" customFormat="1" ht="14.25" customHeight="1" x14ac:dyDescent="0.2">
      <c r="B19" s="68" t="s">
        <v>118</v>
      </c>
    </row>
    <row r="20" spans="2:5" s="5" customFormat="1" ht="14.25" customHeight="1" x14ac:dyDescent="0.2">
      <c r="B20" s="68" t="s">
        <v>119</v>
      </c>
    </row>
    <row r="21" spans="2:5" s="5" customFormat="1" ht="14.25" customHeight="1" x14ac:dyDescent="0.2">
      <c r="B21" s="68" t="s">
        <v>120</v>
      </c>
    </row>
    <row r="22" spans="2:5" s="5" customFormat="1" ht="14.25" customHeight="1" x14ac:dyDescent="0.2">
      <c r="B22" s="68" t="s">
        <v>121</v>
      </c>
    </row>
    <row r="23" spans="2:5" s="5" customFormat="1" ht="14.25" customHeight="1" x14ac:dyDescent="0.2">
      <c r="B23" s="68" t="s">
        <v>122</v>
      </c>
    </row>
    <row r="24" spans="2:5" s="5" customFormat="1" ht="14.25" customHeight="1" x14ac:dyDescent="0.2">
      <c r="B24" s="68" t="s">
        <v>123</v>
      </c>
    </row>
    <row r="25" spans="2:5" s="5" customFormat="1" ht="14.25" customHeight="1" x14ac:dyDescent="0.2">
      <c r="B25" s="68" t="s">
        <v>124</v>
      </c>
    </row>
    <row r="26" spans="2:5" s="5" customFormat="1" ht="14.25" customHeight="1" x14ac:dyDescent="0.2">
      <c r="B26" s="68" t="s">
        <v>125</v>
      </c>
    </row>
    <row r="27" spans="2:5" s="5" customFormat="1" ht="14.25" customHeight="1" x14ac:dyDescent="0.2">
      <c r="B27" s="68" t="s">
        <v>126</v>
      </c>
    </row>
    <row r="28" spans="2:5" s="5" customFormat="1" ht="14.25" customHeight="1" x14ac:dyDescent="0.2">
      <c r="B28" s="68" t="s">
        <v>127</v>
      </c>
    </row>
    <row r="29" spans="2:5" s="5" customFormat="1" ht="14.25" customHeight="1" x14ac:dyDescent="0.2">
      <c r="B29" s="68" t="s">
        <v>128</v>
      </c>
    </row>
    <row r="30" spans="2:5" s="5" customFormat="1" ht="14.25" customHeight="1" x14ac:dyDescent="0.2">
      <c r="B30" s="68" t="s">
        <v>129</v>
      </c>
    </row>
    <row r="31" spans="2:5" s="5" customFormat="1" ht="14.25" customHeight="1" x14ac:dyDescent="0.2">
      <c r="B31" s="68" t="s">
        <v>130</v>
      </c>
    </row>
    <row r="32" spans="2:5" s="5" customFormat="1" ht="14.25" customHeight="1" x14ac:dyDescent="0.2">
      <c r="B32" s="68" t="s">
        <v>131</v>
      </c>
      <c r="E32" s="49"/>
    </row>
    <row r="33" spans="2:6" s="5" customFormat="1" ht="14.25" customHeight="1" x14ac:dyDescent="0.2">
      <c r="B33" s="68" t="s">
        <v>132</v>
      </c>
      <c r="E33" s="49"/>
    </row>
    <row r="34" spans="2:6" s="5" customFormat="1" ht="14.25" customHeight="1" x14ac:dyDescent="0.2">
      <c r="B34" s="68" t="s">
        <v>133</v>
      </c>
      <c r="E34" s="49"/>
    </row>
    <row r="35" spans="2:6" s="5" customFormat="1" ht="14.25" customHeight="1" x14ac:dyDescent="0.2">
      <c r="B35" s="68" t="s">
        <v>134</v>
      </c>
      <c r="E35" s="49"/>
    </row>
    <row r="36" spans="2:6" s="5" customFormat="1" ht="14.25" customHeight="1" x14ac:dyDescent="0.2">
      <c r="B36" s="68" t="s">
        <v>135</v>
      </c>
      <c r="E36" s="49"/>
    </row>
    <row r="37" spans="2:6" s="5" customFormat="1" ht="14.25" customHeight="1" x14ac:dyDescent="0.2">
      <c r="B37" s="68" t="s">
        <v>136</v>
      </c>
      <c r="E37" s="49"/>
    </row>
    <row r="38" spans="2:6" s="5" customFormat="1" ht="14.25" customHeight="1" x14ac:dyDescent="0.2">
      <c r="B38" s="68" t="s">
        <v>137</v>
      </c>
      <c r="E38" s="49"/>
    </row>
    <row r="39" spans="2:6" s="5" customFormat="1" ht="14.25" customHeight="1" x14ac:dyDescent="0.2">
      <c r="B39" s="68" t="s">
        <v>138</v>
      </c>
      <c r="E39" s="49"/>
    </row>
    <row r="40" spans="2:6" s="5" customFormat="1" ht="14.25" customHeight="1" x14ac:dyDescent="0.2">
      <c r="B40" s="68" t="s">
        <v>139</v>
      </c>
      <c r="E40" s="49"/>
      <c r="F40" s="49"/>
    </row>
    <row r="41" spans="2:6" s="5" customFormat="1" ht="14.25" customHeight="1" x14ac:dyDescent="0.2">
      <c r="B41" s="68" t="s">
        <v>140</v>
      </c>
      <c r="E41" s="49"/>
    </row>
    <row r="42" spans="2:6" s="5" customFormat="1" ht="14.25" customHeight="1" x14ac:dyDescent="0.2">
      <c r="B42" s="68" t="s">
        <v>141</v>
      </c>
      <c r="E42" s="49"/>
    </row>
    <row r="43" spans="2:6" s="5" customFormat="1" ht="14.25" customHeight="1" x14ac:dyDescent="0.2">
      <c r="B43" s="68" t="s">
        <v>142</v>
      </c>
      <c r="E43" s="49"/>
    </row>
    <row r="44" spans="2:6" s="5" customFormat="1" ht="14.25" customHeight="1" x14ac:dyDescent="0.2">
      <c r="B44" s="68" t="s">
        <v>143</v>
      </c>
      <c r="E44" s="49"/>
    </row>
    <row r="45" spans="2:6" s="5" customFormat="1" ht="14.25" customHeight="1" x14ac:dyDescent="0.2">
      <c r="B45" s="68" t="s">
        <v>144</v>
      </c>
      <c r="E45" s="49"/>
    </row>
    <row r="46" spans="2:6" ht="14.25" customHeight="1" x14ac:dyDescent="0.2">
      <c r="B46" s="68" t="s">
        <v>145</v>
      </c>
    </row>
    <row r="47" spans="2:6" ht="14.25" customHeight="1" x14ac:dyDescent="0.2">
      <c r="B47" s="68" t="s">
        <v>146</v>
      </c>
    </row>
    <row r="48" spans="2:6" ht="14.25" customHeight="1" x14ac:dyDescent="0.2">
      <c r="B48" s="68" t="s">
        <v>147</v>
      </c>
    </row>
    <row r="49" spans="2:6" ht="14.25" customHeight="1" x14ac:dyDescent="0.2">
      <c r="B49" s="68" t="s">
        <v>148</v>
      </c>
    </row>
    <row r="50" spans="2:6" ht="14.25" customHeight="1" x14ac:dyDescent="0.2">
      <c r="B50" s="68" t="s">
        <v>149</v>
      </c>
      <c r="F50" s="50"/>
    </row>
    <row r="51" spans="2:6" ht="14.25" customHeight="1" x14ac:dyDescent="0.2">
      <c r="B51" s="68" t="s">
        <v>150</v>
      </c>
    </row>
    <row r="52" spans="2:6" ht="14.25" customHeight="1" x14ac:dyDescent="0.2">
      <c r="B52" s="68" t="s">
        <v>151</v>
      </c>
    </row>
    <row r="53" spans="2:6" ht="14.25" customHeight="1" x14ac:dyDescent="0.2">
      <c r="B53" s="68" t="s">
        <v>152</v>
      </c>
    </row>
    <row r="54" spans="2:6" ht="14.25" customHeight="1" x14ac:dyDescent="0.2">
      <c r="B54" s="68" t="s">
        <v>153</v>
      </c>
    </row>
    <row r="55" spans="2:6" ht="14.25" customHeight="1" x14ac:dyDescent="0.2">
      <c r="B55" s="68" t="s">
        <v>154</v>
      </c>
    </row>
    <row r="56" spans="2:6" ht="14.25" customHeight="1" x14ac:dyDescent="0.2">
      <c r="B56" s="68" t="s">
        <v>155</v>
      </c>
    </row>
    <row r="57" spans="2:6" ht="14.25" customHeight="1" x14ac:dyDescent="0.2">
      <c r="B57" s="68" t="s">
        <v>156</v>
      </c>
    </row>
    <row r="58" spans="2:6" ht="14.25" customHeight="1" x14ac:dyDescent="0.2">
      <c r="B58" s="68" t="s">
        <v>157</v>
      </c>
    </row>
    <row r="59" spans="2:6" ht="14.25" customHeight="1" x14ac:dyDescent="0.2">
      <c r="B59" s="68" t="s">
        <v>158</v>
      </c>
    </row>
    <row r="60" spans="2:6" ht="14.25" customHeight="1" x14ac:dyDescent="0.2">
      <c r="B60" s="68" t="s">
        <v>159</v>
      </c>
      <c r="F60" s="50"/>
    </row>
    <row r="61" spans="2:6" ht="14.25" customHeight="1" x14ac:dyDescent="0.2">
      <c r="B61" s="68" t="s">
        <v>160</v>
      </c>
    </row>
    <row r="62" spans="2:6" ht="14.25" customHeight="1" x14ac:dyDescent="0.2">
      <c r="B62" s="68" t="s">
        <v>161</v>
      </c>
    </row>
    <row r="63" spans="2:6" ht="14.25" customHeight="1" x14ac:dyDescent="0.2">
      <c r="B63" s="68" t="s">
        <v>162</v>
      </c>
    </row>
    <row r="64" spans="2:6" ht="14.25" customHeight="1" x14ac:dyDescent="0.2">
      <c r="B64" s="68" t="s">
        <v>163</v>
      </c>
      <c r="C64" s="3"/>
      <c r="F64" s="58"/>
    </row>
    <row r="65" spans="2:6" ht="14.25" customHeight="1" x14ac:dyDescent="0.2">
      <c r="B65" s="68" t="s">
        <v>164</v>
      </c>
    </row>
    <row r="66" spans="2:6" ht="14.25" customHeight="1" x14ac:dyDescent="0.2">
      <c r="B66" s="68" t="s">
        <v>165</v>
      </c>
    </row>
    <row r="67" spans="2:6" ht="14.25" customHeight="1" x14ac:dyDescent="0.2">
      <c r="B67" s="68" t="s">
        <v>166</v>
      </c>
    </row>
    <row r="68" spans="2:6" ht="14.25" customHeight="1" x14ac:dyDescent="0.2">
      <c r="B68" s="68" t="s">
        <v>167</v>
      </c>
    </row>
    <row r="69" spans="2:6" ht="14.25" customHeight="1" x14ac:dyDescent="0.2">
      <c r="B69" s="68" t="s">
        <v>168</v>
      </c>
    </row>
    <row r="70" spans="2:6" ht="14.25" customHeight="1" x14ac:dyDescent="0.2">
      <c r="B70" s="68" t="s">
        <v>169</v>
      </c>
    </row>
    <row r="71" spans="2:6" ht="14.25" customHeight="1" x14ac:dyDescent="0.2">
      <c r="B71" s="68" t="s">
        <v>170</v>
      </c>
    </row>
    <row r="72" spans="2:6" ht="14.25" customHeight="1" x14ac:dyDescent="0.2">
      <c r="B72" s="68" t="s">
        <v>171</v>
      </c>
      <c r="F72" s="50"/>
    </row>
    <row r="73" spans="2:6" ht="14.25" customHeight="1" x14ac:dyDescent="0.2">
      <c r="B73" s="68" t="s">
        <v>172</v>
      </c>
    </row>
    <row r="74" spans="2:6" ht="14.25" customHeight="1" x14ac:dyDescent="0.2">
      <c r="B74" s="68" t="s">
        <v>173</v>
      </c>
    </row>
    <row r="75" spans="2:6" ht="14.25" customHeight="1" x14ac:dyDescent="0.2">
      <c r="B75" s="68" t="s">
        <v>174</v>
      </c>
    </row>
    <row r="76" spans="2:6" ht="14.25" customHeight="1" x14ac:dyDescent="0.2">
      <c r="B76" s="68" t="s">
        <v>175</v>
      </c>
      <c r="F76" s="50"/>
    </row>
    <row r="77" spans="2:6" ht="14.25" customHeight="1" x14ac:dyDescent="0.2">
      <c r="B77" s="68" t="s">
        <v>176</v>
      </c>
    </row>
    <row r="78" spans="2:6" ht="14.25" customHeight="1" x14ac:dyDescent="0.2">
      <c r="B78" s="68" t="s">
        <v>177</v>
      </c>
    </row>
    <row r="79" spans="2:6" ht="14.25" customHeight="1" x14ac:dyDescent="0.2">
      <c r="B79" s="68" t="s">
        <v>178</v>
      </c>
    </row>
    <row r="80" spans="2:6" ht="14.25" customHeight="1" x14ac:dyDescent="0.2">
      <c r="B80" s="68" t="s">
        <v>179</v>
      </c>
    </row>
    <row r="81" spans="2:2" ht="14.25" customHeight="1" x14ac:dyDescent="0.2">
      <c r="B81" s="68" t="s">
        <v>180</v>
      </c>
    </row>
    <row r="82" spans="2:2" ht="14.25" customHeight="1" x14ac:dyDescent="0.2">
      <c r="B82" s="68" t="s">
        <v>181</v>
      </c>
    </row>
    <row r="83" spans="2:2" ht="14.25" customHeight="1" x14ac:dyDescent="0.2">
      <c r="B83" s="68" t="s">
        <v>182</v>
      </c>
    </row>
    <row r="84" spans="2:2" ht="14.25" customHeight="1" x14ac:dyDescent="0.2">
      <c r="B84" s="68" t="s">
        <v>183</v>
      </c>
    </row>
    <row r="85" spans="2:2" ht="14.25" customHeight="1" x14ac:dyDescent="0.2">
      <c r="B85" s="68" t="s">
        <v>184</v>
      </c>
    </row>
    <row r="86" spans="2:2" ht="14.25" customHeight="1" x14ac:dyDescent="0.2">
      <c r="B86" s="68" t="s">
        <v>185</v>
      </c>
    </row>
    <row r="87" spans="2:2" ht="14.25" customHeight="1" x14ac:dyDescent="0.2">
      <c r="B87" s="68" t="s">
        <v>186</v>
      </c>
    </row>
    <row r="88" spans="2:2" ht="14.25" customHeight="1" x14ac:dyDescent="0.2">
      <c r="B88" s="68" t="s">
        <v>187</v>
      </c>
    </row>
    <row r="89" spans="2:2" ht="14.25" customHeight="1" x14ac:dyDescent="0.2">
      <c r="B89" s="68" t="s">
        <v>188</v>
      </c>
    </row>
    <row r="90" spans="2:2" ht="14.25" customHeight="1" x14ac:dyDescent="0.2">
      <c r="B90" s="68" t="s">
        <v>189</v>
      </c>
    </row>
    <row r="91" spans="2:2" ht="14.25" customHeight="1" x14ac:dyDescent="0.2">
      <c r="B91" s="68" t="s">
        <v>190</v>
      </c>
    </row>
    <row r="92" spans="2:2" ht="14.25" customHeight="1" x14ac:dyDescent="0.2">
      <c r="B92" s="68" t="s">
        <v>191</v>
      </c>
    </row>
    <row r="93" spans="2:2" ht="14.25" customHeight="1" x14ac:dyDescent="0.2">
      <c r="B93" s="68" t="s">
        <v>192</v>
      </c>
    </row>
    <row r="94" spans="2:2" ht="14.25" customHeight="1" x14ac:dyDescent="0.2">
      <c r="B94" s="68" t="s">
        <v>193</v>
      </c>
    </row>
    <row r="95" spans="2:2" ht="14.25" customHeight="1" x14ac:dyDescent="0.2">
      <c r="B95" s="68" t="s">
        <v>194</v>
      </c>
    </row>
    <row r="96" spans="2:2" ht="14.25" customHeight="1" x14ac:dyDescent="0.2">
      <c r="B96" s="68" t="s">
        <v>195</v>
      </c>
    </row>
    <row r="97" spans="2:2" ht="14.25" customHeight="1" x14ac:dyDescent="0.2">
      <c r="B97" s="68" t="s">
        <v>196</v>
      </c>
    </row>
    <row r="98" spans="2:2" ht="14.25" customHeight="1" x14ac:dyDescent="0.2">
      <c r="B98" s="68" t="s">
        <v>197</v>
      </c>
    </row>
    <row r="99" spans="2:2" ht="14.25" customHeight="1" x14ac:dyDescent="0.2">
      <c r="B99" s="68" t="s">
        <v>198</v>
      </c>
    </row>
    <row r="100" spans="2:2" ht="14.25" customHeight="1" x14ac:dyDescent="0.2">
      <c r="B100" s="68" t="s">
        <v>199</v>
      </c>
    </row>
    <row r="101" spans="2:2" x14ac:dyDescent="0.2">
      <c r="B101" s="68" t="s">
        <v>200</v>
      </c>
    </row>
    <row r="102" spans="2:2" ht="14.25" customHeight="1" x14ac:dyDescent="0.2">
      <c r="B102" s="68" t="s">
        <v>201</v>
      </c>
    </row>
    <row r="103" spans="2:2" ht="14.25" customHeight="1" x14ac:dyDescent="0.2">
      <c r="B103" s="68" t="s">
        <v>202</v>
      </c>
    </row>
    <row r="104" spans="2:2" ht="14.25" customHeight="1" x14ac:dyDescent="0.2">
      <c r="B104" s="68" t="s">
        <v>203</v>
      </c>
    </row>
    <row r="105" spans="2:2" ht="14.25" customHeight="1" x14ac:dyDescent="0.2">
      <c r="B105" s="68" t="s">
        <v>204</v>
      </c>
    </row>
    <row r="106" spans="2:2" ht="14.25" customHeight="1" x14ac:dyDescent="0.2">
      <c r="B106" s="68" t="s">
        <v>205</v>
      </c>
    </row>
    <row r="107" spans="2:2" ht="14.25" customHeight="1" x14ac:dyDescent="0.2">
      <c r="B107" s="68" t="s">
        <v>206</v>
      </c>
    </row>
    <row r="108" spans="2:2" ht="14.25" customHeight="1" x14ac:dyDescent="0.2">
      <c r="B108" s="68" t="s">
        <v>207</v>
      </c>
    </row>
    <row r="109" spans="2:2" ht="14.25" customHeight="1" x14ac:dyDescent="0.2">
      <c r="B109" s="68" t="s">
        <v>208</v>
      </c>
    </row>
    <row r="110" spans="2:2" ht="14.25" customHeight="1" x14ac:dyDescent="0.2">
      <c r="B110" s="68" t="s">
        <v>209</v>
      </c>
    </row>
    <row r="111" spans="2:2" ht="14.25" customHeight="1" x14ac:dyDescent="0.2">
      <c r="B111" s="68" t="s">
        <v>210</v>
      </c>
    </row>
    <row r="112" spans="2:2" ht="14.25" customHeight="1" x14ac:dyDescent="0.2">
      <c r="B112" s="68" t="s">
        <v>211</v>
      </c>
    </row>
    <row r="113" spans="2:2" ht="14.25" customHeight="1" x14ac:dyDescent="0.2">
      <c r="B113" s="68" t="s">
        <v>212</v>
      </c>
    </row>
    <row r="114" spans="2:2" ht="14.25" customHeight="1" x14ac:dyDescent="0.2">
      <c r="B114" s="68" t="s">
        <v>213</v>
      </c>
    </row>
    <row r="115" spans="2:2" ht="14.25" customHeight="1" x14ac:dyDescent="0.2">
      <c r="B115" s="68" t="s">
        <v>214</v>
      </c>
    </row>
    <row r="116" spans="2:2" ht="14.25" customHeight="1" x14ac:dyDescent="0.2">
      <c r="B116" s="68" t="s">
        <v>215</v>
      </c>
    </row>
    <row r="117" spans="2:2" ht="14.25" customHeight="1" x14ac:dyDescent="0.2">
      <c r="B117" s="68" t="s">
        <v>216</v>
      </c>
    </row>
    <row r="118" spans="2:2" ht="14.25" customHeight="1" x14ac:dyDescent="0.2">
      <c r="B118" s="68" t="s">
        <v>217</v>
      </c>
    </row>
    <row r="119" spans="2:2" ht="14.25" customHeight="1" x14ac:dyDescent="0.2">
      <c r="B119" s="68" t="s">
        <v>218</v>
      </c>
    </row>
    <row r="120" spans="2:2" ht="14.25" customHeight="1" x14ac:dyDescent="0.2">
      <c r="B120" s="68" t="s">
        <v>219</v>
      </c>
    </row>
    <row r="121" spans="2:2" ht="14.25" customHeight="1" x14ac:dyDescent="0.2">
      <c r="B121" s="68" t="s">
        <v>220</v>
      </c>
    </row>
    <row r="122" spans="2:2" ht="14.25" customHeight="1" x14ac:dyDescent="0.2">
      <c r="B122" s="68" t="s">
        <v>221</v>
      </c>
    </row>
    <row r="123" spans="2:2" ht="14.25" customHeight="1" x14ac:dyDescent="0.2">
      <c r="B123" s="68" t="s">
        <v>222</v>
      </c>
    </row>
    <row r="124" spans="2:2" ht="14.25" customHeight="1" x14ac:dyDescent="0.2">
      <c r="B124" s="68" t="s">
        <v>223</v>
      </c>
    </row>
    <row r="125" spans="2:2" ht="14.25" customHeight="1" x14ac:dyDescent="0.2">
      <c r="B125" s="68" t="s">
        <v>224</v>
      </c>
    </row>
    <row r="126" spans="2:2" ht="14.25" customHeight="1" x14ac:dyDescent="0.2">
      <c r="B126" s="68" t="s">
        <v>225</v>
      </c>
    </row>
    <row r="127" spans="2:2" ht="14.25" customHeight="1" x14ac:dyDescent="0.2">
      <c r="B127" s="68" t="s">
        <v>226</v>
      </c>
    </row>
    <row r="128" spans="2:2" ht="14.25" customHeight="1" x14ac:dyDescent="0.2">
      <c r="B128" s="68" t="s">
        <v>227</v>
      </c>
    </row>
    <row r="129" spans="2:2" ht="14.25" customHeight="1" x14ac:dyDescent="0.2">
      <c r="B129" s="68" t="s">
        <v>228</v>
      </c>
    </row>
    <row r="130" spans="2:2" ht="14.25" customHeight="1" x14ac:dyDescent="0.2">
      <c r="B130" s="68" t="s">
        <v>229</v>
      </c>
    </row>
    <row r="131" spans="2:2" ht="14.25" customHeight="1" x14ac:dyDescent="0.2">
      <c r="B131" s="68" t="s">
        <v>230</v>
      </c>
    </row>
    <row r="132" spans="2:2" ht="14.25" customHeight="1" x14ac:dyDescent="0.2">
      <c r="B132" s="68" t="s">
        <v>231</v>
      </c>
    </row>
    <row r="133" spans="2:2" ht="14.25" customHeight="1" x14ac:dyDescent="0.2">
      <c r="B133" s="68" t="s">
        <v>232</v>
      </c>
    </row>
    <row r="134" spans="2:2" ht="14.25" customHeight="1" x14ac:dyDescent="0.2">
      <c r="B134" s="68" t="s">
        <v>233</v>
      </c>
    </row>
    <row r="135" spans="2:2" ht="14.25" customHeight="1" x14ac:dyDescent="0.2">
      <c r="B135" s="68" t="s">
        <v>234</v>
      </c>
    </row>
    <row r="136" spans="2:2" ht="14.25" customHeight="1" x14ac:dyDescent="0.2">
      <c r="B136" s="68" t="s">
        <v>235</v>
      </c>
    </row>
    <row r="137" spans="2:2" ht="14.25" customHeight="1" x14ac:dyDescent="0.2">
      <c r="B137" s="68" t="s">
        <v>236</v>
      </c>
    </row>
    <row r="138" spans="2:2" ht="14.25" customHeight="1" x14ac:dyDescent="0.2">
      <c r="B138" s="68" t="s">
        <v>237</v>
      </c>
    </row>
    <row r="139" spans="2:2" ht="14.25" customHeight="1" x14ac:dyDescent="0.2">
      <c r="B139" s="68" t="s">
        <v>238</v>
      </c>
    </row>
    <row r="140" spans="2:2" ht="14.25" customHeight="1" x14ac:dyDescent="0.2">
      <c r="B140" s="68" t="s">
        <v>239</v>
      </c>
    </row>
    <row r="141" spans="2:2" ht="14.25" customHeight="1" x14ac:dyDescent="0.2">
      <c r="B141" s="68" t="s">
        <v>240</v>
      </c>
    </row>
    <row r="142" spans="2:2" ht="14.25" customHeight="1" x14ac:dyDescent="0.2">
      <c r="B142" s="68" t="s">
        <v>241</v>
      </c>
    </row>
    <row r="143" spans="2:2" ht="14.25" customHeight="1" x14ac:dyDescent="0.2">
      <c r="B143" s="68" t="s">
        <v>242</v>
      </c>
    </row>
    <row r="144" spans="2:2" ht="14.25" customHeight="1" x14ac:dyDescent="0.2">
      <c r="B144" s="68" t="s">
        <v>243</v>
      </c>
    </row>
    <row r="145" spans="2:2" ht="14.25" customHeight="1" x14ac:dyDescent="0.2">
      <c r="B145" s="68" t="s">
        <v>244</v>
      </c>
    </row>
    <row r="146" spans="2:2" ht="14.25" customHeight="1" x14ac:dyDescent="0.2">
      <c r="B146" s="68" t="s">
        <v>245</v>
      </c>
    </row>
    <row r="147" spans="2:2" ht="14.25" customHeight="1" x14ac:dyDescent="0.2">
      <c r="B147" s="68" t="s">
        <v>246</v>
      </c>
    </row>
    <row r="148" spans="2:2" ht="14.25" customHeight="1" x14ac:dyDescent="0.2">
      <c r="B148" s="68" t="s">
        <v>247</v>
      </c>
    </row>
    <row r="149" spans="2:2" ht="14.25" customHeight="1" x14ac:dyDescent="0.2">
      <c r="B149" s="68" t="s">
        <v>248</v>
      </c>
    </row>
    <row r="150" spans="2:2" ht="14.25" customHeight="1" x14ac:dyDescent="0.2">
      <c r="B150" s="68" t="s">
        <v>249</v>
      </c>
    </row>
    <row r="151" spans="2:2" ht="14.25" customHeight="1" x14ac:dyDescent="0.2">
      <c r="B151" s="68" t="s">
        <v>250</v>
      </c>
    </row>
    <row r="152" spans="2:2" ht="14.25" customHeight="1" x14ac:dyDescent="0.2">
      <c r="B152" s="68" t="s">
        <v>251</v>
      </c>
    </row>
    <row r="153" spans="2:2" ht="14.25" customHeight="1" x14ac:dyDescent="0.2">
      <c r="B153" s="68" t="s">
        <v>252</v>
      </c>
    </row>
    <row r="154" spans="2:2" ht="14.25" customHeight="1" x14ac:dyDescent="0.2">
      <c r="B154" s="68" t="s">
        <v>253</v>
      </c>
    </row>
    <row r="155" spans="2:2" ht="14.25" customHeight="1" x14ac:dyDescent="0.2">
      <c r="B155" s="68" t="s">
        <v>254</v>
      </c>
    </row>
    <row r="156" spans="2:2" ht="14.25" customHeight="1" x14ac:dyDescent="0.2">
      <c r="B156" s="68" t="s">
        <v>255</v>
      </c>
    </row>
    <row r="157" spans="2:2" ht="14.25" customHeight="1" x14ac:dyDescent="0.2">
      <c r="B157" s="68" t="s">
        <v>256</v>
      </c>
    </row>
    <row r="158" spans="2:2" ht="14.25" customHeight="1" x14ac:dyDescent="0.2">
      <c r="B158" s="68" t="s">
        <v>257</v>
      </c>
    </row>
    <row r="159" spans="2:2" ht="14.25" customHeight="1" x14ac:dyDescent="0.2">
      <c r="B159" s="68" t="s">
        <v>258</v>
      </c>
    </row>
    <row r="160" spans="2:2" ht="14.25" customHeight="1" x14ac:dyDescent="0.2">
      <c r="B160" s="68" t="s">
        <v>259</v>
      </c>
    </row>
    <row r="161" spans="2:2" ht="14.25" customHeight="1" x14ac:dyDescent="0.2">
      <c r="B161" s="68" t="s">
        <v>260</v>
      </c>
    </row>
    <row r="162" spans="2:2" ht="14.25" customHeight="1" x14ac:dyDescent="0.2">
      <c r="B162" s="68" t="s">
        <v>261</v>
      </c>
    </row>
    <row r="163" spans="2:2" ht="14.25" customHeight="1" x14ac:dyDescent="0.2">
      <c r="B163" s="68" t="s">
        <v>262</v>
      </c>
    </row>
    <row r="164" spans="2:2" ht="14.25" customHeight="1" x14ac:dyDescent="0.2">
      <c r="B164" s="68" t="s">
        <v>263</v>
      </c>
    </row>
    <row r="165" spans="2:2" ht="14.25" customHeight="1" x14ac:dyDescent="0.2">
      <c r="B165" s="68" t="s">
        <v>264</v>
      </c>
    </row>
    <row r="166" spans="2:2" ht="14.25" customHeight="1" x14ac:dyDescent="0.2">
      <c r="B166" s="68" t="s">
        <v>265</v>
      </c>
    </row>
    <row r="167" spans="2:2" ht="14.25" customHeight="1" x14ac:dyDescent="0.2">
      <c r="B167" s="68" t="s">
        <v>266</v>
      </c>
    </row>
    <row r="168" spans="2:2" ht="14.25" customHeight="1" x14ac:dyDescent="0.2">
      <c r="B168" s="68" t="s">
        <v>267</v>
      </c>
    </row>
    <row r="169" spans="2:2" ht="14.25" customHeight="1" x14ac:dyDescent="0.2">
      <c r="B169" s="68" t="s">
        <v>268</v>
      </c>
    </row>
    <row r="170" spans="2:2" ht="14.25" customHeight="1" x14ac:dyDescent="0.2">
      <c r="B170" s="68" t="s">
        <v>269</v>
      </c>
    </row>
    <row r="171" spans="2:2" ht="14.25" customHeight="1" x14ac:dyDescent="0.2">
      <c r="B171" s="68" t="s">
        <v>270</v>
      </c>
    </row>
    <row r="172" spans="2:2" ht="14.25" customHeight="1" x14ac:dyDescent="0.2">
      <c r="B172" s="68" t="s">
        <v>271</v>
      </c>
    </row>
    <row r="173" spans="2:2" ht="14.25" customHeight="1" x14ac:dyDescent="0.2">
      <c r="B173" s="68" t="s">
        <v>272</v>
      </c>
    </row>
    <row r="174" spans="2:2" ht="14.25" customHeight="1" x14ac:dyDescent="0.2">
      <c r="B174" s="68" t="s">
        <v>273</v>
      </c>
    </row>
    <row r="175" spans="2:2" ht="14.25" customHeight="1" x14ac:dyDescent="0.2">
      <c r="B175" s="68" t="s">
        <v>274</v>
      </c>
    </row>
    <row r="176" spans="2:2" ht="14.25" customHeight="1" x14ac:dyDescent="0.2">
      <c r="B176" s="68" t="s">
        <v>275</v>
      </c>
    </row>
    <row r="177" spans="2:2" ht="14.25" customHeight="1" x14ac:dyDescent="0.2">
      <c r="B177" s="68" t="s">
        <v>276</v>
      </c>
    </row>
    <row r="178" spans="2:2" ht="14.25" customHeight="1" x14ac:dyDescent="0.2">
      <c r="B178" s="68" t="s">
        <v>277</v>
      </c>
    </row>
    <row r="179" spans="2:2" ht="14.25" customHeight="1" x14ac:dyDescent="0.2">
      <c r="B179" s="68" t="s">
        <v>278</v>
      </c>
    </row>
    <row r="180" spans="2:2" ht="14.25" customHeight="1" x14ac:dyDescent="0.2">
      <c r="B180" s="68" t="s">
        <v>279</v>
      </c>
    </row>
    <row r="181" spans="2:2" ht="14.25" customHeight="1" x14ac:dyDescent="0.2">
      <c r="B181" s="68" t="s">
        <v>280</v>
      </c>
    </row>
    <row r="182" spans="2:2" ht="14.25" customHeight="1" x14ac:dyDescent="0.2">
      <c r="B182" s="68" t="s">
        <v>281</v>
      </c>
    </row>
    <row r="183" spans="2:2" ht="14.25" customHeight="1" x14ac:dyDescent="0.2">
      <c r="B183" s="68" t="s">
        <v>282</v>
      </c>
    </row>
    <row r="184" spans="2:2" ht="14.25" customHeight="1" x14ac:dyDescent="0.2">
      <c r="B184" s="68" t="s">
        <v>283</v>
      </c>
    </row>
    <row r="185" spans="2:2" ht="14.25" customHeight="1" x14ac:dyDescent="0.2">
      <c r="B185" s="68" t="s">
        <v>284</v>
      </c>
    </row>
    <row r="186" spans="2:2" ht="14.25" customHeight="1" x14ac:dyDescent="0.2">
      <c r="B186" s="68" t="s">
        <v>285</v>
      </c>
    </row>
    <row r="187" spans="2:2" ht="14.25" customHeight="1" x14ac:dyDescent="0.2">
      <c r="B187" s="68" t="s">
        <v>286</v>
      </c>
    </row>
    <row r="188" spans="2:2" ht="14.25" customHeight="1" x14ac:dyDescent="0.2">
      <c r="B188" s="68" t="s">
        <v>287</v>
      </c>
    </row>
    <row r="189" spans="2:2" ht="14.25" customHeight="1" x14ac:dyDescent="0.2">
      <c r="B189" s="68" t="s">
        <v>288</v>
      </c>
    </row>
    <row r="190" spans="2:2" ht="14.25" customHeight="1" x14ac:dyDescent="0.2">
      <c r="B190" s="68" t="s">
        <v>289</v>
      </c>
    </row>
    <row r="191" spans="2:2" ht="14.25" customHeight="1" x14ac:dyDescent="0.2">
      <c r="B191" s="68" t="s">
        <v>290</v>
      </c>
    </row>
    <row r="192" spans="2:2" ht="14.25" customHeight="1" x14ac:dyDescent="0.2">
      <c r="B192" s="68" t="s">
        <v>291</v>
      </c>
    </row>
    <row r="193" spans="2:2" ht="14.25" customHeight="1" x14ac:dyDescent="0.2">
      <c r="B193" s="68" t="s">
        <v>292</v>
      </c>
    </row>
    <row r="194" spans="2:2" ht="14.25" customHeight="1" x14ac:dyDescent="0.2">
      <c r="B194" s="68" t="s">
        <v>293</v>
      </c>
    </row>
    <row r="195" spans="2:2" ht="14.1" customHeight="1" x14ac:dyDescent="0.2">
      <c r="B195" s="68" t="s">
        <v>294</v>
      </c>
    </row>
    <row r="196" spans="2:2" ht="14.1" customHeight="1" x14ac:dyDescent="0.2">
      <c r="B196" s="68" t="s">
        <v>295</v>
      </c>
    </row>
    <row r="197" spans="2:2" ht="14.1" customHeight="1" x14ac:dyDescent="0.2">
      <c r="B197" s="68" t="s">
        <v>296</v>
      </c>
    </row>
    <row r="198" spans="2:2" ht="14.1" customHeight="1" x14ac:dyDescent="0.2">
      <c r="B198" s="68" t="s">
        <v>297</v>
      </c>
    </row>
    <row r="199" spans="2:2" ht="14.1" customHeight="1" x14ac:dyDescent="0.2">
      <c r="B199" s="68" t="s">
        <v>298</v>
      </c>
    </row>
    <row r="200" spans="2:2" ht="14.1" customHeight="1" x14ac:dyDescent="0.2">
      <c r="B200" s="68" t="s">
        <v>299</v>
      </c>
    </row>
    <row r="201" spans="2:2" ht="14.1" customHeight="1" x14ac:dyDescent="0.2">
      <c r="B201" s="68" t="s">
        <v>300</v>
      </c>
    </row>
    <row r="202" spans="2:2" ht="14.1" customHeight="1" x14ac:dyDescent="0.2">
      <c r="B202" s="68" t="s">
        <v>301</v>
      </c>
    </row>
    <row r="203" spans="2:2" ht="14.1" customHeight="1" x14ac:dyDescent="0.2">
      <c r="B203" s="68" t="s">
        <v>302</v>
      </c>
    </row>
    <row r="204" spans="2:2" ht="14.1" customHeight="1" x14ac:dyDescent="0.2">
      <c r="B204" s="68" t="s">
        <v>303</v>
      </c>
    </row>
    <row r="205" spans="2:2" ht="14.1" customHeight="1" x14ac:dyDescent="0.2">
      <c r="B205" s="68" t="s">
        <v>304</v>
      </c>
    </row>
    <row r="206" spans="2:2" ht="14.1" customHeight="1" x14ac:dyDescent="0.2">
      <c r="B206" s="68" t="s">
        <v>305</v>
      </c>
    </row>
    <row r="207" spans="2:2" ht="14.1" customHeight="1" x14ac:dyDescent="0.2">
      <c r="B207" s="68" t="s">
        <v>306</v>
      </c>
    </row>
    <row r="208" spans="2:2" ht="14.1" customHeight="1" x14ac:dyDescent="0.2">
      <c r="B208" s="68" t="s">
        <v>307</v>
      </c>
    </row>
    <row r="209" spans="2:2" ht="14.1" customHeight="1" x14ac:dyDescent="0.2">
      <c r="B209" s="68" t="s">
        <v>308</v>
      </c>
    </row>
    <row r="210" spans="2:2" x14ac:dyDescent="0.2">
      <c r="B210" s="68" t="s">
        <v>309</v>
      </c>
    </row>
    <row r="211" spans="2:2" ht="14.1" customHeight="1" x14ac:dyDescent="0.2">
      <c r="B211" s="68" t="s">
        <v>310</v>
      </c>
    </row>
    <row r="212" spans="2:2" ht="14.1" customHeight="1" x14ac:dyDescent="0.2">
      <c r="B212" s="68" t="s">
        <v>311</v>
      </c>
    </row>
    <row r="213" spans="2:2" ht="14.1" customHeight="1" x14ac:dyDescent="0.2">
      <c r="B213" s="68" t="s">
        <v>312</v>
      </c>
    </row>
    <row r="214" spans="2:2" ht="14.1" customHeight="1" x14ac:dyDescent="0.2">
      <c r="B214" s="68" t="s">
        <v>313</v>
      </c>
    </row>
    <row r="215" spans="2:2" ht="14.1" customHeight="1" x14ac:dyDescent="0.2">
      <c r="B215" s="68" t="s">
        <v>314</v>
      </c>
    </row>
    <row r="216" spans="2:2" ht="14.1" customHeight="1" x14ac:dyDescent="0.2">
      <c r="B216" s="68" t="s">
        <v>315</v>
      </c>
    </row>
    <row r="217" spans="2:2" ht="14.1" customHeight="1" x14ac:dyDescent="0.2">
      <c r="B217" s="68" t="s">
        <v>316</v>
      </c>
    </row>
    <row r="218" spans="2:2" ht="14.1" customHeight="1" x14ac:dyDescent="0.2">
      <c r="B218" s="68" t="s">
        <v>317</v>
      </c>
    </row>
    <row r="219" spans="2:2" ht="14.1" customHeight="1" x14ac:dyDescent="0.2">
      <c r="B219" s="68" t="s">
        <v>318</v>
      </c>
    </row>
    <row r="220" spans="2:2" ht="14.1" customHeight="1" x14ac:dyDescent="0.2">
      <c r="B220" s="68" t="s">
        <v>319</v>
      </c>
    </row>
    <row r="221" spans="2:2" ht="14.1" customHeight="1" x14ac:dyDescent="0.2">
      <c r="B221" s="68" t="s">
        <v>320</v>
      </c>
    </row>
    <row r="222" spans="2:2" ht="14.1" customHeight="1" x14ac:dyDescent="0.2">
      <c r="B222" s="68" t="s">
        <v>321</v>
      </c>
    </row>
    <row r="223" spans="2:2" ht="14.1" customHeight="1" x14ac:dyDescent="0.2">
      <c r="B223" s="68" t="s">
        <v>322</v>
      </c>
    </row>
    <row r="224" spans="2:2" ht="14.1" customHeight="1" x14ac:dyDescent="0.2">
      <c r="B224" s="68" t="s">
        <v>323</v>
      </c>
    </row>
    <row r="225" spans="2:2" ht="14.1" customHeight="1" x14ac:dyDescent="0.2">
      <c r="B225" s="68" t="s">
        <v>324</v>
      </c>
    </row>
    <row r="226" spans="2:2" ht="14.1" customHeight="1" x14ac:dyDescent="0.2">
      <c r="B226" s="68" t="s">
        <v>325</v>
      </c>
    </row>
    <row r="227" spans="2:2" ht="14.1" customHeight="1" x14ac:dyDescent="0.2">
      <c r="B227" s="68" t="s">
        <v>326</v>
      </c>
    </row>
    <row r="228" spans="2:2" ht="14.1" customHeight="1" x14ac:dyDescent="0.2">
      <c r="B228" s="68" t="s">
        <v>327</v>
      </c>
    </row>
    <row r="229" spans="2:2" ht="14.1" customHeight="1" x14ac:dyDescent="0.2">
      <c r="B229" s="68" t="s">
        <v>328</v>
      </c>
    </row>
    <row r="230" spans="2:2" ht="14.1" customHeight="1" x14ac:dyDescent="0.2">
      <c r="B230" s="68" t="s">
        <v>329</v>
      </c>
    </row>
    <row r="231" spans="2:2" ht="14.1" customHeight="1" x14ac:dyDescent="0.2">
      <c r="B231" s="68" t="s">
        <v>330</v>
      </c>
    </row>
    <row r="232" spans="2:2" ht="14.1" customHeight="1" x14ac:dyDescent="0.2">
      <c r="B232" s="68" t="s">
        <v>331</v>
      </c>
    </row>
    <row r="233" spans="2:2" ht="14.1" customHeight="1" x14ac:dyDescent="0.2">
      <c r="B233" s="68" t="s">
        <v>332</v>
      </c>
    </row>
    <row r="234" spans="2:2" ht="14.1" customHeight="1" x14ac:dyDescent="0.2">
      <c r="B234" s="68" t="s">
        <v>333</v>
      </c>
    </row>
    <row r="235" spans="2:2" ht="14.1" customHeight="1" x14ac:dyDescent="0.2">
      <c r="B235" s="68" t="s">
        <v>334</v>
      </c>
    </row>
    <row r="236" spans="2:2" ht="14.1" customHeight="1" x14ac:dyDescent="0.2">
      <c r="B236" s="68" t="s">
        <v>335</v>
      </c>
    </row>
    <row r="237" spans="2:2" ht="14.1" customHeight="1" x14ac:dyDescent="0.2">
      <c r="B237" s="68" t="s">
        <v>336</v>
      </c>
    </row>
    <row r="238" spans="2:2" ht="14.1" customHeight="1" x14ac:dyDescent="0.2">
      <c r="B238" s="68" t="s">
        <v>337</v>
      </c>
    </row>
    <row r="239" spans="2:2" ht="14.1" customHeight="1" x14ac:dyDescent="0.2">
      <c r="B239" s="68" t="s">
        <v>338</v>
      </c>
    </row>
    <row r="240" spans="2:2" ht="14.1" customHeight="1" x14ac:dyDescent="0.2">
      <c r="B240" s="68" t="s">
        <v>339</v>
      </c>
    </row>
    <row r="241" spans="2:2" ht="14.1" customHeight="1" x14ac:dyDescent="0.2">
      <c r="B241" s="68" t="s">
        <v>340</v>
      </c>
    </row>
    <row r="242" spans="2:2" ht="14.1" customHeight="1" x14ac:dyDescent="0.2">
      <c r="B242" s="68" t="s">
        <v>341</v>
      </c>
    </row>
    <row r="243" spans="2:2" ht="14.1" customHeight="1" x14ac:dyDescent="0.2">
      <c r="B243" s="68" t="s">
        <v>342</v>
      </c>
    </row>
    <row r="244" spans="2:2" ht="14.1" customHeight="1" x14ac:dyDescent="0.2">
      <c r="B244" s="68" t="s">
        <v>343</v>
      </c>
    </row>
    <row r="245" spans="2:2" ht="14.1" customHeight="1" x14ac:dyDescent="0.2">
      <c r="B245" s="68" t="s">
        <v>344</v>
      </c>
    </row>
    <row r="246" spans="2:2" ht="14.1" customHeight="1" x14ac:dyDescent="0.2">
      <c r="B246" s="68" t="s">
        <v>345</v>
      </c>
    </row>
    <row r="247" spans="2:2" ht="14.1" customHeight="1" x14ac:dyDescent="0.2">
      <c r="B247" s="68" t="s">
        <v>346</v>
      </c>
    </row>
    <row r="248" spans="2:2" ht="14.1" customHeight="1" x14ac:dyDescent="0.2">
      <c r="B248" s="68" t="s">
        <v>347</v>
      </c>
    </row>
    <row r="249" spans="2:2" ht="14.1" customHeight="1" x14ac:dyDescent="0.2">
      <c r="B249" s="68" t="s">
        <v>348</v>
      </c>
    </row>
    <row r="250" spans="2:2" ht="14.1" customHeight="1" x14ac:dyDescent="0.2">
      <c r="B250" s="68" t="s">
        <v>349</v>
      </c>
    </row>
    <row r="251" spans="2:2" ht="14.1" customHeight="1" x14ac:dyDescent="0.2">
      <c r="B251" s="68" t="s">
        <v>350</v>
      </c>
    </row>
    <row r="252" spans="2:2" ht="14.1" customHeight="1" x14ac:dyDescent="0.2">
      <c r="B252" s="68" t="s">
        <v>351</v>
      </c>
    </row>
    <row r="253" spans="2:2" ht="14.1" customHeight="1" x14ac:dyDescent="0.2">
      <c r="B253" s="68" t="s">
        <v>352</v>
      </c>
    </row>
    <row r="254" spans="2:2" ht="14.1" customHeight="1" x14ac:dyDescent="0.2">
      <c r="B254" s="68" t="s">
        <v>353</v>
      </c>
    </row>
    <row r="255" spans="2:2" ht="14.1" customHeight="1" x14ac:dyDescent="0.2">
      <c r="B255" s="68" t="s">
        <v>354</v>
      </c>
    </row>
    <row r="256" spans="2:2" ht="14.1" customHeight="1" x14ac:dyDescent="0.2">
      <c r="B256" s="68" t="s">
        <v>355</v>
      </c>
    </row>
    <row r="257" spans="2:2" ht="14.1" customHeight="1" x14ac:dyDescent="0.2">
      <c r="B257" s="68" t="s">
        <v>356</v>
      </c>
    </row>
    <row r="258" spans="2:2" ht="14.1" customHeight="1" x14ac:dyDescent="0.2">
      <c r="B258" s="68" t="s">
        <v>357</v>
      </c>
    </row>
    <row r="259" spans="2:2" ht="14.1" customHeight="1" x14ac:dyDescent="0.2">
      <c r="B259" s="68" t="s">
        <v>358</v>
      </c>
    </row>
    <row r="260" spans="2:2" ht="14.1" customHeight="1" x14ac:dyDescent="0.2">
      <c r="B260" s="68" t="s">
        <v>359</v>
      </c>
    </row>
    <row r="261" spans="2:2" ht="14.1" customHeight="1" x14ac:dyDescent="0.2">
      <c r="B261" s="68" t="s">
        <v>360</v>
      </c>
    </row>
    <row r="262" spans="2:2" ht="14.1" customHeight="1" x14ac:dyDescent="0.2">
      <c r="B262" s="68" t="s">
        <v>361</v>
      </c>
    </row>
    <row r="263" spans="2:2" ht="14.1" customHeight="1" x14ac:dyDescent="0.2">
      <c r="B263" s="68" t="s">
        <v>362</v>
      </c>
    </row>
    <row r="264" spans="2:2" ht="14.1" customHeight="1" thickBot="1" x14ac:dyDescent="0.25">
      <c r="B264" s="69" t="s">
        <v>363</v>
      </c>
    </row>
    <row r="265" spans="2:2" ht="14.1" customHeight="1" x14ac:dyDescent="0.2"/>
    <row r="266" spans="2:2" ht="14.1" customHeight="1" x14ac:dyDescent="0.2"/>
    <row r="267" spans="2:2" ht="14.1" customHeight="1" x14ac:dyDescent="0.2"/>
    <row r="268" spans="2:2" ht="14.1" customHeight="1" x14ac:dyDescent="0.2"/>
    <row r="269" spans="2:2" ht="14.1" customHeight="1" x14ac:dyDescent="0.2"/>
    <row r="270" spans="2:2" ht="14.1" customHeight="1" x14ac:dyDescent="0.2"/>
    <row r="271" spans="2:2" ht="14.1" customHeight="1" x14ac:dyDescent="0.2"/>
    <row r="272" spans="2: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</sheetData>
  <sortState ref="B5:B425">
    <sortCondition ref="B5"/>
  </sortState>
  <printOptions horizontalCentered="1"/>
  <pageMargins left="0.31496062992125984" right="0.31496062992125984" top="0.39370078740157483" bottom="0.74803149606299213" header="0.11811023622047245" footer="0.31496062992125984"/>
  <pageSetup scale="89" orientation="portrait" r:id="rId1"/>
  <headerFooter>
    <oddFooter>&amp;CHoja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12"/>
  <sheetViews>
    <sheetView showGridLines="0" workbookViewId="0">
      <pane ySplit="5" topLeftCell="A6" activePane="bottomLeft" state="frozen"/>
      <selection activeCell="H17" sqref="H17"/>
      <selection pane="bottomLeft" activeCell="H17" sqref="H17"/>
    </sheetView>
  </sheetViews>
  <sheetFormatPr baseColWidth="10" defaultColWidth="11.5703125" defaultRowHeight="14.25" x14ac:dyDescent="0.2"/>
  <cols>
    <col min="1" max="1" width="7" style="7" customWidth="1"/>
    <col min="2" max="2" width="108.85546875" style="6" customWidth="1"/>
    <col min="3" max="3" width="184.28515625" style="7" bestFit="1" customWidth="1"/>
    <col min="4" max="5" width="11.5703125" style="7"/>
    <col min="6" max="6" width="18.5703125" style="48" bestFit="1" customWidth="1"/>
    <col min="7" max="7" width="15.5703125" style="7" bestFit="1" customWidth="1"/>
    <col min="8" max="9" width="12.85546875" style="7" bestFit="1" customWidth="1"/>
    <col min="10" max="10" width="11.5703125" style="7"/>
    <col min="11" max="13" width="12.85546875" style="7" bestFit="1" customWidth="1"/>
    <col min="14" max="16384" width="11.5703125" style="7"/>
  </cols>
  <sheetData>
    <row r="1" spans="2:7" ht="15" thickBot="1" x14ac:dyDescent="0.25"/>
    <row r="2" spans="2:7" ht="25.5" customHeight="1" x14ac:dyDescent="0.2">
      <c r="B2" s="19" t="s">
        <v>8</v>
      </c>
    </row>
    <row r="3" spans="2:7" ht="20.100000000000001" customHeight="1" x14ac:dyDescent="0.2">
      <c r="B3" s="20" t="s">
        <v>104</v>
      </c>
    </row>
    <row r="4" spans="2:7" ht="15.6" customHeight="1" x14ac:dyDescent="0.2">
      <c r="B4" s="21" t="s">
        <v>90</v>
      </c>
    </row>
    <row r="5" spans="2:7" ht="13.5" customHeight="1" x14ac:dyDescent="0.2">
      <c r="B5" s="22"/>
    </row>
    <row r="6" spans="2:7" x14ac:dyDescent="0.2">
      <c r="B6" s="67" t="s">
        <v>105</v>
      </c>
    </row>
    <row r="7" spans="2:7" ht="14.45" customHeight="1" x14ac:dyDescent="0.2">
      <c r="B7" s="68" t="s">
        <v>106</v>
      </c>
    </row>
    <row r="8" spans="2:7" ht="14.45" customHeight="1" x14ac:dyDescent="0.2">
      <c r="B8" s="68" t="s">
        <v>107</v>
      </c>
    </row>
    <row r="9" spans="2:7" ht="14.45" customHeight="1" x14ac:dyDescent="0.2">
      <c r="B9" s="68" t="s">
        <v>108</v>
      </c>
    </row>
    <row r="10" spans="2:7" ht="14.45" customHeight="1" x14ac:dyDescent="0.2">
      <c r="B10" s="68" t="s">
        <v>109</v>
      </c>
      <c r="F10" s="54"/>
      <c r="G10" s="48"/>
    </row>
    <row r="11" spans="2:7" ht="14.45" customHeight="1" x14ac:dyDescent="0.2">
      <c r="B11" s="68" t="s">
        <v>110</v>
      </c>
    </row>
    <row r="12" spans="2:7" ht="14.45" customHeight="1" x14ac:dyDescent="0.2">
      <c r="B12" s="68" t="s">
        <v>111</v>
      </c>
    </row>
    <row r="13" spans="2:7" ht="14.45" customHeight="1" x14ac:dyDescent="0.2">
      <c r="B13" s="68" t="s">
        <v>112</v>
      </c>
    </row>
    <row r="14" spans="2:7" ht="14.45" customHeight="1" x14ac:dyDescent="0.2">
      <c r="B14" s="68" t="s">
        <v>113</v>
      </c>
    </row>
    <row r="15" spans="2:7" ht="14.45" customHeight="1" x14ac:dyDescent="0.2">
      <c r="B15" s="68" t="s">
        <v>114</v>
      </c>
    </row>
    <row r="16" spans="2:7" ht="14.45" customHeight="1" x14ac:dyDescent="0.2">
      <c r="B16" s="68" t="s">
        <v>115</v>
      </c>
    </row>
    <row r="17" spans="2:2" ht="14.45" customHeight="1" x14ac:dyDescent="0.2">
      <c r="B17" s="68" t="s">
        <v>116</v>
      </c>
    </row>
    <row r="18" spans="2:2" ht="14.45" customHeight="1" x14ac:dyDescent="0.2">
      <c r="B18" s="68" t="s">
        <v>117</v>
      </c>
    </row>
    <row r="19" spans="2:2" ht="14.45" customHeight="1" x14ac:dyDescent="0.2">
      <c r="B19" s="68" t="s">
        <v>118</v>
      </c>
    </row>
    <row r="20" spans="2:2" ht="14.45" customHeight="1" x14ac:dyDescent="0.2">
      <c r="B20" s="68" t="s">
        <v>119</v>
      </c>
    </row>
    <row r="21" spans="2:2" ht="14.45" customHeight="1" x14ac:dyDescent="0.2">
      <c r="B21" s="68" t="s">
        <v>120</v>
      </c>
    </row>
    <row r="22" spans="2:2" ht="14.45" customHeight="1" x14ac:dyDescent="0.2">
      <c r="B22" s="68" t="s">
        <v>121</v>
      </c>
    </row>
    <row r="23" spans="2:2" ht="14.45" customHeight="1" x14ac:dyDescent="0.2">
      <c r="B23" s="68" t="s">
        <v>122</v>
      </c>
    </row>
    <row r="24" spans="2:2" ht="14.45" customHeight="1" x14ac:dyDescent="0.2">
      <c r="B24" s="68" t="s">
        <v>123</v>
      </c>
    </row>
    <row r="25" spans="2:2" ht="14.45" customHeight="1" x14ac:dyDescent="0.2">
      <c r="B25" s="68" t="s">
        <v>124</v>
      </c>
    </row>
    <row r="26" spans="2:2" ht="14.45" customHeight="1" x14ac:dyDescent="0.2">
      <c r="B26" s="68" t="s">
        <v>125</v>
      </c>
    </row>
    <row r="27" spans="2:2" ht="14.45" customHeight="1" x14ac:dyDescent="0.2">
      <c r="B27" s="68" t="s">
        <v>126</v>
      </c>
    </row>
    <row r="28" spans="2:2" ht="14.45" customHeight="1" x14ac:dyDescent="0.2">
      <c r="B28" s="68" t="s">
        <v>127</v>
      </c>
    </row>
    <row r="29" spans="2:2" ht="14.45" customHeight="1" x14ac:dyDescent="0.2">
      <c r="B29" s="68" t="s">
        <v>128</v>
      </c>
    </row>
    <row r="30" spans="2:2" ht="14.45" customHeight="1" x14ac:dyDescent="0.2">
      <c r="B30" s="68" t="s">
        <v>129</v>
      </c>
    </row>
    <row r="31" spans="2:2" ht="14.45" customHeight="1" x14ac:dyDescent="0.2">
      <c r="B31" s="68" t="s">
        <v>130</v>
      </c>
    </row>
    <row r="32" spans="2:2" ht="14.45" customHeight="1" x14ac:dyDescent="0.2">
      <c r="B32" s="68" t="s">
        <v>131</v>
      </c>
    </row>
    <row r="33" spans="2:7" ht="14.45" customHeight="1" x14ac:dyDescent="0.2">
      <c r="B33" s="68" t="s">
        <v>132</v>
      </c>
    </row>
    <row r="34" spans="2:7" ht="14.45" customHeight="1" x14ac:dyDescent="0.2">
      <c r="B34" s="68" t="s">
        <v>133</v>
      </c>
    </row>
    <row r="35" spans="2:7" ht="15.95" customHeight="1" x14ac:dyDescent="0.2">
      <c r="B35" s="68" t="s">
        <v>134</v>
      </c>
    </row>
    <row r="36" spans="2:7" ht="14.45" customHeight="1" x14ac:dyDescent="0.2">
      <c r="B36" s="68" t="s">
        <v>135</v>
      </c>
    </row>
    <row r="37" spans="2:7" ht="14.45" customHeight="1" x14ac:dyDescent="0.2">
      <c r="B37" s="68" t="s">
        <v>136</v>
      </c>
    </row>
    <row r="38" spans="2:7" ht="14.45" customHeight="1" x14ac:dyDescent="0.2">
      <c r="B38" s="68" t="s">
        <v>137</v>
      </c>
      <c r="G38" s="48"/>
    </row>
    <row r="39" spans="2:7" ht="14.45" customHeight="1" x14ac:dyDescent="0.2">
      <c r="B39" s="68" t="s">
        <v>138</v>
      </c>
    </row>
    <row r="40" spans="2:7" ht="14.45" customHeight="1" x14ac:dyDescent="0.2">
      <c r="B40" s="68" t="s">
        <v>139</v>
      </c>
    </row>
    <row r="41" spans="2:7" ht="14.45" customHeight="1" x14ac:dyDescent="0.2">
      <c r="B41" s="68" t="s">
        <v>140</v>
      </c>
    </row>
    <row r="42" spans="2:7" ht="14.45" customHeight="1" x14ac:dyDescent="0.2">
      <c r="B42" s="68" t="s">
        <v>141</v>
      </c>
    </row>
    <row r="43" spans="2:7" ht="14.45" customHeight="1" x14ac:dyDescent="0.2">
      <c r="B43" s="68" t="s">
        <v>142</v>
      </c>
    </row>
    <row r="44" spans="2:7" ht="14.45" customHeight="1" x14ac:dyDescent="0.2">
      <c r="B44" s="68" t="s">
        <v>143</v>
      </c>
    </row>
    <row r="45" spans="2:7" ht="14.45" customHeight="1" x14ac:dyDescent="0.2">
      <c r="B45" s="68" t="s">
        <v>144</v>
      </c>
    </row>
    <row r="46" spans="2:7" ht="14.45" customHeight="1" x14ac:dyDescent="0.2">
      <c r="B46" s="68" t="s">
        <v>145</v>
      </c>
    </row>
    <row r="47" spans="2:7" ht="14.45" customHeight="1" x14ac:dyDescent="0.2">
      <c r="B47" s="68" t="s">
        <v>146</v>
      </c>
    </row>
    <row r="48" spans="2:7" ht="14.45" customHeight="1" x14ac:dyDescent="0.2">
      <c r="B48" s="68" t="s">
        <v>147</v>
      </c>
      <c r="G48" s="48"/>
    </row>
    <row r="49" spans="2:7" ht="14.45" customHeight="1" x14ac:dyDescent="0.2">
      <c r="B49" s="68" t="s">
        <v>148</v>
      </c>
    </row>
    <row r="50" spans="2:7" ht="14.45" customHeight="1" x14ac:dyDescent="0.2">
      <c r="B50" s="68" t="s">
        <v>149</v>
      </c>
    </row>
    <row r="51" spans="2:7" ht="14.45" customHeight="1" x14ac:dyDescent="0.2">
      <c r="B51" s="68" t="s">
        <v>150</v>
      </c>
    </row>
    <row r="52" spans="2:7" ht="14.45" customHeight="1" x14ac:dyDescent="0.2">
      <c r="B52" s="68" t="s">
        <v>151</v>
      </c>
    </row>
    <row r="53" spans="2:7" ht="14.45" customHeight="1" x14ac:dyDescent="0.2">
      <c r="B53" s="68" t="s">
        <v>152</v>
      </c>
    </row>
    <row r="54" spans="2:7" ht="14.45" customHeight="1" x14ac:dyDescent="0.2">
      <c r="B54" s="68" t="s">
        <v>153</v>
      </c>
    </row>
    <row r="55" spans="2:7" x14ac:dyDescent="0.2">
      <c r="B55" s="68" t="s">
        <v>154</v>
      </c>
    </row>
    <row r="56" spans="2:7" ht="14.45" customHeight="1" x14ac:dyDescent="0.2">
      <c r="B56" s="68" t="s">
        <v>155</v>
      </c>
    </row>
    <row r="57" spans="2:7" ht="14.45" customHeight="1" x14ac:dyDescent="0.2">
      <c r="B57" s="68" t="s">
        <v>156</v>
      </c>
    </row>
    <row r="58" spans="2:7" ht="14.45" customHeight="1" x14ac:dyDescent="0.2">
      <c r="B58" s="68" t="s">
        <v>157</v>
      </c>
      <c r="G58" s="48"/>
    </row>
    <row r="59" spans="2:7" ht="14.45" customHeight="1" x14ac:dyDescent="0.2">
      <c r="B59" s="68" t="s">
        <v>158</v>
      </c>
    </row>
    <row r="60" spans="2:7" ht="14.45" customHeight="1" x14ac:dyDescent="0.2">
      <c r="B60" s="68" t="s">
        <v>159</v>
      </c>
    </row>
    <row r="61" spans="2:7" ht="14.45" customHeight="1" x14ac:dyDescent="0.2">
      <c r="B61" s="68" t="s">
        <v>160</v>
      </c>
    </row>
    <row r="62" spans="2:7" x14ac:dyDescent="0.2">
      <c r="B62" s="68" t="s">
        <v>161</v>
      </c>
      <c r="D62" s="60"/>
      <c r="G62" s="57"/>
    </row>
    <row r="63" spans="2:7" ht="14.45" customHeight="1" x14ac:dyDescent="0.2">
      <c r="B63" s="68" t="s">
        <v>162</v>
      </c>
    </row>
    <row r="64" spans="2:7" ht="14.45" customHeight="1" x14ac:dyDescent="0.2">
      <c r="B64" s="68" t="s">
        <v>163</v>
      </c>
    </row>
    <row r="65" spans="2:7" ht="14.45" customHeight="1" x14ac:dyDescent="0.2">
      <c r="B65" s="68" t="s">
        <v>164</v>
      </c>
    </row>
    <row r="66" spans="2:7" ht="14.45" customHeight="1" x14ac:dyDescent="0.2">
      <c r="B66" s="68" t="s">
        <v>165</v>
      </c>
    </row>
    <row r="67" spans="2:7" ht="14.45" customHeight="1" x14ac:dyDescent="0.2">
      <c r="B67" s="68" t="s">
        <v>166</v>
      </c>
    </row>
    <row r="68" spans="2:7" ht="14.45" customHeight="1" x14ac:dyDescent="0.2">
      <c r="B68" s="68" t="s">
        <v>167</v>
      </c>
    </row>
    <row r="69" spans="2:7" ht="14.45" customHeight="1" x14ac:dyDescent="0.2">
      <c r="B69" s="68" t="s">
        <v>168</v>
      </c>
    </row>
    <row r="70" spans="2:7" ht="14.45" customHeight="1" x14ac:dyDescent="0.2">
      <c r="B70" s="68" t="s">
        <v>169</v>
      </c>
      <c r="G70" s="48"/>
    </row>
    <row r="71" spans="2:7" ht="14.45" customHeight="1" x14ac:dyDescent="0.2">
      <c r="B71" s="68" t="s">
        <v>170</v>
      </c>
    </row>
    <row r="72" spans="2:7" ht="14.45" customHeight="1" x14ac:dyDescent="0.2">
      <c r="B72" s="68" t="s">
        <v>171</v>
      </c>
    </row>
    <row r="73" spans="2:7" ht="14.45" customHeight="1" x14ac:dyDescent="0.2">
      <c r="B73" s="68" t="s">
        <v>172</v>
      </c>
    </row>
    <row r="74" spans="2:7" ht="14.45" customHeight="1" x14ac:dyDescent="0.2">
      <c r="B74" s="68" t="s">
        <v>173</v>
      </c>
      <c r="G74" s="48"/>
    </row>
    <row r="75" spans="2:7" ht="14.45" customHeight="1" x14ac:dyDescent="0.2">
      <c r="B75" s="68" t="s">
        <v>174</v>
      </c>
    </row>
    <row r="76" spans="2:7" ht="14.45" customHeight="1" x14ac:dyDescent="0.2">
      <c r="B76" s="68" t="s">
        <v>175</v>
      </c>
    </row>
    <row r="77" spans="2:7" ht="14.45" customHeight="1" x14ac:dyDescent="0.2">
      <c r="B77" s="68" t="s">
        <v>176</v>
      </c>
    </row>
    <row r="78" spans="2:7" ht="14.45" customHeight="1" x14ac:dyDescent="0.2">
      <c r="B78" s="68" t="s">
        <v>177</v>
      </c>
    </row>
    <row r="79" spans="2:7" ht="14.45" customHeight="1" x14ac:dyDescent="0.2">
      <c r="B79" s="68" t="s">
        <v>178</v>
      </c>
    </row>
    <row r="80" spans="2:7" ht="14.45" customHeight="1" x14ac:dyDescent="0.2">
      <c r="B80" s="68" t="s">
        <v>179</v>
      </c>
    </row>
    <row r="81" spans="2:2" ht="14.45" customHeight="1" x14ac:dyDescent="0.2">
      <c r="B81" s="68" t="s">
        <v>180</v>
      </c>
    </row>
    <row r="82" spans="2:2" ht="14.45" customHeight="1" x14ac:dyDescent="0.2">
      <c r="B82" s="68" t="s">
        <v>181</v>
      </c>
    </row>
    <row r="83" spans="2:2" ht="14.45" customHeight="1" x14ac:dyDescent="0.2">
      <c r="B83" s="68" t="s">
        <v>182</v>
      </c>
    </row>
    <row r="84" spans="2:2" ht="14.45" customHeight="1" x14ac:dyDescent="0.2">
      <c r="B84" s="68" t="s">
        <v>183</v>
      </c>
    </row>
    <row r="85" spans="2:2" ht="14.45" customHeight="1" x14ac:dyDescent="0.2">
      <c r="B85" s="68" t="s">
        <v>184</v>
      </c>
    </row>
    <row r="86" spans="2:2" ht="14.45" customHeight="1" x14ac:dyDescent="0.2">
      <c r="B86" s="68" t="s">
        <v>185</v>
      </c>
    </row>
    <row r="87" spans="2:2" ht="14.45" customHeight="1" x14ac:dyDescent="0.2">
      <c r="B87" s="68" t="s">
        <v>186</v>
      </c>
    </row>
    <row r="88" spans="2:2" ht="14.45" customHeight="1" x14ac:dyDescent="0.2">
      <c r="B88" s="68" t="s">
        <v>187</v>
      </c>
    </row>
    <row r="89" spans="2:2" ht="14.45" customHeight="1" x14ac:dyDescent="0.2">
      <c r="B89" s="68" t="s">
        <v>188</v>
      </c>
    </row>
    <row r="90" spans="2:2" ht="14.45" customHeight="1" x14ac:dyDescent="0.2">
      <c r="B90" s="68" t="s">
        <v>189</v>
      </c>
    </row>
    <row r="91" spans="2:2" ht="14.45" customHeight="1" x14ac:dyDescent="0.2">
      <c r="B91" s="68" t="s">
        <v>190</v>
      </c>
    </row>
    <row r="92" spans="2:2" ht="14.45" customHeight="1" x14ac:dyDescent="0.2">
      <c r="B92" s="68" t="s">
        <v>191</v>
      </c>
    </row>
    <row r="93" spans="2:2" ht="14.45" customHeight="1" x14ac:dyDescent="0.2">
      <c r="B93" s="68" t="s">
        <v>192</v>
      </c>
    </row>
    <row r="94" spans="2:2" ht="14.45" customHeight="1" x14ac:dyDescent="0.2">
      <c r="B94" s="68" t="s">
        <v>193</v>
      </c>
    </row>
    <row r="95" spans="2:2" ht="14.45" customHeight="1" x14ac:dyDescent="0.2">
      <c r="B95" s="68" t="s">
        <v>194</v>
      </c>
    </row>
    <row r="96" spans="2:2" ht="14.45" customHeight="1" x14ac:dyDescent="0.2">
      <c r="B96" s="68" t="s">
        <v>195</v>
      </c>
    </row>
    <row r="97" spans="2:2" ht="14.45" customHeight="1" x14ac:dyDescent="0.2">
      <c r="B97" s="68" t="s">
        <v>196</v>
      </c>
    </row>
    <row r="98" spans="2:2" ht="14.45" customHeight="1" x14ac:dyDescent="0.2">
      <c r="B98" s="68" t="s">
        <v>197</v>
      </c>
    </row>
    <row r="99" spans="2:2" ht="14.45" customHeight="1" x14ac:dyDescent="0.2">
      <c r="B99" s="68" t="s">
        <v>198</v>
      </c>
    </row>
    <row r="100" spans="2:2" ht="14.45" customHeight="1" x14ac:dyDescent="0.2">
      <c r="B100" s="68" t="s">
        <v>199</v>
      </c>
    </row>
    <row r="101" spans="2:2" ht="14.45" customHeight="1" x14ac:dyDescent="0.2">
      <c r="B101" s="68" t="s">
        <v>200</v>
      </c>
    </row>
    <row r="102" spans="2:2" ht="14.45" customHeight="1" x14ac:dyDescent="0.2">
      <c r="B102" s="68" t="s">
        <v>201</v>
      </c>
    </row>
    <row r="103" spans="2:2" ht="14.45" customHeight="1" x14ac:dyDescent="0.2">
      <c r="B103" s="68" t="s">
        <v>202</v>
      </c>
    </row>
    <row r="104" spans="2:2" ht="14.45" customHeight="1" x14ac:dyDescent="0.2">
      <c r="B104" s="68" t="s">
        <v>203</v>
      </c>
    </row>
    <row r="105" spans="2:2" ht="14.45" customHeight="1" x14ac:dyDescent="0.2">
      <c r="B105" s="68" t="s">
        <v>204</v>
      </c>
    </row>
    <row r="106" spans="2:2" ht="14.45" customHeight="1" x14ac:dyDescent="0.2">
      <c r="B106" s="68" t="s">
        <v>205</v>
      </c>
    </row>
    <row r="107" spans="2:2" ht="14.45" customHeight="1" x14ac:dyDescent="0.2">
      <c r="B107" s="68" t="s">
        <v>206</v>
      </c>
    </row>
    <row r="108" spans="2:2" ht="14.45" customHeight="1" x14ac:dyDescent="0.2">
      <c r="B108" s="68" t="s">
        <v>207</v>
      </c>
    </row>
    <row r="109" spans="2:2" ht="14.45" customHeight="1" x14ac:dyDescent="0.2">
      <c r="B109" s="68" t="s">
        <v>208</v>
      </c>
    </row>
    <row r="110" spans="2:2" ht="14.45" customHeight="1" x14ac:dyDescent="0.2">
      <c r="B110" s="68" t="s">
        <v>209</v>
      </c>
    </row>
    <row r="111" spans="2:2" ht="14.45" customHeight="1" x14ac:dyDescent="0.2">
      <c r="B111" s="68" t="s">
        <v>210</v>
      </c>
    </row>
    <row r="112" spans="2:2" ht="14.45" customHeight="1" x14ac:dyDescent="0.2">
      <c r="B112" s="68" t="s">
        <v>211</v>
      </c>
    </row>
    <row r="113" spans="2:2" ht="14.45" customHeight="1" x14ac:dyDescent="0.2">
      <c r="B113" s="68" t="s">
        <v>212</v>
      </c>
    </row>
    <row r="114" spans="2:2" ht="14.45" customHeight="1" x14ac:dyDescent="0.2">
      <c r="B114" s="68" t="s">
        <v>213</v>
      </c>
    </row>
    <row r="115" spans="2:2" ht="14.45" customHeight="1" x14ac:dyDescent="0.2">
      <c r="B115" s="68" t="s">
        <v>214</v>
      </c>
    </row>
    <row r="116" spans="2:2" ht="14.45" customHeight="1" x14ac:dyDescent="0.2">
      <c r="B116" s="68" t="s">
        <v>215</v>
      </c>
    </row>
    <row r="117" spans="2:2" ht="14.45" customHeight="1" x14ac:dyDescent="0.2">
      <c r="B117" s="68" t="s">
        <v>216</v>
      </c>
    </row>
    <row r="118" spans="2:2" ht="14.45" customHeight="1" x14ac:dyDescent="0.2">
      <c r="B118" s="68" t="s">
        <v>217</v>
      </c>
    </row>
    <row r="119" spans="2:2" ht="14.45" customHeight="1" x14ac:dyDescent="0.2">
      <c r="B119" s="68" t="s">
        <v>218</v>
      </c>
    </row>
    <row r="120" spans="2:2" ht="14.45" customHeight="1" x14ac:dyDescent="0.2">
      <c r="B120" s="68" t="s">
        <v>219</v>
      </c>
    </row>
    <row r="121" spans="2:2" ht="14.45" customHeight="1" x14ac:dyDescent="0.2">
      <c r="B121" s="68" t="s">
        <v>220</v>
      </c>
    </row>
    <row r="122" spans="2:2" ht="14.45" customHeight="1" x14ac:dyDescent="0.2">
      <c r="B122" s="68" t="s">
        <v>221</v>
      </c>
    </row>
    <row r="123" spans="2:2" ht="14.45" customHeight="1" x14ac:dyDescent="0.2">
      <c r="B123" s="68" t="s">
        <v>222</v>
      </c>
    </row>
    <row r="124" spans="2:2" ht="14.45" customHeight="1" x14ac:dyDescent="0.2">
      <c r="B124" s="68" t="s">
        <v>223</v>
      </c>
    </row>
    <row r="125" spans="2:2" ht="14.45" customHeight="1" x14ac:dyDescent="0.2">
      <c r="B125" s="68" t="s">
        <v>224</v>
      </c>
    </row>
    <row r="126" spans="2:2" x14ac:dyDescent="0.2">
      <c r="B126" s="68" t="s">
        <v>225</v>
      </c>
    </row>
    <row r="127" spans="2:2" ht="14.45" customHeight="1" x14ac:dyDescent="0.2">
      <c r="B127" s="68" t="s">
        <v>226</v>
      </c>
    </row>
    <row r="128" spans="2:2" ht="14.45" customHeight="1" x14ac:dyDescent="0.2">
      <c r="B128" s="68" t="s">
        <v>227</v>
      </c>
    </row>
    <row r="129" spans="2:2" ht="14.45" customHeight="1" x14ac:dyDescent="0.2">
      <c r="B129" s="68" t="s">
        <v>228</v>
      </c>
    </row>
    <row r="130" spans="2:2" ht="14.45" customHeight="1" x14ac:dyDescent="0.2">
      <c r="B130" s="68" t="s">
        <v>229</v>
      </c>
    </row>
    <row r="131" spans="2:2" ht="14.45" customHeight="1" x14ac:dyDescent="0.2">
      <c r="B131" s="68" t="s">
        <v>230</v>
      </c>
    </row>
    <row r="132" spans="2:2" ht="14.45" customHeight="1" x14ac:dyDescent="0.2">
      <c r="B132" s="68" t="s">
        <v>231</v>
      </c>
    </row>
    <row r="133" spans="2:2" x14ac:dyDescent="0.2">
      <c r="B133" s="68" t="s">
        <v>232</v>
      </c>
    </row>
    <row r="134" spans="2:2" ht="14.45" customHeight="1" x14ac:dyDescent="0.2">
      <c r="B134" s="68" t="s">
        <v>233</v>
      </c>
    </row>
    <row r="135" spans="2:2" ht="14.45" customHeight="1" x14ac:dyDescent="0.2">
      <c r="B135" s="68" t="s">
        <v>234</v>
      </c>
    </row>
    <row r="136" spans="2:2" ht="14.45" customHeight="1" x14ac:dyDescent="0.2">
      <c r="B136" s="68" t="s">
        <v>235</v>
      </c>
    </row>
    <row r="137" spans="2:2" ht="14.45" customHeight="1" x14ac:dyDescent="0.2">
      <c r="B137" s="68" t="s">
        <v>236</v>
      </c>
    </row>
    <row r="138" spans="2:2" ht="14.45" customHeight="1" x14ac:dyDescent="0.2">
      <c r="B138" s="68" t="s">
        <v>237</v>
      </c>
    </row>
    <row r="139" spans="2:2" x14ac:dyDescent="0.2">
      <c r="B139" s="68" t="s">
        <v>238</v>
      </c>
    </row>
    <row r="140" spans="2:2" ht="14.45" customHeight="1" x14ac:dyDescent="0.2">
      <c r="B140" s="68" t="s">
        <v>239</v>
      </c>
    </row>
    <row r="141" spans="2:2" ht="14.45" customHeight="1" x14ac:dyDescent="0.2">
      <c r="B141" s="68" t="s">
        <v>240</v>
      </c>
    </row>
    <row r="142" spans="2:2" ht="14.45" customHeight="1" x14ac:dyDescent="0.2">
      <c r="B142" s="68" t="s">
        <v>241</v>
      </c>
    </row>
    <row r="143" spans="2:2" ht="14.45" customHeight="1" x14ac:dyDescent="0.2">
      <c r="B143" s="68" t="s">
        <v>242</v>
      </c>
    </row>
    <row r="144" spans="2:2" ht="14.45" customHeight="1" x14ac:dyDescent="0.2">
      <c r="B144" s="68" t="s">
        <v>243</v>
      </c>
    </row>
    <row r="145" spans="2:2" ht="14.45" customHeight="1" x14ac:dyDescent="0.2">
      <c r="B145" s="68" t="s">
        <v>244</v>
      </c>
    </row>
    <row r="146" spans="2:2" ht="14.45" customHeight="1" x14ac:dyDescent="0.2">
      <c r="B146" s="68" t="s">
        <v>245</v>
      </c>
    </row>
    <row r="147" spans="2:2" ht="14.45" customHeight="1" x14ac:dyDescent="0.2">
      <c r="B147" s="68" t="s">
        <v>246</v>
      </c>
    </row>
    <row r="148" spans="2:2" ht="14.45" customHeight="1" x14ac:dyDescent="0.2">
      <c r="B148" s="68" t="s">
        <v>247</v>
      </c>
    </row>
    <row r="149" spans="2:2" ht="14.45" customHeight="1" x14ac:dyDescent="0.2">
      <c r="B149" s="68" t="s">
        <v>248</v>
      </c>
    </row>
    <row r="150" spans="2:2" ht="14.45" customHeight="1" x14ac:dyDescent="0.2">
      <c r="B150" s="68" t="s">
        <v>249</v>
      </c>
    </row>
    <row r="151" spans="2:2" ht="14.45" customHeight="1" x14ac:dyDescent="0.2">
      <c r="B151" s="68" t="s">
        <v>250</v>
      </c>
    </row>
    <row r="152" spans="2:2" ht="14.45" customHeight="1" x14ac:dyDescent="0.2">
      <c r="B152" s="68" t="s">
        <v>251</v>
      </c>
    </row>
    <row r="153" spans="2:2" ht="14.45" customHeight="1" x14ac:dyDescent="0.2">
      <c r="B153" s="68" t="s">
        <v>252</v>
      </c>
    </row>
    <row r="154" spans="2:2" ht="14.45" customHeight="1" x14ac:dyDescent="0.2">
      <c r="B154" s="68" t="s">
        <v>253</v>
      </c>
    </row>
    <row r="155" spans="2:2" ht="14.45" customHeight="1" x14ac:dyDescent="0.2">
      <c r="B155" s="68" t="s">
        <v>254</v>
      </c>
    </row>
    <row r="156" spans="2:2" ht="14.45" customHeight="1" x14ac:dyDescent="0.2">
      <c r="B156" s="68" t="s">
        <v>255</v>
      </c>
    </row>
    <row r="157" spans="2:2" ht="14.45" customHeight="1" x14ac:dyDescent="0.2">
      <c r="B157" s="68" t="s">
        <v>256</v>
      </c>
    </row>
    <row r="158" spans="2:2" ht="14.45" customHeight="1" x14ac:dyDescent="0.2">
      <c r="B158" s="68" t="s">
        <v>257</v>
      </c>
    </row>
    <row r="159" spans="2:2" ht="14.45" customHeight="1" x14ac:dyDescent="0.2">
      <c r="B159" s="68" t="s">
        <v>258</v>
      </c>
    </row>
    <row r="160" spans="2:2" ht="14.45" customHeight="1" x14ac:dyDescent="0.2">
      <c r="B160" s="68" t="s">
        <v>259</v>
      </c>
    </row>
    <row r="161" spans="2:2" ht="14.45" customHeight="1" x14ac:dyDescent="0.2">
      <c r="B161" s="68" t="s">
        <v>260</v>
      </c>
    </row>
    <row r="162" spans="2:2" ht="14.45" customHeight="1" x14ac:dyDescent="0.2">
      <c r="B162" s="68" t="s">
        <v>261</v>
      </c>
    </row>
    <row r="163" spans="2:2" ht="14.45" customHeight="1" x14ac:dyDescent="0.2">
      <c r="B163" s="68" t="s">
        <v>262</v>
      </c>
    </row>
    <row r="164" spans="2:2" ht="14.45" customHeight="1" x14ac:dyDescent="0.2">
      <c r="B164" s="68" t="s">
        <v>263</v>
      </c>
    </row>
    <row r="165" spans="2:2" ht="14.45" customHeight="1" x14ac:dyDescent="0.2">
      <c r="B165" s="68" t="s">
        <v>264</v>
      </c>
    </row>
    <row r="166" spans="2:2" ht="14.45" customHeight="1" x14ac:dyDescent="0.2">
      <c r="B166" s="68" t="s">
        <v>265</v>
      </c>
    </row>
    <row r="167" spans="2:2" ht="14.45" customHeight="1" x14ac:dyDescent="0.2">
      <c r="B167" s="68" t="s">
        <v>266</v>
      </c>
    </row>
    <row r="168" spans="2:2" ht="14.45" customHeight="1" x14ac:dyDescent="0.2">
      <c r="B168" s="68" t="s">
        <v>267</v>
      </c>
    </row>
    <row r="169" spans="2:2" ht="14.45" customHeight="1" x14ac:dyDescent="0.2">
      <c r="B169" s="68" t="s">
        <v>268</v>
      </c>
    </row>
    <row r="170" spans="2:2" ht="14.45" customHeight="1" x14ac:dyDescent="0.2">
      <c r="B170" s="68" t="s">
        <v>269</v>
      </c>
    </row>
    <row r="171" spans="2:2" ht="14.45" customHeight="1" x14ac:dyDescent="0.2">
      <c r="B171" s="68" t="s">
        <v>270</v>
      </c>
    </row>
    <row r="172" spans="2:2" ht="14.45" customHeight="1" x14ac:dyDescent="0.2">
      <c r="B172" s="68" t="s">
        <v>271</v>
      </c>
    </row>
    <row r="173" spans="2:2" ht="14.45" customHeight="1" x14ac:dyDescent="0.2">
      <c r="B173" s="68" t="s">
        <v>272</v>
      </c>
    </row>
    <row r="174" spans="2:2" ht="14.45" customHeight="1" x14ac:dyDescent="0.2">
      <c r="B174" s="68" t="s">
        <v>273</v>
      </c>
    </row>
    <row r="175" spans="2:2" ht="14.45" customHeight="1" x14ac:dyDescent="0.2">
      <c r="B175" s="68" t="s">
        <v>274</v>
      </c>
    </row>
    <row r="176" spans="2:2" ht="14.45" customHeight="1" x14ac:dyDescent="0.2">
      <c r="B176" s="68" t="s">
        <v>275</v>
      </c>
    </row>
    <row r="177" spans="2:2" ht="14.45" customHeight="1" x14ac:dyDescent="0.2">
      <c r="B177" s="68" t="s">
        <v>276</v>
      </c>
    </row>
    <row r="178" spans="2:2" ht="14.45" customHeight="1" x14ac:dyDescent="0.2">
      <c r="B178" s="68" t="s">
        <v>277</v>
      </c>
    </row>
    <row r="179" spans="2:2" ht="14.45" customHeight="1" x14ac:dyDescent="0.2">
      <c r="B179" s="68" t="s">
        <v>278</v>
      </c>
    </row>
    <row r="180" spans="2:2" ht="14.45" customHeight="1" x14ac:dyDescent="0.2">
      <c r="B180" s="68" t="s">
        <v>279</v>
      </c>
    </row>
    <row r="181" spans="2:2" ht="14.45" customHeight="1" x14ac:dyDescent="0.2">
      <c r="B181" s="68" t="s">
        <v>280</v>
      </c>
    </row>
    <row r="182" spans="2:2" ht="14.45" customHeight="1" x14ac:dyDescent="0.2">
      <c r="B182" s="68" t="s">
        <v>281</v>
      </c>
    </row>
    <row r="183" spans="2:2" ht="14.45" customHeight="1" x14ac:dyDescent="0.2">
      <c r="B183" s="68" t="s">
        <v>282</v>
      </c>
    </row>
    <row r="184" spans="2:2" ht="14.45" customHeight="1" x14ac:dyDescent="0.2">
      <c r="B184" s="68" t="s">
        <v>283</v>
      </c>
    </row>
    <row r="185" spans="2:2" ht="14.45" customHeight="1" x14ac:dyDescent="0.2">
      <c r="B185" s="68" t="s">
        <v>284</v>
      </c>
    </row>
    <row r="186" spans="2:2" ht="14.45" customHeight="1" x14ac:dyDescent="0.2">
      <c r="B186" s="68" t="s">
        <v>285</v>
      </c>
    </row>
    <row r="187" spans="2:2" ht="14.45" customHeight="1" x14ac:dyDescent="0.2">
      <c r="B187" s="68" t="s">
        <v>286</v>
      </c>
    </row>
    <row r="188" spans="2:2" ht="14.45" customHeight="1" x14ac:dyDescent="0.2">
      <c r="B188" s="68" t="s">
        <v>287</v>
      </c>
    </row>
    <row r="189" spans="2:2" ht="14.45" customHeight="1" x14ac:dyDescent="0.2">
      <c r="B189" s="68" t="s">
        <v>288</v>
      </c>
    </row>
    <row r="190" spans="2:2" ht="14.45" customHeight="1" x14ac:dyDescent="0.2">
      <c r="B190" s="68" t="s">
        <v>289</v>
      </c>
    </row>
    <row r="191" spans="2:2" ht="14.45" customHeight="1" x14ac:dyDescent="0.2">
      <c r="B191" s="68" t="s">
        <v>290</v>
      </c>
    </row>
    <row r="192" spans="2:2" ht="14.45" customHeight="1" x14ac:dyDescent="0.2">
      <c r="B192" s="68" t="s">
        <v>291</v>
      </c>
    </row>
    <row r="193" spans="2:2" ht="14.45" customHeight="1" x14ac:dyDescent="0.2">
      <c r="B193" s="68" t="s">
        <v>292</v>
      </c>
    </row>
    <row r="194" spans="2:2" ht="14.45" customHeight="1" x14ac:dyDescent="0.2">
      <c r="B194" s="68" t="s">
        <v>293</v>
      </c>
    </row>
    <row r="195" spans="2:2" ht="14.45" customHeight="1" x14ac:dyDescent="0.2">
      <c r="B195" s="68" t="s">
        <v>294</v>
      </c>
    </row>
    <row r="196" spans="2:2" ht="14.45" customHeight="1" x14ac:dyDescent="0.2">
      <c r="B196" s="68" t="s">
        <v>295</v>
      </c>
    </row>
    <row r="197" spans="2:2" ht="14.45" customHeight="1" x14ac:dyDescent="0.2">
      <c r="B197" s="68" t="s">
        <v>296</v>
      </c>
    </row>
    <row r="198" spans="2:2" ht="14.45" customHeight="1" x14ac:dyDescent="0.2">
      <c r="B198" s="68" t="s">
        <v>297</v>
      </c>
    </row>
    <row r="199" spans="2:2" ht="14.45" customHeight="1" x14ac:dyDescent="0.2">
      <c r="B199" s="68" t="s">
        <v>298</v>
      </c>
    </row>
    <row r="200" spans="2:2" ht="14.45" customHeight="1" x14ac:dyDescent="0.2">
      <c r="B200" s="68" t="s">
        <v>299</v>
      </c>
    </row>
    <row r="201" spans="2:2" ht="14.45" customHeight="1" x14ac:dyDescent="0.2">
      <c r="B201" s="68" t="s">
        <v>300</v>
      </c>
    </row>
    <row r="202" spans="2:2" ht="14.45" customHeight="1" x14ac:dyDescent="0.2">
      <c r="B202" s="68" t="s">
        <v>301</v>
      </c>
    </row>
    <row r="203" spans="2:2" ht="14.45" customHeight="1" x14ac:dyDescent="0.2">
      <c r="B203" s="68" t="s">
        <v>302</v>
      </c>
    </row>
    <row r="204" spans="2:2" ht="14.45" customHeight="1" x14ac:dyDescent="0.2">
      <c r="B204" s="68" t="s">
        <v>303</v>
      </c>
    </row>
    <row r="205" spans="2:2" ht="14.45" customHeight="1" x14ac:dyDescent="0.2">
      <c r="B205" s="68" t="s">
        <v>304</v>
      </c>
    </row>
    <row r="206" spans="2:2" ht="14.45" customHeight="1" x14ac:dyDescent="0.2">
      <c r="B206" s="68" t="s">
        <v>305</v>
      </c>
    </row>
    <row r="207" spans="2:2" ht="14.45" customHeight="1" x14ac:dyDescent="0.2">
      <c r="B207" s="68" t="s">
        <v>306</v>
      </c>
    </row>
    <row r="208" spans="2:2" ht="14.45" customHeight="1" x14ac:dyDescent="0.2">
      <c r="B208" s="68" t="s">
        <v>307</v>
      </c>
    </row>
    <row r="209" spans="2:2" ht="14.45" customHeight="1" x14ac:dyDescent="0.2">
      <c r="B209" s="68" t="s">
        <v>308</v>
      </c>
    </row>
    <row r="210" spans="2:2" ht="14.45" customHeight="1" x14ac:dyDescent="0.2">
      <c r="B210" s="68" t="s">
        <v>309</v>
      </c>
    </row>
    <row r="211" spans="2:2" ht="14.45" customHeight="1" x14ac:dyDescent="0.2">
      <c r="B211" s="68" t="s">
        <v>310</v>
      </c>
    </row>
    <row r="212" spans="2:2" ht="14.45" customHeight="1" x14ac:dyDescent="0.2">
      <c r="B212" s="68" t="s">
        <v>311</v>
      </c>
    </row>
    <row r="213" spans="2:2" ht="14.45" customHeight="1" x14ac:dyDescent="0.2">
      <c r="B213" s="68" t="s">
        <v>312</v>
      </c>
    </row>
    <row r="214" spans="2:2" ht="14.45" customHeight="1" x14ac:dyDescent="0.2">
      <c r="B214" s="68" t="s">
        <v>313</v>
      </c>
    </row>
    <row r="215" spans="2:2" ht="14.45" customHeight="1" x14ac:dyDescent="0.2">
      <c r="B215" s="68" t="s">
        <v>314</v>
      </c>
    </row>
    <row r="216" spans="2:2" ht="14.45" customHeight="1" x14ac:dyDescent="0.2">
      <c r="B216" s="68" t="s">
        <v>315</v>
      </c>
    </row>
    <row r="217" spans="2:2" ht="14.45" customHeight="1" x14ac:dyDescent="0.2">
      <c r="B217" s="68" t="s">
        <v>316</v>
      </c>
    </row>
    <row r="218" spans="2:2" ht="14.45" customHeight="1" x14ac:dyDescent="0.2">
      <c r="B218" s="68" t="s">
        <v>317</v>
      </c>
    </row>
    <row r="219" spans="2:2" ht="14.45" customHeight="1" x14ac:dyDescent="0.2">
      <c r="B219" s="68" t="s">
        <v>318</v>
      </c>
    </row>
    <row r="220" spans="2:2" ht="14.45" customHeight="1" x14ac:dyDescent="0.2">
      <c r="B220" s="68" t="s">
        <v>319</v>
      </c>
    </row>
    <row r="221" spans="2:2" ht="14.45" customHeight="1" x14ac:dyDescent="0.2">
      <c r="B221" s="68" t="s">
        <v>320</v>
      </c>
    </row>
    <row r="222" spans="2:2" ht="14.45" customHeight="1" x14ac:dyDescent="0.2">
      <c r="B222" s="68" t="s">
        <v>321</v>
      </c>
    </row>
    <row r="223" spans="2:2" ht="14.45" customHeight="1" x14ac:dyDescent="0.2">
      <c r="B223" s="68" t="s">
        <v>322</v>
      </c>
    </row>
    <row r="224" spans="2:2" ht="14.45" customHeight="1" x14ac:dyDescent="0.2">
      <c r="B224" s="68" t="s">
        <v>323</v>
      </c>
    </row>
    <row r="225" spans="2:2" ht="14.45" customHeight="1" x14ac:dyDescent="0.2">
      <c r="B225" s="68" t="s">
        <v>324</v>
      </c>
    </row>
    <row r="226" spans="2:2" ht="14.45" customHeight="1" x14ac:dyDescent="0.2">
      <c r="B226" s="68" t="s">
        <v>325</v>
      </c>
    </row>
    <row r="227" spans="2:2" ht="14.45" customHeight="1" x14ac:dyDescent="0.2">
      <c r="B227" s="68" t="s">
        <v>326</v>
      </c>
    </row>
    <row r="228" spans="2:2" ht="14.45" customHeight="1" x14ac:dyDescent="0.2">
      <c r="B228" s="68" t="s">
        <v>327</v>
      </c>
    </row>
    <row r="229" spans="2:2" ht="14.45" customHeight="1" x14ac:dyDescent="0.2">
      <c r="B229" s="68" t="s">
        <v>328</v>
      </c>
    </row>
    <row r="230" spans="2:2" ht="14.45" customHeight="1" x14ac:dyDescent="0.2">
      <c r="B230" s="68" t="s">
        <v>329</v>
      </c>
    </row>
    <row r="231" spans="2:2" ht="14.45" customHeight="1" x14ac:dyDescent="0.2">
      <c r="B231" s="68" t="s">
        <v>330</v>
      </c>
    </row>
    <row r="232" spans="2:2" ht="14.45" customHeight="1" x14ac:dyDescent="0.2">
      <c r="B232" s="68" t="s">
        <v>331</v>
      </c>
    </row>
    <row r="233" spans="2:2" ht="14.45" customHeight="1" x14ac:dyDescent="0.2">
      <c r="B233" s="68" t="s">
        <v>332</v>
      </c>
    </row>
    <row r="234" spans="2:2" ht="14.45" customHeight="1" x14ac:dyDescent="0.2">
      <c r="B234" s="68" t="s">
        <v>333</v>
      </c>
    </row>
    <row r="235" spans="2:2" ht="14.45" customHeight="1" x14ac:dyDescent="0.2">
      <c r="B235" s="68" t="s">
        <v>334</v>
      </c>
    </row>
    <row r="236" spans="2:2" ht="14.45" customHeight="1" x14ac:dyDescent="0.2">
      <c r="B236" s="68" t="s">
        <v>335</v>
      </c>
    </row>
    <row r="237" spans="2:2" ht="14.45" customHeight="1" x14ac:dyDescent="0.2">
      <c r="B237" s="68" t="s">
        <v>336</v>
      </c>
    </row>
    <row r="238" spans="2:2" ht="14.45" customHeight="1" x14ac:dyDescent="0.2">
      <c r="B238" s="68" t="s">
        <v>337</v>
      </c>
    </row>
    <row r="239" spans="2:2" ht="14.45" customHeight="1" x14ac:dyDescent="0.2">
      <c r="B239" s="68" t="s">
        <v>338</v>
      </c>
    </row>
    <row r="240" spans="2:2" ht="14.45" customHeight="1" x14ac:dyDescent="0.2">
      <c r="B240" s="68" t="s">
        <v>339</v>
      </c>
    </row>
    <row r="241" spans="2:2" ht="14.45" customHeight="1" x14ac:dyDescent="0.2">
      <c r="B241" s="68" t="s">
        <v>340</v>
      </c>
    </row>
    <row r="242" spans="2:2" ht="14.45" customHeight="1" x14ac:dyDescent="0.2">
      <c r="B242" s="68" t="s">
        <v>341</v>
      </c>
    </row>
    <row r="243" spans="2:2" ht="14.45" customHeight="1" x14ac:dyDescent="0.2">
      <c r="B243" s="68" t="s">
        <v>342</v>
      </c>
    </row>
    <row r="244" spans="2:2" ht="14.45" customHeight="1" x14ac:dyDescent="0.2">
      <c r="B244" s="68" t="s">
        <v>343</v>
      </c>
    </row>
    <row r="245" spans="2:2" ht="14.45" customHeight="1" x14ac:dyDescent="0.2">
      <c r="B245" s="68" t="s">
        <v>344</v>
      </c>
    </row>
    <row r="246" spans="2:2" ht="14.45" customHeight="1" x14ac:dyDescent="0.2">
      <c r="B246" s="68" t="s">
        <v>345</v>
      </c>
    </row>
    <row r="247" spans="2:2" ht="14.45" customHeight="1" x14ac:dyDescent="0.2">
      <c r="B247" s="68" t="s">
        <v>346</v>
      </c>
    </row>
    <row r="248" spans="2:2" ht="14.45" customHeight="1" x14ac:dyDescent="0.2">
      <c r="B248" s="68" t="s">
        <v>347</v>
      </c>
    </row>
    <row r="249" spans="2:2" ht="14.45" customHeight="1" x14ac:dyDescent="0.2">
      <c r="B249" s="68" t="s">
        <v>348</v>
      </c>
    </row>
    <row r="250" spans="2:2" ht="14.45" customHeight="1" x14ac:dyDescent="0.2">
      <c r="B250" s="68" t="s">
        <v>349</v>
      </c>
    </row>
    <row r="251" spans="2:2" ht="14.45" customHeight="1" x14ac:dyDescent="0.2">
      <c r="B251" s="68" t="s">
        <v>350</v>
      </c>
    </row>
    <row r="252" spans="2:2" ht="14.45" customHeight="1" x14ac:dyDescent="0.2">
      <c r="B252" s="68" t="s">
        <v>351</v>
      </c>
    </row>
    <row r="253" spans="2:2" ht="14.45" customHeight="1" x14ac:dyDescent="0.2">
      <c r="B253" s="68" t="s">
        <v>352</v>
      </c>
    </row>
    <row r="254" spans="2:2" ht="14.45" customHeight="1" x14ac:dyDescent="0.2">
      <c r="B254" s="68" t="s">
        <v>353</v>
      </c>
    </row>
    <row r="255" spans="2:2" ht="14.45" customHeight="1" x14ac:dyDescent="0.2">
      <c r="B255" s="68" t="s">
        <v>354</v>
      </c>
    </row>
    <row r="256" spans="2:2" ht="14.45" customHeight="1" x14ac:dyDescent="0.2">
      <c r="B256" s="68" t="s">
        <v>355</v>
      </c>
    </row>
    <row r="257" spans="2:2" ht="14.45" customHeight="1" x14ac:dyDescent="0.2">
      <c r="B257" s="68" t="s">
        <v>356</v>
      </c>
    </row>
    <row r="258" spans="2:2" ht="14.45" customHeight="1" x14ac:dyDescent="0.2">
      <c r="B258" s="68" t="s">
        <v>357</v>
      </c>
    </row>
    <row r="259" spans="2:2" ht="14.45" customHeight="1" x14ac:dyDescent="0.2">
      <c r="B259" s="68" t="s">
        <v>358</v>
      </c>
    </row>
    <row r="260" spans="2:2" ht="14.45" customHeight="1" x14ac:dyDescent="0.2">
      <c r="B260" s="68" t="s">
        <v>359</v>
      </c>
    </row>
    <row r="261" spans="2:2" ht="14.45" customHeight="1" x14ac:dyDescent="0.2">
      <c r="B261" s="68" t="s">
        <v>360</v>
      </c>
    </row>
    <row r="262" spans="2:2" ht="14.45" customHeight="1" x14ac:dyDescent="0.2">
      <c r="B262" s="68" t="s">
        <v>361</v>
      </c>
    </row>
    <row r="263" spans="2:2" ht="14.45" customHeight="1" x14ac:dyDescent="0.2">
      <c r="B263" s="68" t="s">
        <v>362</v>
      </c>
    </row>
    <row r="264" spans="2:2" ht="14.45" customHeight="1" thickBot="1" x14ac:dyDescent="0.25">
      <c r="B264" s="69" t="s">
        <v>363</v>
      </c>
    </row>
    <row r="265" spans="2:2" ht="14.45" customHeight="1" x14ac:dyDescent="0.2"/>
    <row r="266" spans="2:2" ht="14.45" customHeight="1" x14ac:dyDescent="0.2"/>
    <row r="267" spans="2:2" ht="14.45" customHeight="1" x14ac:dyDescent="0.2"/>
    <row r="268" spans="2:2" ht="14.45" customHeight="1" x14ac:dyDescent="0.2"/>
    <row r="270" spans="2:2" ht="14.45" customHeight="1" x14ac:dyDescent="0.2"/>
    <row r="271" spans="2:2" ht="14.45" customHeight="1" x14ac:dyDescent="0.2"/>
    <row r="273" ht="14.45" customHeight="1" x14ac:dyDescent="0.2"/>
    <row r="274" ht="14.45" customHeight="1" x14ac:dyDescent="0.2"/>
    <row r="275" ht="14.45" customHeight="1" x14ac:dyDescent="0.2"/>
    <row r="276" ht="14.45" customHeight="1" x14ac:dyDescent="0.2"/>
    <row r="277" ht="14.45" customHeight="1" x14ac:dyDescent="0.2"/>
    <row r="278" ht="14.45" customHeight="1" x14ac:dyDescent="0.2"/>
    <row r="279" ht="14.45" customHeight="1" x14ac:dyDescent="0.2"/>
    <row r="280" ht="14.45" customHeight="1" x14ac:dyDescent="0.2"/>
    <row r="281" ht="14.45" customHeight="1" x14ac:dyDescent="0.2"/>
    <row r="282" ht="14.45" customHeight="1" x14ac:dyDescent="0.2"/>
    <row r="283" ht="14.45" customHeight="1" x14ac:dyDescent="0.2"/>
    <row r="284" ht="14.45" customHeight="1" x14ac:dyDescent="0.2"/>
    <row r="286" ht="14.45" customHeight="1" x14ac:dyDescent="0.2"/>
    <row r="287" ht="14.45" customHeight="1" x14ac:dyDescent="0.2"/>
    <row r="288" ht="14.45" customHeight="1" x14ac:dyDescent="0.2"/>
    <row r="289" ht="14.45" customHeight="1" x14ac:dyDescent="0.2"/>
    <row r="290" ht="14.45" customHeight="1" x14ac:dyDescent="0.2"/>
    <row r="291" ht="14.45" customHeight="1" x14ac:dyDescent="0.2"/>
    <row r="292" ht="14.45" customHeight="1" x14ac:dyDescent="0.2"/>
    <row r="293" ht="14.45" customHeight="1" x14ac:dyDescent="0.2"/>
    <row r="294" ht="14.45" customHeight="1" x14ac:dyDescent="0.2"/>
    <row r="295" ht="14.45" customHeight="1" x14ac:dyDescent="0.2"/>
    <row r="296" ht="14.45" customHeight="1" x14ac:dyDescent="0.2"/>
    <row r="297" ht="14.45" customHeight="1" x14ac:dyDescent="0.2"/>
    <row r="298" ht="14.45" customHeight="1" x14ac:dyDescent="0.2"/>
    <row r="299" ht="14.45" customHeight="1" x14ac:dyDescent="0.2"/>
    <row r="300" ht="14.45" customHeight="1" x14ac:dyDescent="0.2"/>
    <row r="301" ht="14.45" customHeight="1" x14ac:dyDescent="0.2"/>
    <row r="302" ht="14.45" customHeight="1" x14ac:dyDescent="0.2"/>
    <row r="303" ht="14.45" customHeight="1" x14ac:dyDescent="0.2"/>
    <row r="304" ht="14.45" customHeight="1" x14ac:dyDescent="0.2"/>
    <row r="305" ht="14.45" customHeight="1" x14ac:dyDescent="0.2"/>
    <row r="306" ht="14.45" customHeight="1" x14ac:dyDescent="0.2"/>
    <row r="307" ht="14.45" customHeight="1" x14ac:dyDescent="0.2"/>
    <row r="308" ht="14.45" customHeight="1" x14ac:dyDescent="0.2"/>
    <row r="309" ht="14.45" customHeight="1" x14ac:dyDescent="0.2"/>
    <row r="310" ht="14.45" customHeight="1" x14ac:dyDescent="0.2"/>
    <row r="311" ht="14.45" customHeight="1" x14ac:dyDescent="0.2"/>
    <row r="312" ht="14.45" customHeight="1" x14ac:dyDescent="0.2"/>
    <row r="313" ht="14.45" customHeight="1" x14ac:dyDescent="0.2"/>
    <row r="314" ht="14.45" customHeight="1" x14ac:dyDescent="0.2"/>
    <row r="315" ht="14.45" customHeight="1" x14ac:dyDescent="0.2"/>
    <row r="316" ht="14.45" customHeight="1" x14ac:dyDescent="0.2"/>
    <row r="317" ht="14.45" customHeight="1" x14ac:dyDescent="0.2"/>
    <row r="318" ht="14.45" customHeight="1" x14ac:dyDescent="0.2"/>
    <row r="319" ht="14.45" customHeight="1" x14ac:dyDescent="0.2"/>
    <row r="320" ht="14.45" customHeight="1" x14ac:dyDescent="0.2"/>
    <row r="321" ht="14.45" customHeight="1" x14ac:dyDescent="0.2"/>
    <row r="322" ht="14.45" customHeight="1" x14ac:dyDescent="0.2"/>
    <row r="323" ht="14.45" customHeight="1" x14ac:dyDescent="0.2"/>
    <row r="324" ht="14.45" customHeight="1" x14ac:dyDescent="0.2"/>
    <row r="325" ht="14.45" customHeight="1" x14ac:dyDescent="0.2"/>
    <row r="326" ht="14.45" customHeight="1" x14ac:dyDescent="0.2"/>
    <row r="327" ht="14.45" customHeight="1" x14ac:dyDescent="0.2"/>
    <row r="328" ht="14.45" customHeight="1" x14ac:dyDescent="0.2"/>
    <row r="329" ht="14.45" customHeight="1" x14ac:dyDescent="0.2"/>
    <row r="330" ht="14.45" customHeight="1" x14ac:dyDescent="0.2"/>
    <row r="331" ht="14.45" customHeight="1" x14ac:dyDescent="0.2"/>
    <row r="332" ht="14.45" customHeight="1" x14ac:dyDescent="0.2"/>
    <row r="333" ht="14.45" customHeight="1" x14ac:dyDescent="0.2"/>
    <row r="334" ht="14.45" customHeight="1" x14ac:dyDescent="0.2"/>
    <row r="335" ht="14.45" customHeight="1" x14ac:dyDescent="0.2"/>
    <row r="336" ht="14.45" customHeight="1" x14ac:dyDescent="0.2"/>
    <row r="337" ht="14.45" customHeight="1" x14ac:dyDescent="0.2"/>
    <row r="338" ht="14.45" customHeight="1" x14ac:dyDescent="0.2"/>
    <row r="339" ht="14.45" customHeight="1" x14ac:dyDescent="0.2"/>
    <row r="340" ht="14.45" customHeight="1" x14ac:dyDescent="0.2"/>
    <row r="341" ht="14.45" customHeight="1" x14ac:dyDescent="0.2"/>
    <row r="342" ht="14.45" customHeight="1" x14ac:dyDescent="0.2"/>
    <row r="343" ht="14.45" customHeight="1" x14ac:dyDescent="0.2"/>
    <row r="344" ht="14.45" customHeight="1" x14ac:dyDescent="0.2"/>
    <row r="345" ht="14.45" customHeight="1" x14ac:dyDescent="0.2"/>
    <row r="346" ht="14.45" customHeight="1" x14ac:dyDescent="0.2"/>
    <row r="347" ht="14.45" customHeight="1" x14ac:dyDescent="0.2"/>
    <row r="348" ht="14.45" customHeight="1" x14ac:dyDescent="0.2"/>
    <row r="349" ht="14.45" customHeight="1" x14ac:dyDescent="0.2"/>
    <row r="350" ht="14.45" customHeight="1" x14ac:dyDescent="0.2"/>
    <row r="351" ht="14.45" customHeight="1" x14ac:dyDescent="0.2"/>
    <row r="352" ht="14.45" customHeight="1" x14ac:dyDescent="0.2"/>
    <row r="353" ht="14.45" customHeight="1" x14ac:dyDescent="0.2"/>
    <row r="354" ht="14.45" customHeight="1" x14ac:dyDescent="0.2"/>
    <row r="355" ht="14.45" customHeight="1" x14ac:dyDescent="0.2"/>
    <row r="356" ht="14.45" customHeight="1" x14ac:dyDescent="0.2"/>
    <row r="357" ht="14.45" customHeight="1" x14ac:dyDescent="0.2"/>
    <row r="358" ht="14.45" customHeight="1" x14ac:dyDescent="0.2"/>
    <row r="359" ht="14.45" customHeight="1" x14ac:dyDescent="0.2"/>
    <row r="360" ht="14.45" customHeight="1" x14ac:dyDescent="0.2"/>
    <row r="361" ht="14.45" customHeight="1" x14ac:dyDescent="0.2"/>
    <row r="362" ht="14.45" customHeight="1" x14ac:dyDescent="0.2"/>
    <row r="363" ht="14.45" customHeight="1" x14ac:dyDescent="0.2"/>
    <row r="364" ht="14.45" customHeight="1" x14ac:dyDescent="0.2"/>
    <row r="365" ht="14.45" customHeight="1" x14ac:dyDescent="0.2"/>
    <row r="366" ht="14.45" customHeight="1" x14ac:dyDescent="0.2"/>
    <row r="367" ht="14.45" customHeight="1" x14ac:dyDescent="0.2"/>
    <row r="368" ht="14.45" customHeight="1" x14ac:dyDescent="0.2"/>
    <row r="369" ht="14.45" customHeight="1" x14ac:dyDescent="0.2"/>
    <row r="370" ht="14.45" customHeight="1" x14ac:dyDescent="0.2"/>
    <row r="371" ht="14.45" customHeight="1" x14ac:dyDescent="0.2"/>
    <row r="372" ht="14.45" customHeight="1" x14ac:dyDescent="0.2"/>
    <row r="373" ht="14.45" customHeight="1" x14ac:dyDescent="0.2"/>
    <row r="374" ht="14.45" customHeight="1" x14ac:dyDescent="0.2"/>
    <row r="375" ht="14.45" customHeight="1" x14ac:dyDescent="0.2"/>
    <row r="376" ht="14.45" customHeight="1" x14ac:dyDescent="0.2"/>
    <row r="377" ht="14.45" customHeight="1" x14ac:dyDescent="0.2"/>
    <row r="378" ht="14.45" customHeight="1" x14ac:dyDescent="0.2"/>
    <row r="379" ht="14.45" customHeight="1" x14ac:dyDescent="0.2"/>
    <row r="380" ht="14.45" customHeight="1" x14ac:dyDescent="0.2"/>
    <row r="381" ht="14.45" customHeight="1" x14ac:dyDescent="0.2"/>
    <row r="382" ht="14.45" customHeight="1" x14ac:dyDescent="0.2"/>
    <row r="383" ht="14.45" customHeight="1" x14ac:dyDescent="0.2"/>
    <row r="384" ht="14.45" customHeight="1" x14ac:dyDescent="0.2"/>
    <row r="385" ht="14.45" customHeight="1" x14ac:dyDescent="0.2"/>
    <row r="386" ht="14.45" customHeight="1" x14ac:dyDescent="0.2"/>
    <row r="387" ht="14.45" customHeight="1" x14ac:dyDescent="0.2"/>
    <row r="388" ht="14.45" customHeight="1" x14ac:dyDescent="0.2"/>
    <row r="389" ht="14.45" customHeight="1" x14ac:dyDescent="0.2"/>
    <row r="390" ht="14.45" customHeight="1" x14ac:dyDescent="0.2"/>
    <row r="391" ht="14.45" customHeight="1" x14ac:dyDescent="0.2"/>
    <row r="392" ht="14.45" customHeight="1" x14ac:dyDescent="0.2"/>
    <row r="393" ht="14.45" customHeight="1" x14ac:dyDescent="0.2"/>
    <row r="394" ht="14.45" customHeight="1" x14ac:dyDescent="0.2"/>
    <row r="395" ht="14.45" customHeight="1" x14ac:dyDescent="0.2"/>
    <row r="396" ht="14.45" customHeight="1" x14ac:dyDescent="0.2"/>
    <row r="397" ht="14.45" customHeight="1" x14ac:dyDescent="0.2"/>
    <row r="398" ht="14.45" customHeight="1" x14ac:dyDescent="0.2"/>
    <row r="399" ht="14.45" customHeight="1" x14ac:dyDescent="0.2"/>
    <row r="400" ht="14.45" customHeight="1" x14ac:dyDescent="0.2"/>
    <row r="401" ht="14.45" customHeight="1" x14ac:dyDescent="0.2"/>
    <row r="402" ht="14.45" customHeight="1" x14ac:dyDescent="0.2"/>
    <row r="403" ht="14.45" customHeight="1" x14ac:dyDescent="0.2"/>
    <row r="404" ht="14.45" customHeight="1" x14ac:dyDescent="0.2"/>
    <row r="405" ht="14.45" customHeight="1" x14ac:dyDescent="0.2"/>
    <row r="406" ht="14.45" customHeight="1" x14ac:dyDescent="0.2"/>
    <row r="407" ht="14.45" customHeight="1" x14ac:dyDescent="0.2"/>
    <row r="408" ht="14.45" customHeight="1" x14ac:dyDescent="0.2"/>
    <row r="409" ht="14.45" customHeight="1" x14ac:dyDescent="0.2"/>
    <row r="410" ht="14.45" customHeight="1" x14ac:dyDescent="0.2"/>
    <row r="411" ht="14.45" customHeight="1" x14ac:dyDescent="0.2"/>
    <row r="412" ht="14.45" customHeight="1" x14ac:dyDescent="0.2"/>
    <row r="413" ht="14.45" customHeight="1" x14ac:dyDescent="0.2"/>
    <row r="414" ht="14.45" customHeight="1" x14ac:dyDescent="0.2"/>
    <row r="415" ht="14.45" customHeight="1" x14ac:dyDescent="0.2"/>
    <row r="416" ht="14.45" customHeight="1" x14ac:dyDescent="0.2"/>
    <row r="417" ht="14.45" customHeight="1" x14ac:dyDescent="0.2"/>
    <row r="418" ht="14.45" customHeight="1" x14ac:dyDescent="0.2"/>
    <row r="419" ht="14.45" customHeight="1" x14ac:dyDescent="0.2"/>
    <row r="420" ht="14.45" customHeight="1" x14ac:dyDescent="0.2"/>
    <row r="421" ht="14.45" customHeight="1" x14ac:dyDescent="0.2"/>
    <row r="422" ht="14.45" customHeight="1" x14ac:dyDescent="0.2"/>
    <row r="423" ht="14.45" customHeight="1" x14ac:dyDescent="0.2"/>
    <row r="424" ht="14.45" customHeight="1" x14ac:dyDescent="0.2"/>
    <row r="425" ht="14.45" customHeight="1" x14ac:dyDescent="0.2"/>
    <row r="426" ht="14.45" customHeight="1" x14ac:dyDescent="0.2"/>
    <row r="427" ht="14.45" customHeight="1" x14ac:dyDescent="0.2"/>
    <row r="428" ht="14.45" customHeight="1" x14ac:dyDescent="0.2"/>
    <row r="429" ht="14.45" customHeight="1" x14ac:dyDescent="0.2"/>
    <row r="430" ht="14.45" customHeight="1" x14ac:dyDescent="0.2"/>
    <row r="431" ht="14.45" customHeight="1" x14ac:dyDescent="0.2"/>
    <row r="432" ht="14.45" customHeight="1" x14ac:dyDescent="0.2"/>
    <row r="433" ht="14.45" customHeight="1" x14ac:dyDescent="0.2"/>
    <row r="434" ht="14.45" customHeight="1" x14ac:dyDescent="0.2"/>
    <row r="435" ht="14.45" customHeight="1" x14ac:dyDescent="0.2"/>
    <row r="436" ht="14.45" customHeight="1" x14ac:dyDescent="0.2"/>
    <row r="437" ht="14.45" customHeight="1" x14ac:dyDescent="0.2"/>
    <row r="438" ht="14.45" customHeight="1" x14ac:dyDescent="0.2"/>
    <row r="439" ht="14.45" customHeight="1" x14ac:dyDescent="0.2"/>
    <row r="440" ht="14.45" customHeight="1" x14ac:dyDescent="0.2"/>
    <row r="441" ht="14.45" customHeight="1" x14ac:dyDescent="0.2"/>
    <row r="442" ht="14.45" customHeight="1" x14ac:dyDescent="0.2"/>
    <row r="443" ht="14.45" customHeight="1" x14ac:dyDescent="0.2"/>
    <row r="444" ht="14.45" customHeight="1" x14ac:dyDescent="0.2"/>
    <row r="445" ht="14.45" customHeight="1" x14ac:dyDescent="0.2"/>
    <row r="446" ht="14.45" customHeight="1" x14ac:dyDescent="0.2"/>
    <row r="447" ht="14.45" customHeight="1" x14ac:dyDescent="0.2"/>
    <row r="448" ht="14.45" customHeight="1" x14ac:dyDescent="0.2"/>
    <row r="449" ht="14.45" customHeight="1" x14ac:dyDescent="0.2"/>
    <row r="450" ht="14.45" customHeight="1" x14ac:dyDescent="0.2"/>
    <row r="451" ht="14.45" customHeight="1" x14ac:dyDescent="0.2"/>
    <row r="452" ht="14.45" customHeight="1" x14ac:dyDescent="0.2"/>
    <row r="453" ht="14.45" customHeight="1" x14ac:dyDescent="0.2"/>
    <row r="454" ht="14.45" customHeight="1" x14ac:dyDescent="0.2"/>
    <row r="455" ht="14.45" customHeight="1" x14ac:dyDescent="0.2"/>
    <row r="456" ht="14.45" customHeight="1" x14ac:dyDescent="0.2"/>
    <row r="457" ht="14.45" customHeight="1" x14ac:dyDescent="0.2"/>
    <row r="458" ht="14.45" customHeight="1" x14ac:dyDescent="0.2"/>
    <row r="459" ht="14.45" customHeight="1" x14ac:dyDescent="0.2"/>
    <row r="460" ht="14.45" customHeight="1" x14ac:dyDescent="0.2"/>
    <row r="461" ht="14.45" customHeight="1" x14ac:dyDescent="0.2"/>
    <row r="462" ht="14.45" customHeight="1" x14ac:dyDescent="0.2"/>
    <row r="463" ht="14.45" customHeight="1" x14ac:dyDescent="0.2"/>
    <row r="464" ht="14.45" customHeight="1" x14ac:dyDescent="0.2"/>
    <row r="465" ht="14.45" customHeight="1" x14ac:dyDescent="0.2"/>
    <row r="466" ht="14.45" customHeight="1" x14ac:dyDescent="0.2"/>
    <row r="467" ht="14.45" customHeight="1" x14ac:dyDescent="0.2"/>
    <row r="468" ht="14.45" customHeight="1" x14ac:dyDescent="0.2"/>
    <row r="469" ht="14.45" customHeight="1" x14ac:dyDescent="0.2"/>
    <row r="470" ht="14.45" customHeight="1" x14ac:dyDescent="0.2"/>
    <row r="471" ht="14.45" customHeight="1" x14ac:dyDescent="0.2"/>
    <row r="472" ht="14.45" customHeight="1" x14ac:dyDescent="0.2"/>
    <row r="473" ht="14.45" customHeight="1" x14ac:dyDescent="0.2"/>
    <row r="474" ht="14.45" customHeight="1" x14ac:dyDescent="0.2"/>
    <row r="475" ht="14.45" customHeight="1" x14ac:dyDescent="0.2"/>
    <row r="476" ht="14.45" customHeight="1" x14ac:dyDescent="0.2"/>
    <row r="477" ht="14.45" customHeight="1" x14ac:dyDescent="0.2"/>
    <row r="478" ht="14.45" customHeight="1" x14ac:dyDescent="0.2"/>
    <row r="479" ht="14.45" customHeight="1" x14ac:dyDescent="0.2"/>
    <row r="480" ht="14.45" customHeight="1" x14ac:dyDescent="0.2"/>
    <row r="481" ht="14.45" customHeight="1" x14ac:dyDescent="0.2"/>
    <row r="482" ht="14.45" customHeight="1" x14ac:dyDescent="0.2"/>
    <row r="483" ht="14.45" customHeight="1" x14ac:dyDescent="0.2"/>
    <row r="484" ht="14.45" customHeight="1" x14ac:dyDescent="0.2"/>
    <row r="485" ht="14.45" customHeight="1" x14ac:dyDescent="0.2"/>
    <row r="486" ht="14.45" customHeight="1" x14ac:dyDescent="0.2"/>
    <row r="487" ht="14.45" customHeight="1" x14ac:dyDescent="0.2"/>
    <row r="488" ht="14.45" customHeight="1" x14ac:dyDescent="0.2"/>
    <row r="489" ht="14.45" customHeight="1" x14ac:dyDescent="0.2"/>
    <row r="490" ht="14.45" customHeight="1" x14ac:dyDescent="0.2"/>
    <row r="491" ht="14.45" customHeight="1" x14ac:dyDescent="0.2"/>
    <row r="492" ht="14.45" customHeight="1" x14ac:dyDescent="0.2"/>
    <row r="493" ht="14.45" customHeight="1" x14ac:dyDescent="0.2"/>
    <row r="494" ht="14.45" customHeight="1" x14ac:dyDescent="0.2"/>
    <row r="495" ht="14.45" customHeight="1" x14ac:dyDescent="0.2"/>
    <row r="496" ht="14.45" customHeight="1" x14ac:dyDescent="0.2"/>
    <row r="497" ht="14.45" customHeight="1" x14ac:dyDescent="0.2"/>
    <row r="498" ht="14.45" customHeight="1" x14ac:dyDescent="0.2"/>
    <row r="499" ht="14.45" customHeight="1" x14ac:dyDescent="0.2"/>
    <row r="500" ht="14.45" customHeight="1" x14ac:dyDescent="0.2"/>
    <row r="501" ht="14.45" customHeight="1" x14ac:dyDescent="0.2"/>
    <row r="502" ht="14.45" customHeight="1" x14ac:dyDescent="0.2"/>
    <row r="503" ht="14.45" customHeight="1" x14ac:dyDescent="0.2"/>
    <row r="504" ht="14.45" customHeight="1" x14ac:dyDescent="0.2"/>
    <row r="505" ht="14.45" customHeight="1" x14ac:dyDescent="0.2"/>
    <row r="506" ht="14.45" customHeight="1" x14ac:dyDescent="0.2"/>
    <row r="507" ht="14.45" customHeight="1" x14ac:dyDescent="0.2"/>
    <row r="508" ht="14.45" customHeight="1" x14ac:dyDescent="0.2"/>
    <row r="509" ht="14.45" customHeight="1" x14ac:dyDescent="0.2"/>
    <row r="510" ht="14.45" customHeight="1" x14ac:dyDescent="0.2"/>
    <row r="511" ht="14.45" customHeight="1" x14ac:dyDescent="0.2"/>
    <row r="512" ht="14.45" customHeight="1" x14ac:dyDescent="0.2"/>
    <row r="513" ht="14.45" customHeight="1" x14ac:dyDescent="0.2"/>
    <row r="514" ht="14.45" customHeight="1" x14ac:dyDescent="0.2"/>
    <row r="515" ht="14.45" customHeight="1" x14ac:dyDescent="0.2"/>
    <row r="516" ht="14.45" customHeight="1" x14ac:dyDescent="0.2"/>
    <row r="517" ht="14.45" customHeight="1" x14ac:dyDescent="0.2"/>
    <row r="518" ht="14.45" customHeight="1" x14ac:dyDescent="0.2"/>
    <row r="519" ht="14.45" customHeight="1" x14ac:dyDescent="0.2"/>
    <row r="520" ht="14.45" customHeight="1" x14ac:dyDescent="0.2"/>
    <row r="521" ht="14.45" customHeight="1" x14ac:dyDescent="0.2"/>
    <row r="522" ht="14.45" customHeight="1" x14ac:dyDescent="0.2"/>
    <row r="523" ht="14.45" customHeight="1" x14ac:dyDescent="0.2"/>
    <row r="524" ht="14.45" customHeight="1" x14ac:dyDescent="0.2"/>
    <row r="525" ht="14.45" customHeight="1" x14ac:dyDescent="0.2"/>
    <row r="526" ht="14.45" customHeight="1" x14ac:dyDescent="0.2"/>
    <row r="527" ht="14.45" customHeight="1" x14ac:dyDescent="0.2"/>
    <row r="528" ht="14.45" customHeight="1" x14ac:dyDescent="0.2"/>
    <row r="529" ht="14.45" customHeight="1" x14ac:dyDescent="0.2"/>
    <row r="530" ht="14.45" customHeight="1" x14ac:dyDescent="0.2"/>
    <row r="531" ht="14.45" customHeight="1" x14ac:dyDescent="0.2"/>
    <row r="532" ht="14.45" customHeight="1" x14ac:dyDescent="0.2"/>
    <row r="533" ht="14.45" customHeight="1" x14ac:dyDescent="0.2"/>
    <row r="534" ht="14.45" customHeight="1" x14ac:dyDescent="0.2"/>
    <row r="535" ht="14.45" customHeight="1" x14ac:dyDescent="0.2"/>
    <row r="536" ht="14.45" customHeight="1" x14ac:dyDescent="0.2"/>
    <row r="537" ht="14.45" customHeight="1" x14ac:dyDescent="0.2"/>
    <row r="538" ht="14.45" customHeight="1" x14ac:dyDescent="0.2"/>
    <row r="539" ht="14.45" customHeight="1" x14ac:dyDescent="0.2"/>
    <row r="540" ht="14.45" customHeight="1" x14ac:dyDescent="0.2"/>
    <row r="541" ht="14.45" customHeight="1" x14ac:dyDescent="0.2"/>
    <row r="542" ht="14.45" customHeight="1" x14ac:dyDescent="0.2"/>
    <row r="543" ht="14.45" customHeight="1" x14ac:dyDescent="0.2"/>
    <row r="544" ht="14.45" customHeight="1" x14ac:dyDescent="0.2"/>
    <row r="545" ht="14.45" customHeight="1" x14ac:dyDescent="0.2"/>
    <row r="546" ht="14.45" customHeight="1" x14ac:dyDescent="0.2"/>
    <row r="547" ht="14.45" customHeight="1" x14ac:dyDescent="0.2"/>
    <row r="548" ht="14.45" customHeight="1" x14ac:dyDescent="0.2"/>
    <row r="549" ht="14.45" customHeight="1" x14ac:dyDescent="0.2"/>
    <row r="550" ht="14.45" customHeight="1" x14ac:dyDescent="0.2"/>
    <row r="551" ht="14.45" customHeight="1" x14ac:dyDescent="0.2"/>
    <row r="552" ht="14.45" customHeight="1" x14ac:dyDescent="0.2"/>
    <row r="553" ht="14.45" customHeight="1" x14ac:dyDescent="0.2"/>
    <row r="554" ht="14.45" customHeight="1" x14ac:dyDescent="0.2"/>
    <row r="555" ht="14.45" customHeight="1" x14ac:dyDescent="0.2"/>
    <row r="556" ht="14.45" customHeight="1" x14ac:dyDescent="0.2"/>
    <row r="557" ht="14.45" customHeight="1" x14ac:dyDescent="0.2"/>
    <row r="558" ht="14.45" customHeight="1" x14ac:dyDescent="0.2"/>
    <row r="559" ht="14.45" customHeight="1" x14ac:dyDescent="0.2"/>
    <row r="560" ht="14.45" customHeight="1" x14ac:dyDescent="0.2"/>
    <row r="561" ht="14.45" customHeight="1" x14ac:dyDescent="0.2"/>
    <row r="562" ht="14.45" customHeight="1" x14ac:dyDescent="0.2"/>
    <row r="563" ht="14.45" customHeight="1" x14ac:dyDescent="0.2"/>
    <row r="564" ht="14.45" customHeight="1" x14ac:dyDescent="0.2"/>
    <row r="565" ht="14.45" customHeight="1" x14ac:dyDescent="0.2"/>
    <row r="566" ht="14.45" customHeight="1" x14ac:dyDescent="0.2"/>
    <row r="567" ht="14.45" customHeight="1" x14ac:dyDescent="0.2"/>
    <row r="568" ht="14.45" customHeight="1" x14ac:dyDescent="0.2"/>
    <row r="569" ht="14.45" customHeight="1" x14ac:dyDescent="0.2"/>
    <row r="570" ht="14.45" customHeight="1" x14ac:dyDescent="0.2"/>
    <row r="571" ht="14.45" customHeight="1" x14ac:dyDescent="0.2"/>
    <row r="572" ht="14.45" customHeight="1" x14ac:dyDescent="0.2"/>
    <row r="573" ht="14.45" customHeight="1" x14ac:dyDescent="0.2"/>
    <row r="574" ht="14.45" customHeight="1" x14ac:dyDescent="0.2"/>
    <row r="575" ht="14.45" customHeight="1" x14ac:dyDescent="0.2"/>
    <row r="576" ht="14.45" customHeight="1" x14ac:dyDescent="0.2"/>
    <row r="577" ht="14.45" customHeight="1" x14ac:dyDescent="0.2"/>
    <row r="578" ht="14.45" customHeight="1" x14ac:dyDescent="0.2"/>
    <row r="579" ht="14.45" customHeight="1" x14ac:dyDescent="0.2"/>
    <row r="580" ht="14.45" customHeight="1" x14ac:dyDescent="0.2"/>
    <row r="581" ht="14.45" customHeight="1" x14ac:dyDescent="0.2"/>
    <row r="582" ht="14.45" customHeight="1" x14ac:dyDescent="0.2"/>
    <row r="583" ht="14.45" customHeight="1" x14ac:dyDescent="0.2"/>
    <row r="584" ht="14.45" customHeight="1" x14ac:dyDescent="0.2"/>
    <row r="585" ht="14.45" customHeight="1" x14ac:dyDescent="0.2"/>
    <row r="586" ht="14.45" customHeight="1" x14ac:dyDescent="0.2"/>
    <row r="587" ht="14.45" customHeight="1" x14ac:dyDescent="0.2"/>
    <row r="588" ht="14.45" customHeight="1" x14ac:dyDescent="0.2"/>
    <row r="589" ht="14.45" customHeight="1" x14ac:dyDescent="0.2"/>
    <row r="590" ht="14.45" customHeight="1" x14ac:dyDescent="0.2"/>
    <row r="591" ht="14.45" customHeight="1" x14ac:dyDescent="0.2"/>
    <row r="592" ht="14.45" customHeight="1" x14ac:dyDescent="0.2"/>
    <row r="593" ht="14.45" customHeight="1" x14ac:dyDescent="0.2"/>
    <row r="594" ht="14.45" customHeight="1" x14ac:dyDescent="0.2"/>
    <row r="595" ht="14.45" customHeight="1" x14ac:dyDescent="0.2"/>
    <row r="596" ht="14.45" customHeight="1" x14ac:dyDescent="0.2"/>
    <row r="597" ht="14.45" customHeight="1" x14ac:dyDescent="0.2"/>
    <row r="598" ht="14.45" customHeight="1" x14ac:dyDescent="0.2"/>
    <row r="599" ht="14.45" customHeight="1" x14ac:dyDescent="0.2"/>
    <row r="600" ht="14.45" customHeight="1" x14ac:dyDescent="0.2"/>
    <row r="601" ht="14.45" customHeight="1" x14ac:dyDescent="0.2"/>
    <row r="602" ht="14.45" customHeight="1" x14ac:dyDescent="0.2"/>
    <row r="603" ht="14.45" customHeight="1" x14ac:dyDescent="0.2"/>
    <row r="604" ht="14.45" customHeight="1" x14ac:dyDescent="0.2"/>
    <row r="605" ht="14.45" customHeight="1" x14ac:dyDescent="0.2"/>
    <row r="606" ht="14.45" customHeight="1" x14ac:dyDescent="0.2"/>
    <row r="607" ht="14.45" customHeight="1" x14ac:dyDescent="0.2"/>
    <row r="608" ht="14.45" customHeight="1" x14ac:dyDescent="0.2"/>
    <row r="609" ht="14.45" customHeight="1" x14ac:dyDescent="0.2"/>
    <row r="610" ht="14.45" customHeight="1" x14ac:dyDescent="0.2"/>
    <row r="611" ht="14.45" customHeight="1" x14ac:dyDescent="0.2"/>
    <row r="612" ht="14.45" customHeight="1" x14ac:dyDescent="0.2"/>
    <row r="613" ht="14.45" customHeight="1" x14ac:dyDescent="0.2"/>
    <row r="614" ht="14.45" customHeight="1" x14ac:dyDescent="0.2"/>
    <row r="615" ht="14.45" customHeight="1" x14ac:dyDescent="0.2"/>
    <row r="616" ht="14.45" customHeight="1" x14ac:dyDescent="0.2"/>
    <row r="617" ht="14.45" customHeight="1" x14ac:dyDescent="0.2"/>
    <row r="618" ht="14.45" customHeight="1" x14ac:dyDescent="0.2"/>
    <row r="619" ht="14.45" customHeight="1" x14ac:dyDescent="0.2"/>
    <row r="620" ht="14.45" customHeight="1" x14ac:dyDescent="0.2"/>
    <row r="621" ht="14.45" customHeight="1" x14ac:dyDescent="0.2"/>
    <row r="622" ht="14.45" customHeight="1" x14ac:dyDescent="0.2"/>
    <row r="623" ht="14.45" customHeight="1" x14ac:dyDescent="0.2"/>
    <row r="624" ht="14.45" customHeight="1" x14ac:dyDescent="0.2"/>
    <row r="625" ht="14.45" customHeight="1" x14ac:dyDescent="0.2"/>
    <row r="626" ht="14.45" customHeight="1" x14ac:dyDescent="0.2"/>
    <row r="627" ht="14.45" customHeight="1" x14ac:dyDescent="0.2"/>
    <row r="628" ht="14.45" customHeight="1" x14ac:dyDescent="0.2"/>
    <row r="629" ht="14.45" customHeight="1" x14ac:dyDescent="0.2"/>
    <row r="630" ht="14.45" customHeight="1" x14ac:dyDescent="0.2"/>
    <row r="631" ht="14.45" customHeight="1" x14ac:dyDescent="0.2"/>
    <row r="632" ht="14.45" customHeight="1" x14ac:dyDescent="0.2"/>
    <row r="633" ht="14.45" customHeight="1" x14ac:dyDescent="0.2"/>
    <row r="634" ht="14.45" customHeight="1" x14ac:dyDescent="0.2"/>
    <row r="635" ht="14.45" customHeight="1" x14ac:dyDescent="0.2"/>
    <row r="636" ht="14.45" customHeight="1" x14ac:dyDescent="0.2"/>
    <row r="637" ht="14.45" customHeight="1" x14ac:dyDescent="0.2"/>
    <row r="638" ht="14.45" customHeight="1" x14ac:dyDescent="0.2"/>
    <row r="639" ht="14.45" customHeight="1" x14ac:dyDescent="0.2"/>
    <row r="640" ht="14.45" customHeight="1" x14ac:dyDescent="0.2"/>
    <row r="641" ht="14.45" customHeight="1" x14ac:dyDescent="0.2"/>
    <row r="642" ht="14.45" customHeight="1" x14ac:dyDescent="0.2"/>
    <row r="643" ht="14.45" customHeight="1" x14ac:dyDescent="0.2"/>
    <row r="644" ht="14.45" customHeight="1" x14ac:dyDescent="0.2"/>
    <row r="645" ht="14.45" customHeight="1" x14ac:dyDescent="0.2"/>
    <row r="646" ht="14.45" customHeight="1" x14ac:dyDescent="0.2"/>
    <row r="647" ht="14.45" customHeight="1" x14ac:dyDescent="0.2"/>
    <row r="648" ht="14.45" customHeight="1" x14ac:dyDescent="0.2"/>
    <row r="649" ht="14.45" customHeight="1" x14ac:dyDescent="0.2"/>
    <row r="650" ht="14.45" customHeight="1" x14ac:dyDescent="0.2"/>
    <row r="651" ht="14.45" customHeight="1" x14ac:dyDescent="0.2"/>
    <row r="652" ht="14.45" customHeight="1" x14ac:dyDescent="0.2"/>
    <row r="653" ht="14.45" customHeight="1" x14ac:dyDescent="0.2"/>
    <row r="654" ht="14.45" customHeight="1" x14ac:dyDescent="0.2"/>
    <row r="655" ht="14.45" customHeight="1" x14ac:dyDescent="0.2"/>
    <row r="656" ht="14.45" customHeight="1" x14ac:dyDescent="0.2"/>
    <row r="657" ht="14.45" customHeight="1" x14ac:dyDescent="0.2"/>
    <row r="658" ht="14.45" customHeight="1" x14ac:dyDescent="0.2"/>
    <row r="659" ht="14.45" customHeight="1" x14ac:dyDescent="0.2"/>
    <row r="660" ht="14.45" customHeight="1" x14ac:dyDescent="0.2"/>
    <row r="661" ht="14.45" customHeight="1" x14ac:dyDescent="0.2"/>
    <row r="662" ht="14.45" customHeight="1" x14ac:dyDescent="0.2"/>
    <row r="663" ht="14.45" customHeight="1" x14ac:dyDescent="0.2"/>
    <row r="664" ht="14.45" customHeight="1" x14ac:dyDescent="0.2"/>
    <row r="665" ht="14.45" customHeight="1" x14ac:dyDescent="0.2"/>
    <row r="666" ht="14.45" customHeight="1" x14ac:dyDescent="0.2"/>
    <row r="667" ht="14.45" customHeight="1" x14ac:dyDescent="0.2"/>
    <row r="668" ht="14.45" customHeight="1" x14ac:dyDescent="0.2"/>
    <row r="669" ht="14.45" customHeight="1" x14ac:dyDescent="0.2"/>
    <row r="670" ht="14.45" customHeight="1" x14ac:dyDescent="0.2"/>
    <row r="671" ht="14.45" customHeight="1" x14ac:dyDescent="0.2"/>
    <row r="672" ht="14.45" customHeight="1" x14ac:dyDescent="0.2"/>
    <row r="673" ht="14.45" customHeight="1" x14ac:dyDescent="0.2"/>
    <row r="674" ht="14.45" customHeight="1" x14ac:dyDescent="0.2"/>
    <row r="675" ht="14.45" customHeight="1" x14ac:dyDescent="0.2"/>
    <row r="676" ht="14.45" customHeight="1" x14ac:dyDescent="0.2"/>
    <row r="677" ht="14.45" customHeight="1" x14ac:dyDescent="0.2"/>
    <row r="678" ht="14.45" customHeight="1" x14ac:dyDescent="0.2"/>
    <row r="679" ht="14.45" customHeight="1" x14ac:dyDescent="0.2"/>
    <row r="680" ht="14.45" customHeight="1" x14ac:dyDescent="0.2"/>
    <row r="681" ht="14.45" customHeight="1" x14ac:dyDescent="0.2"/>
    <row r="682" ht="14.45" customHeight="1" x14ac:dyDescent="0.2"/>
    <row r="683" ht="14.45" customHeight="1" x14ac:dyDescent="0.2"/>
    <row r="684" ht="14.45" customHeight="1" x14ac:dyDescent="0.2"/>
    <row r="685" ht="14.45" customHeight="1" x14ac:dyDescent="0.2"/>
    <row r="686" ht="14.45" customHeight="1" x14ac:dyDescent="0.2"/>
    <row r="687" ht="14.45" customHeight="1" x14ac:dyDescent="0.2"/>
    <row r="688" ht="14.45" customHeight="1" x14ac:dyDescent="0.2"/>
    <row r="689" ht="14.45" customHeight="1" x14ac:dyDescent="0.2"/>
    <row r="690" ht="14.45" customHeight="1" x14ac:dyDescent="0.2"/>
    <row r="691" ht="14.45" customHeight="1" x14ac:dyDescent="0.2"/>
    <row r="692" ht="14.45" customHeight="1" x14ac:dyDescent="0.2"/>
    <row r="693" ht="14.45" customHeight="1" x14ac:dyDescent="0.2"/>
    <row r="694" ht="14.45" customHeight="1" x14ac:dyDescent="0.2"/>
    <row r="695" ht="14.45" customHeight="1" x14ac:dyDescent="0.2"/>
    <row r="696" ht="14.45" customHeight="1" x14ac:dyDescent="0.2"/>
    <row r="697" ht="14.45" customHeight="1" x14ac:dyDescent="0.2"/>
    <row r="698" ht="14.45" customHeight="1" x14ac:dyDescent="0.2"/>
    <row r="699" ht="14.45" customHeight="1" x14ac:dyDescent="0.2"/>
    <row r="700" ht="14.45" customHeight="1" x14ac:dyDescent="0.2"/>
    <row r="701" ht="14.45" customHeight="1" x14ac:dyDescent="0.2"/>
    <row r="702" ht="14.45" customHeight="1" x14ac:dyDescent="0.2"/>
    <row r="703" ht="14.45" customHeight="1" x14ac:dyDescent="0.2"/>
    <row r="704" ht="14.45" customHeight="1" x14ac:dyDescent="0.2"/>
    <row r="705" ht="14.45" customHeight="1" x14ac:dyDescent="0.2"/>
    <row r="706" ht="14.45" customHeight="1" x14ac:dyDescent="0.2"/>
    <row r="707" ht="14.45" customHeight="1" x14ac:dyDescent="0.2"/>
    <row r="708" ht="14.45" customHeight="1" x14ac:dyDescent="0.2"/>
    <row r="709" ht="14.45" customHeight="1" x14ac:dyDescent="0.2"/>
    <row r="710" ht="14.45" customHeight="1" x14ac:dyDescent="0.2"/>
    <row r="711" ht="14.45" customHeight="1" x14ac:dyDescent="0.2"/>
    <row r="712" ht="14.45" customHeight="1" x14ac:dyDescent="0.2"/>
    <row r="713" ht="14.45" customHeight="1" x14ac:dyDescent="0.2"/>
    <row r="714" ht="14.45" customHeight="1" x14ac:dyDescent="0.2"/>
    <row r="715" ht="14.45" customHeight="1" x14ac:dyDescent="0.2"/>
    <row r="716" ht="14.45" customHeight="1" x14ac:dyDescent="0.2"/>
    <row r="717" ht="14.45" customHeight="1" x14ac:dyDescent="0.2"/>
    <row r="718" ht="14.45" customHeight="1" x14ac:dyDescent="0.2"/>
    <row r="719" ht="14.45" customHeight="1" x14ac:dyDescent="0.2"/>
    <row r="720" ht="14.45" customHeight="1" x14ac:dyDescent="0.2"/>
    <row r="721" ht="14.45" customHeight="1" x14ac:dyDescent="0.2"/>
    <row r="722" ht="14.45" customHeight="1" x14ac:dyDescent="0.2"/>
    <row r="723" ht="14.45" customHeight="1" x14ac:dyDescent="0.2"/>
    <row r="724" ht="14.45" customHeight="1" x14ac:dyDescent="0.2"/>
    <row r="725" ht="14.45" customHeight="1" x14ac:dyDescent="0.2"/>
    <row r="726" ht="14.45" customHeight="1" x14ac:dyDescent="0.2"/>
    <row r="727" ht="14.45" customHeight="1" x14ac:dyDescent="0.2"/>
    <row r="728" ht="14.45" customHeight="1" x14ac:dyDescent="0.2"/>
    <row r="729" ht="14.45" customHeight="1" x14ac:dyDescent="0.2"/>
    <row r="730" ht="14.45" customHeight="1" x14ac:dyDescent="0.2"/>
    <row r="731" ht="14.45" customHeight="1" x14ac:dyDescent="0.2"/>
    <row r="732" ht="14.45" customHeight="1" x14ac:dyDescent="0.2"/>
    <row r="733" ht="14.45" customHeight="1" x14ac:dyDescent="0.2"/>
    <row r="734" ht="14.45" customHeight="1" x14ac:dyDescent="0.2"/>
    <row r="735" ht="14.45" customHeight="1" x14ac:dyDescent="0.2"/>
    <row r="736" ht="14.45" customHeight="1" x14ac:dyDescent="0.2"/>
    <row r="737" ht="14.45" customHeight="1" x14ac:dyDescent="0.2"/>
    <row r="738" ht="14.45" customHeight="1" x14ac:dyDescent="0.2"/>
    <row r="739" ht="14.45" customHeight="1" x14ac:dyDescent="0.2"/>
    <row r="740" ht="14.45" customHeight="1" x14ac:dyDescent="0.2"/>
    <row r="741" ht="14.45" customHeight="1" x14ac:dyDescent="0.2"/>
    <row r="742" ht="14.45" customHeight="1" x14ac:dyDescent="0.2"/>
    <row r="743" ht="14.45" customHeight="1" x14ac:dyDescent="0.2"/>
    <row r="744" ht="14.45" customHeight="1" x14ac:dyDescent="0.2"/>
    <row r="745" ht="14.45" customHeight="1" x14ac:dyDescent="0.2"/>
    <row r="746" ht="14.45" customHeight="1" x14ac:dyDescent="0.2"/>
    <row r="747" ht="14.45" customHeight="1" x14ac:dyDescent="0.2"/>
    <row r="748" ht="14.45" customHeight="1" x14ac:dyDescent="0.2"/>
    <row r="749" ht="14.45" customHeight="1" x14ac:dyDescent="0.2"/>
    <row r="750" ht="14.45" customHeight="1" x14ac:dyDescent="0.2"/>
    <row r="751" ht="14.45" customHeight="1" x14ac:dyDescent="0.2"/>
    <row r="752" ht="14.45" customHeight="1" x14ac:dyDescent="0.2"/>
    <row r="753" ht="14.45" customHeight="1" x14ac:dyDescent="0.2"/>
    <row r="754" ht="14.45" customHeight="1" x14ac:dyDescent="0.2"/>
    <row r="755" ht="14.45" customHeight="1" x14ac:dyDescent="0.2"/>
    <row r="756" ht="14.45" customHeight="1" x14ac:dyDescent="0.2"/>
    <row r="757" ht="14.45" customHeight="1" x14ac:dyDescent="0.2"/>
    <row r="758" ht="14.45" customHeight="1" x14ac:dyDescent="0.2"/>
    <row r="759" ht="14.45" customHeight="1" x14ac:dyDescent="0.2"/>
    <row r="760" ht="14.45" customHeight="1" x14ac:dyDescent="0.2"/>
    <row r="761" ht="14.45" customHeight="1" x14ac:dyDescent="0.2"/>
    <row r="762" ht="14.45" customHeight="1" x14ac:dyDescent="0.2"/>
    <row r="763" ht="14.45" customHeight="1" x14ac:dyDescent="0.2"/>
    <row r="764" ht="14.45" customHeight="1" x14ac:dyDescent="0.2"/>
    <row r="765" ht="14.45" customHeight="1" x14ac:dyDescent="0.2"/>
    <row r="766" ht="14.45" customHeight="1" x14ac:dyDescent="0.2"/>
    <row r="767" ht="14.45" customHeight="1" x14ac:dyDescent="0.2"/>
    <row r="768" ht="14.45" customHeight="1" x14ac:dyDescent="0.2"/>
    <row r="769" ht="14.45" customHeight="1" x14ac:dyDescent="0.2"/>
    <row r="770" ht="14.45" customHeight="1" x14ac:dyDescent="0.2"/>
    <row r="771" ht="14.45" customHeight="1" x14ac:dyDescent="0.2"/>
    <row r="772" ht="14.45" customHeight="1" x14ac:dyDescent="0.2"/>
    <row r="773" ht="14.45" customHeight="1" x14ac:dyDescent="0.2"/>
    <row r="774" ht="14.45" customHeight="1" x14ac:dyDescent="0.2"/>
    <row r="775" ht="14.45" customHeight="1" x14ac:dyDescent="0.2"/>
    <row r="776" ht="14.45" customHeight="1" x14ac:dyDescent="0.2"/>
    <row r="777" ht="14.45" customHeight="1" x14ac:dyDescent="0.2"/>
    <row r="778" ht="14.45" customHeight="1" x14ac:dyDescent="0.2"/>
    <row r="779" ht="14.45" customHeight="1" x14ac:dyDescent="0.2"/>
    <row r="780" ht="14.45" customHeight="1" x14ac:dyDescent="0.2"/>
    <row r="781" ht="14.45" customHeight="1" x14ac:dyDescent="0.2"/>
    <row r="782" ht="14.45" customHeight="1" x14ac:dyDescent="0.2"/>
    <row r="783" ht="14.45" customHeight="1" x14ac:dyDescent="0.2"/>
    <row r="784" ht="14.45" customHeight="1" x14ac:dyDescent="0.2"/>
    <row r="785" ht="14.45" customHeight="1" x14ac:dyDescent="0.2"/>
    <row r="786" ht="14.45" customHeight="1" x14ac:dyDescent="0.2"/>
    <row r="787" ht="14.45" customHeight="1" x14ac:dyDescent="0.2"/>
    <row r="788" ht="14.45" customHeight="1" x14ac:dyDescent="0.2"/>
    <row r="789" ht="14.45" customHeight="1" x14ac:dyDescent="0.2"/>
    <row r="790" ht="14.45" customHeight="1" x14ac:dyDescent="0.2"/>
    <row r="791" ht="14.45" customHeight="1" x14ac:dyDescent="0.2"/>
    <row r="792" ht="14.45" customHeight="1" x14ac:dyDescent="0.2"/>
    <row r="793" ht="14.45" customHeight="1" x14ac:dyDescent="0.2"/>
    <row r="795" ht="14.45" customHeight="1" x14ac:dyDescent="0.2"/>
    <row r="796" ht="14.45" customHeight="1" x14ac:dyDescent="0.2"/>
    <row r="797" ht="14.45" customHeight="1" x14ac:dyDescent="0.2"/>
    <row r="798" ht="14.45" customHeight="1" x14ac:dyDescent="0.2"/>
    <row r="799" ht="14.45" customHeight="1" x14ac:dyDescent="0.2"/>
    <row r="801" ht="14.45" customHeight="1" x14ac:dyDescent="0.2"/>
    <row r="802" ht="14.45" customHeight="1" x14ac:dyDescent="0.2"/>
    <row r="803" ht="14.45" customHeight="1" x14ac:dyDescent="0.2"/>
    <row r="804" ht="14.45" customHeight="1" x14ac:dyDescent="0.2"/>
    <row r="805" ht="14.45" customHeight="1" x14ac:dyDescent="0.2"/>
    <row r="806" ht="14.45" customHeight="1" x14ac:dyDescent="0.2"/>
    <row r="807" ht="14.45" customHeight="1" x14ac:dyDescent="0.2"/>
    <row r="808" ht="14.45" customHeight="1" x14ac:dyDescent="0.2"/>
    <row r="809" ht="14.45" customHeight="1" x14ac:dyDescent="0.2"/>
    <row r="810" ht="14.45" customHeight="1" x14ac:dyDescent="0.2"/>
    <row r="811" ht="14.45" customHeight="1" x14ac:dyDescent="0.2"/>
    <row r="812" ht="14.45" customHeight="1" x14ac:dyDescent="0.2"/>
    <row r="813" ht="14.45" customHeight="1" x14ac:dyDescent="0.2"/>
    <row r="814" ht="14.45" customHeight="1" x14ac:dyDescent="0.2"/>
    <row r="815" ht="14.45" customHeight="1" x14ac:dyDescent="0.2"/>
    <row r="816" ht="14.45" customHeight="1" x14ac:dyDescent="0.2"/>
    <row r="817" ht="14.45" customHeight="1" x14ac:dyDescent="0.2"/>
    <row r="818" ht="14.45" customHeight="1" x14ac:dyDescent="0.2"/>
    <row r="819" ht="14.45" customHeight="1" x14ac:dyDescent="0.2"/>
    <row r="820" ht="14.45" customHeight="1" x14ac:dyDescent="0.2"/>
    <row r="821" ht="14.45" customHeight="1" x14ac:dyDescent="0.2"/>
    <row r="822" ht="14.45" customHeight="1" x14ac:dyDescent="0.2"/>
    <row r="823" ht="14.45" customHeight="1" x14ac:dyDescent="0.2"/>
    <row r="824" ht="14.45" customHeight="1" x14ac:dyDescent="0.2"/>
    <row r="825" ht="14.45" customHeight="1" x14ac:dyDescent="0.2"/>
    <row r="826" ht="14.45" customHeight="1" x14ac:dyDescent="0.2"/>
    <row r="827" ht="14.45" customHeight="1" x14ac:dyDescent="0.2"/>
    <row r="828" ht="14.45" customHeight="1" x14ac:dyDescent="0.2"/>
    <row r="829" ht="14.45" customHeight="1" x14ac:dyDescent="0.2"/>
    <row r="830" ht="14.45" customHeight="1" x14ac:dyDescent="0.2"/>
    <row r="831" ht="14.45" customHeight="1" x14ac:dyDescent="0.2"/>
    <row r="832" ht="14.45" customHeight="1" x14ac:dyDescent="0.2"/>
    <row r="833" ht="14.45" customHeight="1" x14ac:dyDescent="0.2"/>
    <row r="834" ht="14.45" customHeight="1" x14ac:dyDescent="0.2"/>
    <row r="835" ht="14.45" customHeight="1" x14ac:dyDescent="0.2"/>
    <row r="836" ht="14.45" customHeight="1" x14ac:dyDescent="0.2"/>
    <row r="837" ht="14.45" customHeight="1" x14ac:dyDescent="0.2"/>
    <row r="838" ht="14.45" customHeight="1" x14ac:dyDescent="0.2"/>
    <row r="839" ht="14.45" customHeight="1" x14ac:dyDescent="0.2"/>
    <row r="840" ht="14.45" customHeight="1" x14ac:dyDescent="0.2"/>
    <row r="841" ht="14.45" customHeight="1" x14ac:dyDescent="0.2"/>
    <row r="842" ht="14.45" customHeight="1" x14ac:dyDescent="0.2"/>
    <row r="843" ht="14.45" customHeight="1" x14ac:dyDescent="0.2"/>
    <row r="844" ht="14.45" customHeight="1" x14ac:dyDescent="0.2"/>
    <row r="845" ht="14.45" customHeight="1" x14ac:dyDescent="0.2"/>
    <row r="846" ht="14.45" customHeight="1" x14ac:dyDescent="0.2"/>
    <row r="847" ht="14.45" customHeight="1" x14ac:dyDescent="0.2"/>
    <row r="848" ht="14.45" customHeight="1" x14ac:dyDescent="0.2"/>
    <row r="849" ht="14.45" customHeight="1" x14ac:dyDescent="0.2"/>
    <row r="850" ht="14.45" customHeight="1" x14ac:dyDescent="0.2"/>
    <row r="851" ht="14.45" customHeight="1" x14ac:dyDescent="0.2"/>
    <row r="852" ht="14.45" customHeight="1" x14ac:dyDescent="0.2"/>
    <row r="853" ht="14.45" customHeight="1" x14ac:dyDescent="0.2"/>
    <row r="854" ht="14.45" customHeight="1" x14ac:dyDescent="0.2"/>
    <row r="855" ht="14.45" customHeight="1" x14ac:dyDescent="0.2"/>
    <row r="856" ht="14.45" customHeight="1" x14ac:dyDescent="0.2"/>
    <row r="857" ht="14.45" customHeight="1" x14ac:dyDescent="0.2"/>
    <row r="858" ht="14.45" customHeight="1" x14ac:dyDescent="0.2"/>
    <row r="859" ht="14.45" customHeight="1" x14ac:dyDescent="0.2"/>
    <row r="860" ht="14.45" customHeight="1" x14ac:dyDescent="0.2"/>
    <row r="861" ht="14.45" customHeight="1" x14ac:dyDescent="0.2"/>
    <row r="862" ht="14.45" customHeight="1" x14ac:dyDescent="0.2"/>
    <row r="863" ht="14.45" customHeight="1" x14ac:dyDescent="0.2"/>
    <row r="864" ht="14.45" customHeight="1" x14ac:dyDescent="0.2"/>
    <row r="865" ht="14.45" customHeight="1" x14ac:dyDescent="0.2"/>
    <row r="866" ht="14.45" customHeight="1" x14ac:dyDescent="0.2"/>
    <row r="867" ht="14.45" customHeight="1" x14ac:dyDescent="0.2"/>
    <row r="868" ht="14.45" customHeight="1" x14ac:dyDescent="0.2"/>
    <row r="869" ht="14.45" customHeight="1" x14ac:dyDescent="0.2"/>
    <row r="870" ht="14.45" customHeight="1" x14ac:dyDescent="0.2"/>
    <row r="871" ht="14.45" customHeight="1" x14ac:dyDescent="0.2"/>
    <row r="872" ht="14.45" customHeight="1" x14ac:dyDescent="0.2"/>
    <row r="873" ht="14.45" customHeight="1" x14ac:dyDescent="0.2"/>
    <row r="874" ht="14.45" customHeight="1" x14ac:dyDescent="0.2"/>
    <row r="875" ht="14.45" customHeight="1" x14ac:dyDescent="0.2"/>
    <row r="876" ht="14.45" customHeight="1" x14ac:dyDescent="0.2"/>
    <row r="877" ht="14.45" customHeight="1" x14ac:dyDescent="0.2"/>
    <row r="878" ht="14.45" customHeight="1" x14ac:dyDescent="0.2"/>
    <row r="879" ht="14.45" customHeight="1" x14ac:dyDescent="0.2"/>
    <row r="880" ht="14.45" customHeight="1" x14ac:dyDescent="0.2"/>
    <row r="881" ht="14.45" customHeight="1" x14ac:dyDescent="0.2"/>
    <row r="882" ht="14.45" customHeight="1" x14ac:dyDescent="0.2"/>
    <row r="883" ht="14.45" customHeight="1" x14ac:dyDescent="0.2"/>
    <row r="884" ht="14.45" customHeight="1" x14ac:dyDescent="0.2"/>
    <row r="885" ht="14.45" customHeight="1" x14ac:dyDescent="0.2"/>
    <row r="886" ht="14.45" customHeight="1" x14ac:dyDescent="0.2"/>
    <row r="887" ht="14.45" customHeight="1" x14ac:dyDescent="0.2"/>
    <row r="888" ht="14.45" customHeight="1" x14ac:dyDescent="0.2"/>
    <row r="889" ht="14.45" customHeight="1" x14ac:dyDescent="0.2"/>
    <row r="890" ht="14.45" customHeight="1" x14ac:dyDescent="0.2"/>
    <row r="891" ht="14.45" customHeight="1" x14ac:dyDescent="0.2"/>
    <row r="892" ht="14.45" customHeight="1" x14ac:dyDescent="0.2"/>
    <row r="893" ht="14.45" customHeight="1" x14ac:dyDescent="0.2"/>
    <row r="894" ht="14.45" customHeight="1" x14ac:dyDescent="0.2"/>
    <row r="895" ht="14.45" customHeight="1" x14ac:dyDescent="0.2"/>
    <row r="896" ht="14.45" customHeight="1" x14ac:dyDescent="0.2"/>
    <row r="897" ht="14.45" customHeight="1" x14ac:dyDescent="0.2"/>
    <row r="898" ht="14.45" customHeight="1" x14ac:dyDescent="0.2"/>
    <row r="899" ht="14.45" customHeight="1" x14ac:dyDescent="0.2"/>
    <row r="900" ht="14.45" customHeight="1" x14ac:dyDescent="0.2"/>
    <row r="901" ht="14.45" customHeight="1" x14ac:dyDescent="0.2"/>
    <row r="902" ht="14.45" customHeight="1" x14ac:dyDescent="0.2"/>
    <row r="903" ht="14.45" customHeight="1" x14ac:dyDescent="0.2"/>
    <row r="904" ht="14.45" customHeight="1" x14ac:dyDescent="0.2"/>
    <row r="905" ht="14.45" customHeight="1" x14ac:dyDescent="0.2"/>
    <row r="906" ht="14.45" customHeight="1" x14ac:dyDescent="0.2"/>
    <row r="907" ht="14.45" customHeight="1" x14ac:dyDescent="0.2"/>
    <row r="908" ht="14.45" customHeight="1" x14ac:dyDescent="0.2"/>
    <row r="909" ht="14.45" customHeight="1" x14ac:dyDescent="0.2"/>
    <row r="910" ht="14.45" customHeight="1" x14ac:dyDescent="0.2"/>
    <row r="911" ht="14.45" customHeight="1" x14ac:dyDescent="0.2"/>
    <row r="912" ht="14.45" customHeight="1" x14ac:dyDescent="0.2"/>
    <row r="913" ht="14.45" customHeight="1" x14ac:dyDescent="0.2"/>
    <row r="914" ht="14.45" customHeight="1" x14ac:dyDescent="0.2"/>
    <row r="915" ht="14.45" customHeight="1" x14ac:dyDescent="0.2"/>
    <row r="916" ht="14.45" customHeight="1" x14ac:dyDescent="0.2"/>
    <row r="917" ht="14.45" customHeight="1" x14ac:dyDescent="0.2"/>
    <row r="918" ht="14.45" customHeight="1" x14ac:dyDescent="0.2"/>
    <row r="919" ht="14.45" customHeight="1" x14ac:dyDescent="0.2"/>
    <row r="920" ht="14.45" customHeight="1" x14ac:dyDescent="0.2"/>
    <row r="921" ht="14.45" customHeight="1" x14ac:dyDescent="0.2"/>
    <row r="922" ht="14.45" customHeight="1" x14ac:dyDescent="0.2"/>
    <row r="923" ht="14.45" customHeight="1" x14ac:dyDescent="0.2"/>
    <row r="924" ht="14.45" customHeight="1" x14ac:dyDescent="0.2"/>
    <row r="925" ht="14.45" customHeight="1" x14ac:dyDescent="0.2"/>
    <row r="926" ht="14.45" customHeight="1" x14ac:dyDescent="0.2"/>
    <row r="927" ht="14.45" customHeight="1" x14ac:dyDescent="0.2"/>
    <row r="928" ht="14.45" customHeight="1" x14ac:dyDescent="0.2"/>
    <row r="929" ht="14.45" customHeight="1" x14ac:dyDescent="0.2"/>
    <row r="930" ht="14.45" customHeight="1" x14ac:dyDescent="0.2"/>
    <row r="931" ht="14.45" customHeight="1" x14ac:dyDescent="0.2"/>
    <row r="932" ht="14.45" customHeight="1" x14ac:dyDescent="0.2"/>
    <row r="933" ht="14.45" customHeight="1" x14ac:dyDescent="0.2"/>
    <row r="934" ht="14.45" customHeight="1" x14ac:dyDescent="0.2"/>
    <row r="935" ht="14.45" customHeight="1" x14ac:dyDescent="0.2"/>
    <row r="936" ht="14.45" customHeight="1" x14ac:dyDescent="0.2"/>
    <row r="937" ht="14.45" customHeight="1" x14ac:dyDescent="0.2"/>
    <row r="938" ht="14.45" customHeight="1" x14ac:dyDescent="0.2"/>
    <row r="939" ht="14.45" customHeight="1" x14ac:dyDescent="0.2"/>
    <row r="940" ht="14.45" customHeight="1" x14ac:dyDescent="0.2"/>
    <row r="941" ht="14.45" customHeight="1" x14ac:dyDescent="0.2"/>
    <row r="942" ht="14.45" customHeight="1" x14ac:dyDescent="0.2"/>
    <row r="943" ht="14.45" customHeight="1" x14ac:dyDescent="0.2"/>
    <row r="944" ht="14.45" customHeight="1" x14ac:dyDescent="0.2"/>
    <row r="945" ht="14.45" customHeight="1" x14ac:dyDescent="0.2"/>
    <row r="947" ht="14.45" customHeight="1" x14ac:dyDescent="0.2"/>
    <row r="948" ht="14.45" customHeight="1" x14ac:dyDescent="0.2"/>
    <row r="949" ht="14.45" customHeight="1" x14ac:dyDescent="0.2"/>
    <row r="950" ht="14.45" customHeight="1" x14ac:dyDescent="0.2"/>
    <row r="951" ht="14.45" customHeight="1" x14ac:dyDescent="0.2"/>
    <row r="952" ht="14.45" customHeight="1" x14ac:dyDescent="0.2"/>
    <row r="953" ht="14.45" customHeight="1" x14ac:dyDescent="0.2"/>
    <row r="954" ht="14.45" customHeight="1" x14ac:dyDescent="0.2"/>
    <row r="955" ht="14.45" customHeight="1" x14ac:dyDescent="0.2"/>
    <row r="956" ht="14.45" customHeight="1" x14ac:dyDescent="0.2"/>
    <row r="957" ht="14.45" customHeight="1" x14ac:dyDescent="0.2"/>
    <row r="958" ht="14.45" customHeight="1" x14ac:dyDescent="0.2"/>
    <row r="959" ht="14.45" customHeight="1" x14ac:dyDescent="0.2"/>
    <row r="960" ht="14.45" customHeight="1" x14ac:dyDescent="0.2"/>
    <row r="961" ht="14.45" customHeight="1" x14ac:dyDescent="0.2"/>
    <row r="962" ht="14.45" customHeight="1" x14ac:dyDescent="0.2"/>
    <row r="963" ht="14.45" customHeight="1" x14ac:dyDescent="0.2"/>
    <row r="964" ht="14.45" customHeight="1" x14ac:dyDescent="0.2"/>
    <row r="965" ht="14.45" customHeight="1" x14ac:dyDescent="0.2"/>
    <row r="966" ht="14.45" customHeight="1" x14ac:dyDescent="0.2"/>
    <row r="967" ht="14.45" customHeight="1" x14ac:dyDescent="0.2"/>
    <row r="968" ht="14.45" customHeight="1" x14ac:dyDescent="0.2"/>
    <row r="969" ht="14.45" customHeight="1" x14ac:dyDescent="0.2"/>
    <row r="970" ht="14.45" customHeight="1" x14ac:dyDescent="0.2"/>
    <row r="971" ht="14.45" customHeight="1" x14ac:dyDescent="0.2"/>
    <row r="972" ht="14.45" customHeight="1" x14ac:dyDescent="0.2"/>
    <row r="973" ht="14.45" customHeight="1" x14ac:dyDescent="0.2"/>
    <row r="974" ht="14.45" customHeight="1" x14ac:dyDescent="0.2"/>
    <row r="975" ht="14.45" customHeight="1" x14ac:dyDescent="0.2"/>
    <row r="976" ht="14.45" customHeight="1" x14ac:dyDescent="0.2"/>
    <row r="977" ht="14.45" customHeight="1" x14ac:dyDescent="0.2"/>
    <row r="978" ht="14.45" customHeight="1" x14ac:dyDescent="0.2"/>
    <row r="979" ht="14.45" customHeight="1" x14ac:dyDescent="0.2"/>
    <row r="980" ht="14.45" customHeight="1" x14ac:dyDescent="0.2"/>
    <row r="981" ht="14.45" customHeight="1" x14ac:dyDescent="0.2"/>
    <row r="982" ht="14.45" customHeight="1" x14ac:dyDescent="0.2"/>
    <row r="983" ht="14.45" customHeight="1" x14ac:dyDescent="0.2"/>
    <row r="984" ht="14.45" customHeight="1" x14ac:dyDescent="0.2"/>
    <row r="985" ht="14.45" customHeight="1" x14ac:dyDescent="0.2"/>
    <row r="986" ht="14.45" customHeight="1" x14ac:dyDescent="0.2"/>
    <row r="987" ht="14.45" customHeight="1" x14ac:dyDescent="0.2"/>
    <row r="988" ht="14.45" customHeight="1" x14ac:dyDescent="0.2"/>
    <row r="989" ht="14.45" customHeight="1" x14ac:dyDescent="0.2"/>
    <row r="990" ht="20.45" customHeight="1" x14ac:dyDescent="0.2"/>
    <row r="991" ht="14.45" customHeight="1" x14ac:dyDescent="0.2"/>
    <row r="992" ht="14.45" customHeight="1" x14ac:dyDescent="0.2"/>
    <row r="993" ht="14.45" customHeight="1" x14ac:dyDescent="0.2"/>
    <row r="994" ht="14.45" customHeight="1" x14ac:dyDescent="0.2"/>
    <row r="995" ht="14.45" customHeight="1" x14ac:dyDescent="0.2"/>
    <row r="996" ht="14.45" customHeight="1" x14ac:dyDescent="0.2"/>
    <row r="997" ht="14.45" customHeight="1" x14ac:dyDescent="0.2"/>
    <row r="998" ht="14.45" customHeight="1" x14ac:dyDescent="0.2"/>
    <row r="999" ht="14.45" customHeight="1" x14ac:dyDescent="0.2"/>
    <row r="1000" ht="14.45" customHeight="1" x14ac:dyDescent="0.2"/>
    <row r="1001" ht="14.45" customHeight="1" x14ac:dyDescent="0.2"/>
    <row r="1002" ht="14.45" customHeight="1" x14ac:dyDescent="0.2"/>
    <row r="1003" ht="14.45" customHeight="1" x14ac:dyDescent="0.2"/>
    <row r="1004" ht="14.45" customHeight="1" x14ac:dyDescent="0.2"/>
    <row r="1005" ht="14.45" customHeight="1" x14ac:dyDescent="0.2"/>
    <row r="1006" ht="14.45" customHeight="1" x14ac:dyDescent="0.2"/>
    <row r="1007" ht="14.45" customHeight="1" x14ac:dyDescent="0.2"/>
    <row r="1008" ht="14.45" customHeight="1" x14ac:dyDescent="0.2"/>
    <row r="1009" ht="14.45" customHeight="1" x14ac:dyDescent="0.2"/>
    <row r="1010" ht="14.45" customHeight="1" x14ac:dyDescent="0.2"/>
    <row r="1011" ht="14.45" customHeight="1" x14ac:dyDescent="0.2"/>
    <row r="1012" ht="14.45" customHeight="1" x14ac:dyDescent="0.2"/>
    <row r="1013" ht="14.45" customHeight="1" x14ac:dyDescent="0.2"/>
    <row r="1014" ht="14.45" customHeight="1" x14ac:dyDescent="0.2"/>
    <row r="1015" ht="14.45" customHeight="1" x14ac:dyDescent="0.2"/>
    <row r="1016" ht="14.45" customHeight="1" x14ac:dyDescent="0.2"/>
    <row r="1017" ht="14.45" customHeight="1" x14ac:dyDescent="0.2"/>
    <row r="1018" ht="14.45" customHeight="1" x14ac:dyDescent="0.2"/>
    <row r="1019" ht="14.45" customHeight="1" x14ac:dyDescent="0.2"/>
    <row r="1020" ht="14.45" customHeight="1" x14ac:dyDescent="0.2"/>
    <row r="1021" ht="14.45" customHeight="1" x14ac:dyDescent="0.2"/>
    <row r="1022" ht="14.45" customHeight="1" x14ac:dyDescent="0.2"/>
    <row r="1023" ht="14.45" customHeight="1" x14ac:dyDescent="0.2"/>
    <row r="1024" ht="14.45" customHeight="1" x14ac:dyDescent="0.2"/>
    <row r="1025" ht="14.45" customHeight="1" x14ac:dyDescent="0.2"/>
    <row r="1026" ht="14.45" customHeight="1" x14ac:dyDescent="0.2"/>
    <row r="1027" ht="14.45" customHeight="1" x14ac:dyDescent="0.2"/>
    <row r="1028" ht="14.45" customHeight="1" x14ac:dyDescent="0.2"/>
    <row r="1029" ht="14.45" customHeight="1" x14ac:dyDescent="0.2"/>
    <row r="1030" ht="14.45" customHeight="1" x14ac:dyDescent="0.2"/>
    <row r="1031" ht="14.45" customHeight="1" x14ac:dyDescent="0.2"/>
    <row r="1032" ht="14.45" customHeight="1" x14ac:dyDescent="0.2"/>
    <row r="1033" ht="14.45" customHeight="1" x14ac:dyDescent="0.2"/>
    <row r="1034" ht="14.45" customHeight="1" x14ac:dyDescent="0.2"/>
    <row r="1035" ht="14.45" customHeight="1" x14ac:dyDescent="0.2"/>
    <row r="1036" ht="14.45" customHeight="1" x14ac:dyDescent="0.2"/>
    <row r="1037" ht="14.45" customHeight="1" x14ac:dyDescent="0.2"/>
    <row r="1038" ht="14.45" customHeight="1" x14ac:dyDescent="0.2"/>
    <row r="1039" ht="14.45" customHeight="1" x14ac:dyDescent="0.2"/>
    <row r="1040" ht="14.45" customHeight="1" x14ac:dyDescent="0.2"/>
    <row r="1041" ht="14.45" customHeight="1" x14ac:dyDescent="0.2"/>
    <row r="1042" ht="14.45" customHeight="1" x14ac:dyDescent="0.2"/>
    <row r="1043" ht="14.45" customHeight="1" x14ac:dyDescent="0.2"/>
    <row r="1044" ht="14.45" customHeight="1" x14ac:dyDescent="0.2"/>
    <row r="1045" ht="14.45" customHeight="1" x14ac:dyDescent="0.2"/>
    <row r="1046" ht="14.45" customHeight="1" x14ac:dyDescent="0.2"/>
    <row r="1047" ht="14.45" customHeight="1" x14ac:dyDescent="0.2"/>
    <row r="1048" ht="14.45" customHeight="1" x14ac:dyDescent="0.2"/>
    <row r="1049" ht="14.45" customHeight="1" x14ac:dyDescent="0.2"/>
    <row r="1050" ht="14.45" customHeight="1" x14ac:dyDescent="0.2"/>
    <row r="1051" ht="14.45" customHeight="1" x14ac:dyDescent="0.2"/>
    <row r="1052" ht="14.45" customHeight="1" x14ac:dyDescent="0.2"/>
    <row r="1053" ht="14.45" customHeight="1" x14ac:dyDescent="0.2"/>
    <row r="1054" ht="14.45" customHeight="1" x14ac:dyDescent="0.2"/>
    <row r="1055" ht="14.45" customHeight="1" x14ac:dyDescent="0.2"/>
    <row r="1056" ht="14.45" customHeight="1" x14ac:dyDescent="0.2"/>
    <row r="1057" ht="14.45" customHeight="1" x14ac:dyDescent="0.2"/>
    <row r="1058" ht="14.45" customHeight="1" x14ac:dyDescent="0.2"/>
    <row r="1059" ht="14.45" customHeight="1" x14ac:dyDescent="0.2"/>
    <row r="1060" ht="14.45" customHeight="1" x14ac:dyDescent="0.2"/>
    <row r="1061" ht="14.45" customHeight="1" x14ac:dyDescent="0.2"/>
    <row r="1062" ht="14.45" customHeight="1" x14ac:dyDescent="0.2"/>
    <row r="1063" ht="14.45" customHeight="1" x14ac:dyDescent="0.2"/>
    <row r="1064" ht="14.45" customHeight="1" x14ac:dyDescent="0.2"/>
    <row r="1065" ht="14.45" customHeight="1" x14ac:dyDescent="0.2"/>
    <row r="1066" ht="14.45" customHeight="1" x14ac:dyDescent="0.2"/>
    <row r="1067" ht="14.45" customHeight="1" x14ac:dyDescent="0.2"/>
    <row r="1068" ht="14.45" customHeight="1" x14ac:dyDescent="0.2"/>
    <row r="1069" ht="14.45" customHeight="1" x14ac:dyDescent="0.2"/>
    <row r="1070" ht="14.45" customHeight="1" x14ac:dyDescent="0.2"/>
    <row r="1071" ht="14.45" customHeight="1" x14ac:dyDescent="0.2"/>
    <row r="1072" ht="14.45" customHeight="1" x14ac:dyDescent="0.2"/>
    <row r="1073" ht="14.45" customHeight="1" x14ac:dyDescent="0.2"/>
    <row r="1074" ht="14.45" customHeight="1" x14ac:dyDescent="0.2"/>
    <row r="1075" ht="14.45" customHeight="1" x14ac:dyDescent="0.2"/>
    <row r="1076" ht="14.45" customHeight="1" x14ac:dyDescent="0.2"/>
    <row r="1077" ht="14.45" customHeight="1" x14ac:dyDescent="0.2"/>
    <row r="1078" ht="14.45" customHeight="1" x14ac:dyDescent="0.2"/>
    <row r="1079" ht="14.45" customHeight="1" x14ac:dyDescent="0.2"/>
    <row r="1080" ht="14.45" customHeight="1" x14ac:dyDescent="0.2"/>
    <row r="1081" ht="14.45" customHeight="1" x14ac:dyDescent="0.2"/>
    <row r="1082" ht="14.45" customHeight="1" x14ac:dyDescent="0.2"/>
    <row r="1083" ht="14.45" customHeight="1" x14ac:dyDescent="0.2"/>
    <row r="1084" ht="14.45" customHeight="1" x14ac:dyDescent="0.2"/>
    <row r="1085" ht="14.45" customHeight="1" x14ac:dyDescent="0.2"/>
    <row r="1086" ht="14.45" customHeight="1" x14ac:dyDescent="0.2"/>
    <row r="1087" ht="14.45" customHeight="1" x14ac:dyDescent="0.2"/>
    <row r="1088" ht="14.45" customHeight="1" x14ac:dyDescent="0.2"/>
    <row r="1089" ht="14.45" customHeight="1" x14ac:dyDescent="0.2"/>
    <row r="1090" ht="14.45" customHeight="1" x14ac:dyDescent="0.2"/>
    <row r="1091" ht="14.45" customHeight="1" x14ac:dyDescent="0.2"/>
    <row r="1092" ht="14.45" customHeight="1" x14ac:dyDescent="0.2"/>
    <row r="1093" ht="14.45" customHeight="1" x14ac:dyDescent="0.2"/>
    <row r="1094" ht="14.45" customHeight="1" x14ac:dyDescent="0.2"/>
    <row r="1095" ht="14.45" customHeight="1" x14ac:dyDescent="0.2"/>
    <row r="1096" ht="14.45" customHeight="1" x14ac:dyDescent="0.2"/>
    <row r="1097" ht="14.45" customHeight="1" x14ac:dyDescent="0.2"/>
    <row r="1098" ht="14.45" customHeight="1" x14ac:dyDescent="0.2"/>
    <row r="1099" ht="14.45" customHeight="1" x14ac:dyDescent="0.2"/>
    <row r="1100" ht="14.45" customHeight="1" x14ac:dyDescent="0.2"/>
    <row r="1101" ht="14.45" customHeight="1" x14ac:dyDescent="0.2"/>
    <row r="1102" ht="14.45" customHeight="1" x14ac:dyDescent="0.2"/>
    <row r="1103" ht="14.45" customHeight="1" x14ac:dyDescent="0.2"/>
    <row r="1104" ht="14.45" customHeight="1" x14ac:dyDescent="0.2"/>
    <row r="1105" ht="14.45" customHeight="1" x14ac:dyDescent="0.2"/>
    <row r="1106" ht="14.45" customHeight="1" x14ac:dyDescent="0.2"/>
    <row r="1107" ht="14.45" customHeight="1" x14ac:dyDescent="0.2"/>
    <row r="1108" ht="14.45" customHeight="1" x14ac:dyDescent="0.2"/>
    <row r="1109" ht="14.45" customHeight="1" x14ac:dyDescent="0.2"/>
    <row r="1110" ht="14.45" customHeight="1" x14ac:dyDescent="0.2"/>
    <row r="1111" ht="14.45" customHeight="1" x14ac:dyDescent="0.2"/>
    <row r="1112" ht="14.45" customHeight="1" x14ac:dyDescent="0.2"/>
    <row r="1113" ht="14.45" customHeight="1" x14ac:dyDescent="0.2"/>
    <row r="1114" ht="14.45" customHeight="1" x14ac:dyDescent="0.2"/>
    <row r="1115" ht="14.45" customHeight="1" x14ac:dyDescent="0.2"/>
    <row r="1116" ht="14.45" customHeight="1" x14ac:dyDescent="0.2"/>
    <row r="1117" ht="14.45" customHeight="1" x14ac:dyDescent="0.2"/>
    <row r="1118" ht="14.45" customHeight="1" x14ac:dyDescent="0.2"/>
    <row r="1119" ht="14.45" customHeight="1" x14ac:dyDescent="0.2"/>
    <row r="1120" ht="14.45" customHeight="1" x14ac:dyDescent="0.2"/>
    <row r="1121" ht="14.45" customHeight="1" x14ac:dyDescent="0.2"/>
    <row r="1122" ht="14.45" customHeight="1" x14ac:dyDescent="0.2"/>
    <row r="1123" ht="14.45" customHeight="1" x14ac:dyDescent="0.2"/>
    <row r="1124" ht="14.45" customHeight="1" x14ac:dyDescent="0.2"/>
    <row r="1125" ht="14.45" customHeight="1" x14ac:dyDescent="0.2"/>
    <row r="1126" ht="14.45" customHeight="1" x14ac:dyDescent="0.2"/>
    <row r="1127" ht="14.45" customHeight="1" x14ac:dyDescent="0.2"/>
    <row r="1128" ht="14.45" customHeight="1" x14ac:dyDescent="0.2"/>
    <row r="1129" ht="14.45" customHeight="1" x14ac:dyDescent="0.2"/>
    <row r="1130" ht="14.45" customHeight="1" x14ac:dyDescent="0.2"/>
    <row r="1131" ht="14.45" customHeight="1" x14ac:dyDescent="0.2"/>
    <row r="1132" ht="14.45" customHeight="1" x14ac:dyDescent="0.2"/>
    <row r="1133" ht="14.45" customHeight="1" x14ac:dyDescent="0.2"/>
    <row r="1134" ht="14.45" customHeight="1" x14ac:dyDescent="0.2"/>
    <row r="1135" ht="14.45" customHeight="1" x14ac:dyDescent="0.2"/>
    <row r="1136" ht="14.45" customHeight="1" x14ac:dyDescent="0.2"/>
    <row r="1137" ht="14.45" customHeight="1" x14ac:dyDescent="0.2"/>
    <row r="1138" ht="14.45" customHeight="1" x14ac:dyDescent="0.2"/>
    <row r="1139" ht="14.45" customHeight="1" x14ac:dyDescent="0.2"/>
    <row r="1140" ht="14.45" customHeight="1" x14ac:dyDescent="0.2"/>
    <row r="1141" ht="14.45" customHeight="1" x14ac:dyDescent="0.2"/>
    <row r="1142" ht="14.45" customHeight="1" x14ac:dyDescent="0.2"/>
    <row r="1143" ht="14.45" customHeight="1" x14ac:dyDescent="0.2"/>
    <row r="1144" ht="14.45" customHeight="1" x14ac:dyDescent="0.2"/>
    <row r="1145" ht="14.45" customHeight="1" x14ac:dyDescent="0.2"/>
    <row r="1146" ht="14.45" customHeight="1" x14ac:dyDescent="0.2"/>
    <row r="1147" ht="14.45" customHeight="1" x14ac:dyDescent="0.2"/>
    <row r="1148" ht="14.45" customHeight="1" x14ac:dyDescent="0.2"/>
    <row r="1149" ht="14.45" customHeight="1" x14ac:dyDescent="0.2"/>
    <row r="1150" ht="14.45" customHeight="1" x14ac:dyDescent="0.2"/>
    <row r="1151" ht="14.45" customHeight="1" x14ac:dyDescent="0.2"/>
    <row r="1152" ht="14.45" customHeight="1" x14ac:dyDescent="0.2"/>
    <row r="1153" ht="14.45" customHeight="1" x14ac:dyDescent="0.2"/>
    <row r="1154" ht="14.45" customHeight="1" x14ac:dyDescent="0.2"/>
    <row r="1155" ht="14.45" customHeight="1" x14ac:dyDescent="0.2"/>
    <row r="1156" ht="14.45" customHeight="1" x14ac:dyDescent="0.2"/>
    <row r="1157" ht="14.45" customHeight="1" x14ac:dyDescent="0.2"/>
    <row r="1158" ht="14.45" customHeight="1" x14ac:dyDescent="0.2"/>
    <row r="1159" ht="14.45" customHeight="1" x14ac:dyDescent="0.2"/>
    <row r="1160" ht="14.45" customHeight="1" x14ac:dyDescent="0.2"/>
    <row r="1161" ht="14.45" customHeight="1" x14ac:dyDescent="0.2"/>
    <row r="1162" ht="14.45" customHeight="1" x14ac:dyDescent="0.2"/>
    <row r="1163" ht="14.45" customHeight="1" x14ac:dyDescent="0.2"/>
    <row r="1164" ht="14.45" customHeight="1" x14ac:dyDescent="0.2"/>
    <row r="1165" ht="14.45" customHeight="1" x14ac:dyDescent="0.2"/>
    <row r="1166" ht="14.45" customHeight="1" x14ac:dyDescent="0.2"/>
    <row r="1167" ht="14.45" customHeight="1" x14ac:dyDescent="0.2"/>
    <row r="1168" ht="14.45" customHeight="1" x14ac:dyDescent="0.2"/>
    <row r="1169" ht="14.45" customHeight="1" x14ac:dyDescent="0.2"/>
    <row r="1170" ht="14.45" customHeight="1" x14ac:dyDescent="0.2"/>
    <row r="1171" ht="14.45" customHeight="1" x14ac:dyDescent="0.2"/>
    <row r="1172" ht="14.45" customHeight="1" x14ac:dyDescent="0.2"/>
    <row r="1173" ht="14.45" customHeight="1" x14ac:dyDescent="0.2"/>
    <row r="1174" ht="14.45" customHeight="1" x14ac:dyDescent="0.2"/>
    <row r="1175" ht="14.45" customHeight="1" x14ac:dyDescent="0.2"/>
    <row r="1176" ht="14.45" customHeight="1" x14ac:dyDescent="0.2"/>
    <row r="1177" ht="14.45" customHeight="1" x14ac:dyDescent="0.2"/>
    <row r="1178" ht="14.45" customHeight="1" x14ac:dyDescent="0.2"/>
    <row r="1179" ht="14.45" customHeight="1" x14ac:dyDescent="0.2"/>
    <row r="1180" ht="14.45" customHeight="1" x14ac:dyDescent="0.2"/>
    <row r="1181" ht="14.45" customHeight="1" x14ac:dyDescent="0.2"/>
    <row r="1182" ht="14.45" customHeight="1" x14ac:dyDescent="0.2"/>
    <row r="1183" ht="14.45" customHeight="1" x14ac:dyDescent="0.2"/>
    <row r="1184" ht="14.45" customHeight="1" x14ac:dyDescent="0.2"/>
    <row r="1185" ht="14.45" customHeight="1" x14ac:dyDescent="0.2"/>
    <row r="1186" ht="14.45" customHeight="1" x14ac:dyDescent="0.2"/>
    <row r="1187" ht="14.45" customHeight="1" x14ac:dyDescent="0.2"/>
    <row r="1188" ht="14.45" customHeight="1" x14ac:dyDescent="0.2"/>
    <row r="1189" ht="14.45" customHeight="1" x14ac:dyDescent="0.2"/>
    <row r="1190" ht="14.45" customHeight="1" x14ac:dyDescent="0.2"/>
    <row r="1191" ht="14.45" customHeight="1" x14ac:dyDescent="0.2"/>
    <row r="1192" ht="14.45" customHeight="1" x14ac:dyDescent="0.2"/>
    <row r="1193" ht="14.45" customHeight="1" x14ac:dyDescent="0.2"/>
    <row r="1194" ht="14.45" customHeight="1" x14ac:dyDescent="0.2"/>
    <row r="1195" ht="14.45" customHeight="1" x14ac:dyDescent="0.2"/>
    <row r="1196" ht="14.45" customHeight="1" x14ac:dyDescent="0.2"/>
    <row r="1197" ht="14.45" customHeight="1" x14ac:dyDescent="0.2"/>
    <row r="1198" ht="14.45" customHeight="1" x14ac:dyDescent="0.2"/>
    <row r="1199" ht="14.45" customHeight="1" x14ac:dyDescent="0.2"/>
    <row r="1200" ht="14.45" customHeight="1" x14ac:dyDescent="0.2"/>
    <row r="1201" ht="14.45" customHeight="1" x14ac:dyDescent="0.2"/>
    <row r="1202" ht="14.45" customHeight="1" x14ac:dyDescent="0.2"/>
    <row r="1203" ht="14.45" customHeight="1" x14ac:dyDescent="0.2"/>
    <row r="1204" ht="14.45" customHeight="1" x14ac:dyDescent="0.2"/>
    <row r="1205" ht="14.45" customHeight="1" x14ac:dyDescent="0.2"/>
    <row r="1206" ht="14.45" customHeight="1" x14ac:dyDescent="0.2"/>
    <row r="1207" ht="14.45" customHeight="1" x14ac:dyDescent="0.2"/>
    <row r="1208" ht="14.45" customHeight="1" x14ac:dyDescent="0.2"/>
    <row r="1209" ht="14.45" customHeight="1" x14ac:dyDescent="0.2"/>
    <row r="1210" ht="14.45" customHeight="1" x14ac:dyDescent="0.2"/>
    <row r="1211" ht="14.45" customHeight="1" x14ac:dyDescent="0.2"/>
    <row r="1212" ht="14.45" customHeight="1" x14ac:dyDescent="0.2"/>
    <row r="1213" ht="14.45" customHeight="1" x14ac:dyDescent="0.2"/>
    <row r="1214" ht="14.45" customHeight="1" x14ac:dyDescent="0.2"/>
    <row r="1215" ht="14.45" customHeight="1" x14ac:dyDescent="0.2"/>
    <row r="1216" ht="14.45" customHeight="1" x14ac:dyDescent="0.2"/>
    <row r="1217" ht="14.45" customHeight="1" x14ac:dyDescent="0.2"/>
    <row r="1218" ht="14.45" customHeight="1" x14ac:dyDescent="0.2"/>
    <row r="1219" ht="14.45" customHeight="1" x14ac:dyDescent="0.2"/>
    <row r="1220" ht="14.45" customHeight="1" x14ac:dyDescent="0.2"/>
    <row r="1221" ht="14.45" customHeight="1" x14ac:dyDescent="0.2"/>
    <row r="1222" ht="14.45" customHeight="1" x14ac:dyDescent="0.2"/>
    <row r="1223" ht="14.45" customHeight="1" x14ac:dyDescent="0.2"/>
    <row r="1224" ht="14.45" customHeight="1" x14ac:dyDescent="0.2"/>
    <row r="1225" ht="14.45" customHeight="1" x14ac:dyDescent="0.2"/>
    <row r="1226" ht="14.45" customHeight="1" x14ac:dyDescent="0.2"/>
    <row r="1227" ht="14.45" customHeight="1" x14ac:dyDescent="0.2"/>
    <row r="1228" ht="14.45" customHeight="1" x14ac:dyDescent="0.2"/>
    <row r="1229" ht="14.45" customHeight="1" x14ac:dyDescent="0.2"/>
    <row r="1230" ht="14.45" customHeight="1" x14ac:dyDescent="0.2"/>
    <row r="1231" ht="14.45" customHeight="1" x14ac:dyDescent="0.2"/>
    <row r="1232" ht="14.45" customHeight="1" x14ac:dyDescent="0.2"/>
    <row r="1233" ht="14.45" customHeight="1" x14ac:dyDescent="0.2"/>
    <row r="1234" ht="14.45" customHeight="1" x14ac:dyDescent="0.2"/>
    <row r="1235" ht="14.45" customHeight="1" x14ac:dyDescent="0.2"/>
    <row r="1236" ht="14.45" customHeight="1" x14ac:dyDescent="0.2"/>
    <row r="1237" ht="14.45" customHeight="1" x14ac:dyDescent="0.2"/>
    <row r="1238" ht="14.45" customHeight="1" x14ac:dyDescent="0.2"/>
    <row r="1239" ht="14.45" customHeight="1" x14ac:dyDescent="0.2"/>
    <row r="1240" ht="14.45" customHeight="1" x14ac:dyDescent="0.2"/>
    <row r="1241" ht="14.45" customHeight="1" x14ac:dyDescent="0.2"/>
    <row r="1242" ht="14.45" customHeight="1" x14ac:dyDescent="0.2"/>
    <row r="1243" ht="14.45" customHeight="1" x14ac:dyDescent="0.2"/>
    <row r="1244" ht="14.45" customHeight="1" x14ac:dyDescent="0.2"/>
    <row r="1245" ht="14.45" customHeight="1" x14ac:dyDescent="0.2"/>
    <row r="1246" ht="14.45" customHeight="1" x14ac:dyDescent="0.2"/>
    <row r="1247" ht="14.45" customHeight="1" x14ac:dyDescent="0.2"/>
    <row r="1248" ht="14.45" customHeight="1" x14ac:dyDescent="0.2"/>
    <row r="1249" ht="14.45" customHeight="1" x14ac:dyDescent="0.2"/>
    <row r="1250" ht="14.45" customHeight="1" x14ac:dyDescent="0.2"/>
    <row r="1251" ht="14.45" customHeight="1" x14ac:dyDescent="0.2"/>
    <row r="1252" ht="14.45" customHeight="1" x14ac:dyDescent="0.2"/>
    <row r="1253" ht="14.45" customHeight="1" x14ac:dyDescent="0.2"/>
    <row r="1254" ht="14.45" customHeight="1" x14ac:dyDescent="0.2"/>
    <row r="1255" ht="14.45" customHeight="1" x14ac:dyDescent="0.2"/>
    <row r="1256" ht="14.45" customHeight="1" x14ac:dyDescent="0.2"/>
    <row r="1257" ht="14.45" customHeight="1" x14ac:dyDescent="0.2"/>
    <row r="1258" ht="14.45" customHeight="1" x14ac:dyDescent="0.2"/>
    <row r="1259" ht="14.45" customHeight="1" x14ac:dyDescent="0.2"/>
    <row r="1260" ht="14.45" customHeight="1" x14ac:dyDescent="0.2"/>
    <row r="1261" ht="14.45" customHeight="1" x14ac:dyDescent="0.2"/>
    <row r="1262" ht="14.45" customHeight="1" x14ac:dyDescent="0.2"/>
    <row r="1263" ht="14.45" customHeight="1" x14ac:dyDescent="0.2"/>
    <row r="1264" ht="14.45" customHeight="1" x14ac:dyDescent="0.2"/>
    <row r="1265" ht="14.45" customHeight="1" x14ac:dyDescent="0.2"/>
    <row r="1266" ht="14.45" customHeight="1" x14ac:dyDescent="0.2"/>
    <row r="1267" ht="14.45" customHeight="1" x14ac:dyDescent="0.2"/>
    <row r="1268" ht="14.45" customHeight="1" x14ac:dyDescent="0.2"/>
    <row r="1269" ht="14.45" customHeight="1" x14ac:dyDescent="0.2"/>
    <row r="1270" ht="14.45" customHeight="1" x14ac:dyDescent="0.2"/>
    <row r="1271" ht="14.45" customHeight="1" x14ac:dyDescent="0.2"/>
    <row r="1272" ht="14.45" customHeight="1" x14ac:dyDescent="0.2"/>
    <row r="1273" ht="14.45" customHeight="1" x14ac:dyDescent="0.2"/>
    <row r="1274" ht="14.45" customHeight="1" x14ac:dyDescent="0.2"/>
    <row r="1275" ht="14.45" customHeight="1" x14ac:dyDescent="0.2"/>
    <row r="1276" ht="14.45" customHeight="1" x14ac:dyDescent="0.2"/>
    <row r="1277" ht="14.45" customHeight="1" x14ac:dyDescent="0.2"/>
    <row r="1278" ht="14.45" customHeight="1" x14ac:dyDescent="0.2"/>
    <row r="1279" ht="14.45" customHeight="1" x14ac:dyDescent="0.2"/>
    <row r="1280" ht="14.45" customHeight="1" x14ac:dyDescent="0.2"/>
    <row r="1281" ht="14.45" customHeight="1" x14ac:dyDescent="0.2"/>
    <row r="1282" ht="14.45" customHeight="1" x14ac:dyDescent="0.2"/>
    <row r="1283" ht="14.45" customHeight="1" x14ac:dyDescent="0.2"/>
    <row r="1284" ht="14.45" customHeight="1" x14ac:dyDescent="0.2"/>
    <row r="1285" ht="14.45" customHeight="1" x14ac:dyDescent="0.2"/>
    <row r="1286" ht="14.45" customHeight="1" x14ac:dyDescent="0.2"/>
    <row r="1287" ht="14.45" customHeight="1" x14ac:dyDescent="0.2"/>
    <row r="1288" ht="14.45" customHeight="1" x14ac:dyDescent="0.2"/>
    <row r="1289" ht="14.45" customHeight="1" x14ac:dyDescent="0.2"/>
    <row r="1290" ht="14.45" customHeight="1" x14ac:dyDescent="0.2"/>
    <row r="1291" ht="14.45" customHeight="1" x14ac:dyDescent="0.2"/>
    <row r="1292" ht="14.45" customHeight="1" x14ac:dyDescent="0.2"/>
    <row r="1293" ht="14.45" customHeight="1" x14ac:dyDescent="0.2"/>
    <row r="1294" ht="14.45" customHeight="1" x14ac:dyDescent="0.2"/>
    <row r="1295" ht="14.45" customHeight="1" x14ac:dyDescent="0.2"/>
    <row r="1296" ht="14.45" customHeight="1" x14ac:dyDescent="0.2"/>
    <row r="1297" ht="14.45" customHeight="1" x14ac:dyDescent="0.2"/>
    <row r="1298" ht="14.45" customHeight="1" x14ac:dyDescent="0.2"/>
    <row r="1299" ht="14.45" customHeight="1" x14ac:dyDescent="0.2"/>
    <row r="1300" ht="14.45" customHeight="1" x14ac:dyDescent="0.2"/>
    <row r="1301" ht="14.45" customHeight="1" x14ac:dyDescent="0.2"/>
    <row r="1302" ht="14.45" customHeight="1" x14ac:dyDescent="0.2"/>
    <row r="1303" ht="14.45" customHeight="1" x14ac:dyDescent="0.2"/>
    <row r="1304" ht="14.45" customHeight="1" x14ac:dyDescent="0.2"/>
    <row r="1305" ht="14.45" customHeight="1" x14ac:dyDescent="0.2"/>
    <row r="1306" ht="14.45" customHeight="1" x14ac:dyDescent="0.2"/>
    <row r="1307" ht="14.45" customHeight="1" x14ac:dyDescent="0.2"/>
    <row r="1308" ht="14.45" customHeight="1" x14ac:dyDescent="0.2"/>
    <row r="1309" ht="14.45" customHeight="1" x14ac:dyDescent="0.2"/>
    <row r="1310" ht="14.45" customHeight="1" x14ac:dyDescent="0.2"/>
    <row r="1311" ht="14.45" customHeight="1" x14ac:dyDescent="0.2"/>
    <row r="1312" ht="14.45" customHeight="1" x14ac:dyDescent="0.2"/>
    <row r="1313" ht="14.45" customHeight="1" x14ac:dyDescent="0.2"/>
    <row r="1314" ht="14.45" customHeight="1" x14ac:dyDescent="0.2"/>
    <row r="1315" ht="14.45" customHeight="1" x14ac:dyDescent="0.2"/>
    <row r="1316" ht="14.45" customHeight="1" x14ac:dyDescent="0.2"/>
    <row r="1317" ht="14.45" customHeight="1" x14ac:dyDescent="0.2"/>
    <row r="1318" ht="14.45" customHeight="1" x14ac:dyDescent="0.2"/>
    <row r="1319" ht="14.45" customHeight="1" x14ac:dyDescent="0.2"/>
    <row r="1320" ht="14.45" customHeight="1" x14ac:dyDescent="0.2"/>
    <row r="1321" ht="14.45" customHeight="1" x14ac:dyDescent="0.2"/>
    <row r="1322" ht="14.45" customHeight="1" x14ac:dyDescent="0.2"/>
    <row r="1323" ht="14.45" customHeight="1" x14ac:dyDescent="0.2"/>
    <row r="1324" ht="14.45" customHeight="1" x14ac:dyDescent="0.2"/>
    <row r="1325" ht="14.45" customHeight="1" x14ac:dyDescent="0.2"/>
    <row r="1326" ht="14.45" customHeight="1" x14ac:dyDescent="0.2"/>
    <row r="1327" ht="14.45" customHeight="1" x14ac:dyDescent="0.2"/>
    <row r="1328" ht="14.45" customHeight="1" x14ac:dyDescent="0.2"/>
    <row r="1329" ht="14.45" customHeight="1" x14ac:dyDescent="0.2"/>
    <row r="1330" ht="14.45" customHeight="1" x14ac:dyDescent="0.2"/>
    <row r="1331" ht="14.45" customHeight="1" x14ac:dyDescent="0.2"/>
    <row r="1332" ht="14.45" customHeight="1" x14ac:dyDescent="0.2"/>
    <row r="1333" ht="14.45" customHeight="1" x14ac:dyDescent="0.2"/>
    <row r="1334" ht="14.45" customHeight="1" x14ac:dyDescent="0.2"/>
    <row r="1335" ht="14.45" customHeight="1" x14ac:dyDescent="0.2"/>
    <row r="1336" ht="14.45" customHeight="1" x14ac:dyDescent="0.2"/>
    <row r="1337" ht="14.45" customHeight="1" x14ac:dyDescent="0.2"/>
    <row r="1338" ht="14.45" customHeight="1" x14ac:dyDescent="0.2"/>
    <row r="1339" ht="14.45" customHeight="1" x14ac:dyDescent="0.2"/>
    <row r="1340" ht="14.45" customHeight="1" x14ac:dyDescent="0.2"/>
    <row r="1341" ht="14.45" customHeight="1" x14ac:dyDescent="0.2"/>
    <row r="1342" ht="14.45" customHeight="1" x14ac:dyDescent="0.2"/>
    <row r="1343" ht="14.45" customHeight="1" x14ac:dyDescent="0.2"/>
    <row r="1344" ht="14.45" customHeight="1" x14ac:dyDescent="0.2"/>
    <row r="1345" ht="14.45" customHeight="1" x14ac:dyDescent="0.2"/>
    <row r="1346" ht="14.45" customHeight="1" x14ac:dyDescent="0.2"/>
    <row r="1347" ht="14.45" customHeight="1" x14ac:dyDescent="0.2"/>
    <row r="1348" ht="14.45" customHeight="1" x14ac:dyDescent="0.2"/>
    <row r="1349" ht="14.45" customHeight="1" x14ac:dyDescent="0.2"/>
    <row r="1350" ht="14.45" customHeight="1" x14ac:dyDescent="0.2"/>
    <row r="1351" ht="14.45" customHeight="1" x14ac:dyDescent="0.2"/>
    <row r="1352" ht="14.45" customHeight="1" x14ac:dyDescent="0.2"/>
    <row r="1353" ht="14.45" customHeight="1" x14ac:dyDescent="0.2"/>
    <row r="1354" ht="14.45" customHeight="1" x14ac:dyDescent="0.2"/>
    <row r="1355" ht="14.45" customHeight="1" x14ac:dyDescent="0.2"/>
    <row r="1356" ht="14.45" customHeight="1" x14ac:dyDescent="0.2"/>
    <row r="1357" ht="14.45" customHeight="1" x14ac:dyDescent="0.2"/>
    <row r="1358" ht="14.45" customHeight="1" x14ac:dyDescent="0.2"/>
    <row r="1359" ht="14.45" customHeight="1" x14ac:dyDescent="0.2"/>
    <row r="1360" ht="14.45" customHeight="1" x14ac:dyDescent="0.2"/>
    <row r="1361" ht="14.45" customHeight="1" x14ac:dyDescent="0.2"/>
    <row r="1362" ht="14.45" customHeight="1" x14ac:dyDescent="0.2"/>
    <row r="1363" ht="14.45" customHeight="1" x14ac:dyDescent="0.2"/>
    <row r="1364" ht="14.45" customHeight="1" x14ac:dyDescent="0.2"/>
    <row r="1365" ht="14.45" customHeight="1" x14ac:dyDescent="0.2"/>
    <row r="1366" ht="14.45" customHeight="1" x14ac:dyDescent="0.2"/>
    <row r="1367" ht="14.45" customHeight="1" x14ac:dyDescent="0.2"/>
    <row r="1368" ht="14.45" customHeight="1" x14ac:dyDescent="0.2"/>
    <row r="1369" ht="14.45" customHeight="1" x14ac:dyDescent="0.2"/>
    <row r="1370" ht="14.45" customHeight="1" x14ac:dyDescent="0.2"/>
    <row r="1371" ht="14.45" customHeight="1" x14ac:dyDescent="0.2"/>
    <row r="1372" ht="14.45" customHeight="1" x14ac:dyDescent="0.2"/>
    <row r="1373" ht="14.45" customHeight="1" x14ac:dyDescent="0.2"/>
    <row r="1374" ht="14.45" customHeight="1" x14ac:dyDescent="0.2"/>
    <row r="1375" ht="14.45" customHeight="1" x14ac:dyDescent="0.2"/>
    <row r="1376" ht="14.45" customHeight="1" x14ac:dyDescent="0.2"/>
    <row r="1377" ht="14.45" customHeight="1" x14ac:dyDescent="0.2"/>
    <row r="1378" ht="14.45" customHeight="1" x14ac:dyDescent="0.2"/>
    <row r="1379" ht="14.45" customHeight="1" x14ac:dyDescent="0.2"/>
    <row r="1380" ht="14.45" customHeight="1" x14ac:dyDescent="0.2"/>
    <row r="1381" ht="14.45" customHeight="1" x14ac:dyDescent="0.2"/>
    <row r="1382" ht="14.45" customHeight="1" x14ac:dyDescent="0.2"/>
    <row r="1383" ht="14.45" customHeight="1" x14ac:dyDescent="0.2"/>
    <row r="1384" ht="14.45" customHeight="1" x14ac:dyDescent="0.2"/>
    <row r="1385" ht="14.45" customHeight="1" x14ac:dyDescent="0.2"/>
    <row r="1386" ht="14.45" customHeight="1" x14ac:dyDescent="0.2"/>
    <row r="1387" ht="14.45" customHeight="1" x14ac:dyDescent="0.2"/>
    <row r="1388" ht="14.45" customHeight="1" x14ac:dyDescent="0.2"/>
    <row r="1389" ht="14.45" customHeight="1" x14ac:dyDescent="0.2"/>
    <row r="1390" ht="14.45" customHeight="1" x14ac:dyDescent="0.2"/>
    <row r="1391" ht="14.45" customHeight="1" x14ac:dyDescent="0.2"/>
    <row r="1392" ht="14.45" customHeight="1" x14ac:dyDescent="0.2"/>
    <row r="1393" ht="14.45" customHeight="1" x14ac:dyDescent="0.2"/>
    <row r="1394" ht="14.45" customHeight="1" x14ac:dyDescent="0.2"/>
    <row r="1395" ht="14.45" customHeight="1" x14ac:dyDescent="0.2"/>
    <row r="1397" ht="14.45" customHeight="1" x14ac:dyDescent="0.2"/>
    <row r="1398" ht="14.45" customHeight="1" x14ac:dyDescent="0.2"/>
    <row r="1399" ht="14.45" customHeight="1" x14ac:dyDescent="0.2"/>
    <row r="1400" ht="14.45" customHeight="1" x14ac:dyDescent="0.2"/>
    <row r="1401" ht="14.45" customHeight="1" x14ac:dyDescent="0.2"/>
    <row r="1402" ht="14.45" customHeight="1" x14ac:dyDescent="0.2"/>
    <row r="1403" ht="14.45" customHeight="1" x14ac:dyDescent="0.2"/>
    <row r="1404" ht="14.45" customHeight="1" x14ac:dyDescent="0.2"/>
    <row r="1405" ht="14.45" customHeight="1" x14ac:dyDescent="0.2"/>
    <row r="1406" ht="14.45" customHeight="1" x14ac:dyDescent="0.2"/>
    <row r="1407" ht="14.45" customHeight="1" x14ac:dyDescent="0.2"/>
    <row r="1408" ht="14.45" customHeight="1" x14ac:dyDescent="0.2"/>
    <row r="1409" ht="14.45" customHeight="1" x14ac:dyDescent="0.2"/>
    <row r="1410" ht="14.45" customHeight="1" x14ac:dyDescent="0.2"/>
    <row r="1411" ht="14.45" customHeight="1" x14ac:dyDescent="0.2"/>
    <row r="1412" ht="14.45" customHeight="1" x14ac:dyDescent="0.2"/>
    <row r="1413" ht="14.45" customHeight="1" x14ac:dyDescent="0.2"/>
    <row r="1414" ht="14.45" customHeight="1" x14ac:dyDescent="0.2"/>
    <row r="1415" ht="14.45" customHeight="1" x14ac:dyDescent="0.2"/>
    <row r="1416" ht="14.45" customHeight="1" x14ac:dyDescent="0.2"/>
    <row r="1417" ht="14.45" customHeight="1" x14ac:dyDescent="0.2"/>
    <row r="1418" ht="14.45" customHeight="1" x14ac:dyDescent="0.2"/>
    <row r="1419" ht="14.45" customHeight="1" x14ac:dyDescent="0.2"/>
    <row r="1420" ht="14.45" customHeight="1" x14ac:dyDescent="0.2"/>
    <row r="1421" ht="14.45" customHeight="1" x14ac:dyDescent="0.2"/>
    <row r="1422" ht="14.45" customHeight="1" x14ac:dyDescent="0.2"/>
    <row r="1423" ht="14.45" customHeight="1" x14ac:dyDescent="0.2"/>
    <row r="1424" ht="14.45" customHeight="1" x14ac:dyDescent="0.2"/>
    <row r="1425" ht="14.45" customHeight="1" x14ac:dyDescent="0.2"/>
    <row r="1426" ht="14.45" customHeight="1" x14ac:dyDescent="0.2"/>
    <row r="1427" ht="14.45" customHeight="1" x14ac:dyDescent="0.2"/>
    <row r="1428" ht="14.45" customHeight="1" x14ac:dyDescent="0.2"/>
    <row r="1429" ht="14.45" customHeight="1" x14ac:dyDescent="0.2"/>
    <row r="1430" ht="14.45" customHeight="1" x14ac:dyDescent="0.2"/>
    <row r="1431" ht="14.45" customHeight="1" x14ac:dyDescent="0.2"/>
    <row r="1432" ht="14.45" customHeight="1" x14ac:dyDescent="0.2"/>
    <row r="1433" ht="14.45" customHeight="1" x14ac:dyDescent="0.2"/>
    <row r="1434" ht="14.45" customHeight="1" x14ac:dyDescent="0.2"/>
    <row r="1435" ht="14.45" customHeight="1" x14ac:dyDescent="0.2"/>
    <row r="1436" ht="14.45" customHeight="1" x14ac:dyDescent="0.2"/>
    <row r="1437" ht="14.45" customHeight="1" x14ac:dyDescent="0.2"/>
    <row r="1438" ht="14.45" customHeight="1" x14ac:dyDescent="0.2"/>
    <row r="1439" ht="14.45" customHeight="1" x14ac:dyDescent="0.2"/>
    <row r="1440" ht="14.45" customHeight="1" x14ac:dyDescent="0.2"/>
    <row r="1441" ht="14.45" customHeight="1" x14ac:dyDescent="0.2"/>
    <row r="1442" ht="14.45" customHeight="1" x14ac:dyDescent="0.2"/>
    <row r="1443" ht="14.45" customHeight="1" x14ac:dyDescent="0.2"/>
    <row r="1444" ht="14.45" customHeight="1" x14ac:dyDescent="0.2"/>
    <row r="1445" ht="14.45" customHeight="1" x14ac:dyDescent="0.2"/>
    <row r="1446" ht="14.45" customHeight="1" x14ac:dyDescent="0.2"/>
    <row r="1447" ht="14.45" customHeight="1" x14ac:dyDescent="0.2"/>
    <row r="1448" ht="14.45" customHeight="1" x14ac:dyDescent="0.2"/>
    <row r="1449" ht="14.45" customHeight="1" x14ac:dyDescent="0.2"/>
    <row r="1450" ht="14.45" customHeight="1" x14ac:dyDescent="0.2"/>
    <row r="1451" ht="14.45" customHeight="1" x14ac:dyDescent="0.2"/>
    <row r="1452" ht="14.45" customHeight="1" x14ac:dyDescent="0.2"/>
    <row r="1453" ht="14.45" customHeight="1" x14ac:dyDescent="0.2"/>
    <row r="1454" ht="14.45" customHeight="1" x14ac:dyDescent="0.2"/>
    <row r="1455" ht="14.45" customHeight="1" x14ac:dyDescent="0.2"/>
    <row r="1456" ht="14.45" customHeight="1" x14ac:dyDescent="0.2"/>
    <row r="1457" ht="14.45" customHeight="1" x14ac:dyDescent="0.2"/>
    <row r="1458" ht="14.45" customHeight="1" x14ac:dyDescent="0.2"/>
    <row r="1459" ht="14.45" customHeight="1" x14ac:dyDescent="0.2"/>
    <row r="1460" ht="14.45" customHeight="1" x14ac:dyDescent="0.2"/>
    <row r="1461" ht="14.45" customHeight="1" x14ac:dyDescent="0.2"/>
    <row r="1462" ht="14.45" customHeight="1" x14ac:dyDescent="0.2"/>
    <row r="1463" ht="14.45" customHeight="1" x14ac:dyDescent="0.2"/>
    <row r="1464" ht="14.45" customHeight="1" x14ac:dyDescent="0.2"/>
    <row r="1465" ht="14.45" customHeight="1" x14ac:dyDescent="0.2"/>
    <row r="1466" ht="14.45" customHeight="1" x14ac:dyDescent="0.2"/>
    <row r="1467" ht="14.45" customHeight="1" x14ac:dyDescent="0.2"/>
    <row r="1468" ht="14.45" customHeight="1" x14ac:dyDescent="0.2"/>
    <row r="1469" ht="14.45" customHeight="1" x14ac:dyDescent="0.2"/>
    <row r="1470" ht="14.45" customHeight="1" x14ac:dyDescent="0.2"/>
    <row r="1471" ht="14.45" customHeight="1" x14ac:dyDescent="0.2"/>
    <row r="1472" ht="14.45" customHeight="1" x14ac:dyDescent="0.2"/>
    <row r="1473" ht="14.45" customHeight="1" x14ac:dyDescent="0.2"/>
    <row r="1474" ht="14.45" customHeight="1" x14ac:dyDescent="0.2"/>
    <row r="1475" ht="14.45" customHeight="1" x14ac:dyDescent="0.2"/>
    <row r="1476" ht="14.45" customHeight="1" x14ac:dyDescent="0.2"/>
    <row r="1477" ht="14.45" customHeight="1" x14ac:dyDescent="0.2"/>
    <row r="1478" ht="14.45" customHeight="1" x14ac:dyDescent="0.2"/>
    <row r="1479" ht="14.45" customHeight="1" x14ac:dyDescent="0.2"/>
    <row r="1480" ht="14.45" customHeight="1" x14ac:dyDescent="0.2"/>
    <row r="1481" ht="14.45" customHeight="1" x14ac:dyDescent="0.2"/>
    <row r="1482" ht="14.45" customHeight="1" x14ac:dyDescent="0.2"/>
    <row r="1483" ht="14.45" customHeight="1" x14ac:dyDescent="0.2"/>
    <row r="1484" ht="14.45" customHeight="1" x14ac:dyDescent="0.2"/>
    <row r="1485" ht="14.45" customHeight="1" x14ac:dyDescent="0.2"/>
    <row r="1486" ht="14.45" customHeight="1" x14ac:dyDescent="0.2"/>
    <row r="1487" ht="14.45" customHeight="1" x14ac:dyDescent="0.2"/>
    <row r="1488" ht="14.45" customHeight="1" x14ac:dyDescent="0.2"/>
    <row r="1489" ht="14.45" customHeight="1" x14ac:dyDescent="0.2"/>
    <row r="1490" ht="14.45" customHeight="1" x14ac:dyDescent="0.2"/>
    <row r="1491" ht="14.45" customHeight="1" x14ac:dyDescent="0.2"/>
    <row r="1492" ht="14.45" customHeight="1" x14ac:dyDescent="0.2"/>
    <row r="1493" ht="14.45" customHeight="1" x14ac:dyDescent="0.2"/>
    <row r="1494" ht="14.45" customHeight="1" x14ac:dyDescent="0.2"/>
    <row r="1495" ht="14.45" customHeight="1" x14ac:dyDescent="0.2"/>
    <row r="1496" ht="14.45" customHeight="1" x14ac:dyDescent="0.2"/>
    <row r="1497" ht="14.45" customHeight="1" x14ac:dyDescent="0.2"/>
    <row r="1498" ht="14.45" customHeight="1" x14ac:dyDescent="0.2"/>
    <row r="1499" ht="14.45" customHeight="1" x14ac:dyDescent="0.2"/>
    <row r="1500" ht="14.45" customHeight="1" x14ac:dyDescent="0.2"/>
    <row r="1501" ht="14.45" customHeight="1" x14ac:dyDescent="0.2"/>
    <row r="1502" ht="14.45" customHeight="1" x14ac:dyDescent="0.2"/>
    <row r="1503" ht="14.45" customHeight="1" x14ac:dyDescent="0.2"/>
    <row r="1504" ht="14.45" customHeight="1" x14ac:dyDescent="0.2"/>
    <row r="1505" ht="14.45" customHeight="1" x14ac:dyDescent="0.2"/>
    <row r="1506" ht="14.45" customHeight="1" x14ac:dyDescent="0.2"/>
    <row r="1507" ht="14.45" customHeight="1" x14ac:dyDescent="0.2"/>
    <row r="1508" ht="14.45" customHeight="1" x14ac:dyDescent="0.2"/>
    <row r="1509" ht="14.45" customHeight="1" x14ac:dyDescent="0.2"/>
    <row r="1510" ht="14.45" customHeight="1" x14ac:dyDescent="0.2"/>
    <row r="1511" ht="14.45" customHeight="1" x14ac:dyDescent="0.2"/>
    <row r="1512" ht="14.45" customHeight="1" x14ac:dyDescent="0.2"/>
    <row r="1513" ht="14.45" customHeight="1" x14ac:dyDescent="0.2"/>
    <row r="1514" ht="14.45" customHeight="1" x14ac:dyDescent="0.2"/>
    <row r="1515" ht="14.45" customHeight="1" x14ac:dyDescent="0.2"/>
    <row r="1516" ht="14.45" customHeight="1" x14ac:dyDescent="0.2"/>
    <row r="1517" ht="14.45" customHeight="1" x14ac:dyDescent="0.2"/>
    <row r="1518" ht="14.45" customHeight="1" x14ac:dyDescent="0.2"/>
    <row r="1519" ht="14.45" customHeight="1" x14ac:dyDescent="0.2"/>
    <row r="1520" ht="14.45" customHeight="1" x14ac:dyDescent="0.2"/>
    <row r="1521" ht="14.45" customHeight="1" x14ac:dyDescent="0.2"/>
    <row r="1522" ht="14.45" customHeight="1" x14ac:dyDescent="0.2"/>
    <row r="1523" ht="14.45" customHeight="1" x14ac:dyDescent="0.2"/>
    <row r="1524" ht="14.45" customHeight="1" x14ac:dyDescent="0.2"/>
    <row r="1525" ht="14.45" customHeight="1" x14ac:dyDescent="0.2"/>
    <row r="1526" ht="14.45" customHeight="1" x14ac:dyDescent="0.2"/>
    <row r="1527" ht="14.45" customHeight="1" x14ac:dyDescent="0.2"/>
    <row r="1528" ht="14.45" customHeight="1" x14ac:dyDescent="0.2"/>
    <row r="1529" ht="14.45" customHeight="1" x14ac:dyDescent="0.2"/>
    <row r="1530" ht="14.45" customHeight="1" x14ac:dyDescent="0.2"/>
    <row r="1531" ht="14.45" customHeight="1" x14ac:dyDescent="0.2"/>
    <row r="1532" ht="14.45" customHeight="1" x14ac:dyDescent="0.2"/>
    <row r="1533" ht="14.45" customHeight="1" x14ac:dyDescent="0.2"/>
    <row r="1534" ht="14.45" customHeight="1" x14ac:dyDescent="0.2"/>
    <row r="1535" ht="14.45" customHeight="1" x14ac:dyDescent="0.2"/>
    <row r="1536" ht="14.45" customHeight="1" x14ac:dyDescent="0.2"/>
    <row r="1537" ht="14.45" customHeight="1" x14ac:dyDescent="0.2"/>
    <row r="1538" ht="14.45" customHeight="1" x14ac:dyDescent="0.2"/>
    <row r="1539" ht="14.45" customHeight="1" x14ac:dyDescent="0.2"/>
    <row r="1540" ht="14.45" customHeight="1" x14ac:dyDescent="0.2"/>
    <row r="1541" ht="14.45" customHeight="1" x14ac:dyDescent="0.2"/>
    <row r="1542" ht="14.45" customHeight="1" x14ac:dyDescent="0.2"/>
    <row r="1543" ht="14.45" customHeight="1" x14ac:dyDescent="0.2"/>
    <row r="1544" ht="14.45" customHeight="1" x14ac:dyDescent="0.2"/>
    <row r="1545" ht="14.45" customHeight="1" x14ac:dyDescent="0.2"/>
    <row r="1546" ht="14.45" customHeight="1" x14ac:dyDescent="0.2"/>
    <row r="1548" ht="14.45" customHeight="1" x14ac:dyDescent="0.2"/>
    <row r="1549" ht="14.45" customHeight="1" x14ac:dyDescent="0.2"/>
    <row r="1550" ht="14.45" customHeight="1" x14ac:dyDescent="0.2"/>
    <row r="1551" ht="14.45" customHeight="1" x14ac:dyDescent="0.2"/>
    <row r="1552" ht="14.45" customHeight="1" x14ac:dyDescent="0.2"/>
    <row r="1553" ht="14.45" customHeight="1" x14ac:dyDescent="0.2"/>
    <row r="1554" ht="14.45" customHeight="1" x14ac:dyDescent="0.2"/>
    <row r="1555" ht="14.45" customHeight="1" x14ac:dyDescent="0.2"/>
    <row r="1556" ht="14.45" customHeight="1" x14ac:dyDescent="0.2"/>
    <row r="1557" ht="14.45" customHeight="1" x14ac:dyDescent="0.2"/>
    <row r="1558" ht="14.45" customHeight="1" x14ac:dyDescent="0.2"/>
    <row r="1559" ht="14.45" customHeight="1" x14ac:dyDescent="0.2"/>
    <row r="1560" ht="14.45" customHeight="1" x14ac:dyDescent="0.2"/>
    <row r="1561" ht="14.45" customHeight="1" x14ac:dyDescent="0.2"/>
    <row r="1562" ht="14.45" customHeight="1" x14ac:dyDescent="0.2"/>
    <row r="1563" ht="14.45" customHeight="1" x14ac:dyDescent="0.2"/>
    <row r="1564" ht="14.45" customHeight="1" x14ac:dyDescent="0.2"/>
    <row r="1565" ht="14.45" customHeight="1" x14ac:dyDescent="0.2"/>
    <row r="1566" ht="14.45" customHeight="1" x14ac:dyDescent="0.2"/>
    <row r="1567" ht="14.45" customHeight="1" x14ac:dyDescent="0.2"/>
    <row r="1568" ht="14.45" customHeight="1" x14ac:dyDescent="0.2"/>
    <row r="1569" ht="14.45" customHeight="1" x14ac:dyDescent="0.2"/>
    <row r="1570" ht="14.45" customHeight="1" x14ac:dyDescent="0.2"/>
    <row r="1571" ht="14.45" customHeight="1" x14ac:dyDescent="0.2"/>
    <row r="1572" ht="14.45" customHeight="1" x14ac:dyDescent="0.2"/>
    <row r="1573" ht="14.45" customHeight="1" x14ac:dyDescent="0.2"/>
    <row r="1574" ht="14.45" customHeight="1" x14ac:dyDescent="0.2"/>
    <row r="1575" ht="14.45" customHeight="1" x14ac:dyDescent="0.2"/>
    <row r="1576" ht="14.45" customHeight="1" x14ac:dyDescent="0.2"/>
    <row r="1577" ht="14.45" customHeight="1" x14ac:dyDescent="0.2"/>
    <row r="1578" ht="14.45" customHeight="1" x14ac:dyDescent="0.2"/>
    <row r="1579" ht="14.45" customHeight="1" x14ac:dyDescent="0.2"/>
    <row r="1580" ht="14.45" customHeight="1" x14ac:dyDescent="0.2"/>
    <row r="1581" ht="14.45" customHeight="1" x14ac:dyDescent="0.2"/>
    <row r="1582" ht="14.45" customHeight="1" x14ac:dyDescent="0.2"/>
    <row r="1583" ht="14.45" customHeight="1" x14ac:dyDescent="0.2"/>
    <row r="1584" ht="14.45" customHeight="1" x14ac:dyDescent="0.2"/>
    <row r="1585" ht="14.45" customHeight="1" x14ac:dyDescent="0.2"/>
    <row r="1586" ht="14.45" customHeight="1" x14ac:dyDescent="0.2"/>
    <row r="1587" ht="14.45" customHeight="1" x14ac:dyDescent="0.2"/>
    <row r="1588" ht="14.45" customHeight="1" x14ac:dyDescent="0.2"/>
    <row r="1589" ht="14.45" customHeight="1" x14ac:dyDescent="0.2"/>
    <row r="1590" ht="14.45" customHeight="1" x14ac:dyDescent="0.2"/>
    <row r="1591" ht="14.45" customHeight="1" x14ac:dyDescent="0.2"/>
    <row r="1592" ht="23.1" customHeight="1" x14ac:dyDescent="0.2"/>
    <row r="1593" ht="14.45" customHeight="1" x14ac:dyDescent="0.2"/>
    <row r="1594" ht="14.45" customHeight="1" x14ac:dyDescent="0.2"/>
    <row r="1595" ht="14.45" customHeight="1" x14ac:dyDescent="0.2"/>
    <row r="1596" ht="14.45" customHeight="1" x14ac:dyDescent="0.2"/>
    <row r="1597" ht="14.45" customHeight="1" x14ac:dyDescent="0.2"/>
    <row r="1599" ht="14.45" customHeight="1" x14ac:dyDescent="0.2"/>
    <row r="1600" ht="14.45" customHeight="1" x14ac:dyDescent="0.2"/>
    <row r="1601" ht="14.45" customHeight="1" x14ac:dyDescent="0.2"/>
    <row r="1602" ht="14.45" customHeight="1" x14ac:dyDescent="0.2"/>
    <row r="1603" ht="14.45" customHeight="1" x14ac:dyDescent="0.2"/>
    <row r="1604" ht="14.45" customHeight="1" x14ac:dyDescent="0.2"/>
    <row r="1605" ht="14.45" customHeight="1" x14ac:dyDescent="0.2"/>
    <row r="1606" ht="14.45" customHeight="1" x14ac:dyDescent="0.2"/>
    <row r="1607" ht="14.45" customHeight="1" x14ac:dyDescent="0.2"/>
    <row r="1608" ht="14.45" customHeight="1" x14ac:dyDescent="0.2"/>
    <row r="1609" ht="14.45" customHeight="1" x14ac:dyDescent="0.2"/>
    <row r="1610" ht="14.45" customHeight="1" x14ac:dyDescent="0.2"/>
    <row r="1611" ht="14.45" customHeight="1" x14ac:dyDescent="0.2"/>
    <row r="1612" ht="14.45" customHeight="1" x14ac:dyDescent="0.2"/>
    <row r="1613" ht="14.45" customHeight="1" x14ac:dyDescent="0.2"/>
    <row r="1614" ht="14.45" customHeight="1" x14ac:dyDescent="0.2"/>
    <row r="1615" ht="14.45" customHeight="1" x14ac:dyDescent="0.2"/>
    <row r="1616" ht="14.45" customHeight="1" x14ac:dyDescent="0.2"/>
    <row r="1617" ht="14.45" customHeight="1" x14ac:dyDescent="0.2"/>
    <row r="1618" ht="14.45" customHeight="1" x14ac:dyDescent="0.2"/>
    <row r="1619" ht="14.45" customHeight="1" x14ac:dyDescent="0.2"/>
    <row r="1620" ht="14.45" customHeight="1" x14ac:dyDescent="0.2"/>
    <row r="1621" ht="14.45" customHeight="1" x14ac:dyDescent="0.2"/>
    <row r="1622" ht="14.45" customHeight="1" x14ac:dyDescent="0.2"/>
    <row r="1623" ht="14.45" customHeight="1" x14ac:dyDescent="0.2"/>
    <row r="1624" ht="14.45" customHeight="1" x14ac:dyDescent="0.2"/>
    <row r="1625" ht="14.45" customHeight="1" x14ac:dyDescent="0.2"/>
    <row r="1626" ht="14.45" customHeight="1" x14ac:dyDescent="0.2"/>
    <row r="1627" ht="14.45" customHeight="1" x14ac:dyDescent="0.2"/>
    <row r="1628" ht="14.45" customHeight="1" x14ac:dyDescent="0.2"/>
    <row r="1629" ht="14.45" customHeight="1" x14ac:dyDescent="0.2"/>
    <row r="1630" ht="14.45" customHeight="1" x14ac:dyDescent="0.2"/>
    <row r="1631" ht="14.45" customHeight="1" x14ac:dyDescent="0.2"/>
    <row r="1632" ht="14.45" customHeight="1" x14ac:dyDescent="0.2"/>
    <row r="1633" ht="14.45" customHeight="1" x14ac:dyDescent="0.2"/>
    <row r="1634" ht="14.45" customHeight="1" x14ac:dyDescent="0.2"/>
    <row r="1635" ht="14.45" customHeight="1" x14ac:dyDescent="0.2"/>
    <row r="1636" ht="14.45" customHeight="1" x14ac:dyDescent="0.2"/>
    <row r="1637" ht="14.45" customHeight="1" x14ac:dyDescent="0.2"/>
    <row r="1638" ht="14.45" customHeight="1" x14ac:dyDescent="0.2"/>
    <row r="1639" ht="14.45" customHeight="1" x14ac:dyDescent="0.2"/>
    <row r="1640" ht="14.45" customHeight="1" x14ac:dyDescent="0.2"/>
    <row r="1641" ht="14.45" customHeight="1" x14ac:dyDescent="0.2"/>
    <row r="1642" ht="14.45" customHeight="1" x14ac:dyDescent="0.2"/>
    <row r="1643" ht="14.45" customHeight="1" x14ac:dyDescent="0.2"/>
    <row r="1644" ht="14.45" customHeight="1" x14ac:dyDescent="0.2"/>
    <row r="1645" ht="14.45" customHeight="1" x14ac:dyDescent="0.2"/>
    <row r="1646" ht="14.45" customHeight="1" x14ac:dyDescent="0.2"/>
    <row r="1647" ht="14.45" customHeight="1" x14ac:dyDescent="0.2"/>
    <row r="1648" ht="14.45" customHeight="1" x14ac:dyDescent="0.2"/>
    <row r="1649" ht="14.45" customHeight="1" x14ac:dyDescent="0.2"/>
    <row r="1650" ht="14.45" customHeight="1" x14ac:dyDescent="0.2"/>
    <row r="1651" ht="14.45" customHeight="1" x14ac:dyDescent="0.2"/>
    <row r="1652" ht="14.45" customHeight="1" x14ac:dyDescent="0.2"/>
    <row r="1653" ht="14.45" customHeight="1" x14ac:dyDescent="0.2"/>
    <row r="1654" ht="14.45" customHeight="1" x14ac:dyDescent="0.2"/>
    <row r="1655" ht="14.45" customHeight="1" x14ac:dyDescent="0.2"/>
    <row r="1656" ht="14.45" customHeight="1" x14ac:dyDescent="0.2"/>
    <row r="1657" ht="14.45" customHeight="1" x14ac:dyDescent="0.2"/>
    <row r="1658" ht="14.45" customHeight="1" x14ac:dyDescent="0.2"/>
    <row r="1659" ht="14.45" customHeight="1" x14ac:dyDescent="0.2"/>
    <row r="1660" ht="14.45" customHeight="1" x14ac:dyDescent="0.2"/>
    <row r="1661" ht="14.45" customHeight="1" x14ac:dyDescent="0.2"/>
    <row r="1662" ht="14.45" customHeight="1" x14ac:dyDescent="0.2"/>
    <row r="1663" ht="14.45" customHeight="1" x14ac:dyDescent="0.2"/>
    <row r="1664" ht="14.45" customHeight="1" x14ac:dyDescent="0.2"/>
    <row r="1665" ht="14.45" customHeight="1" x14ac:dyDescent="0.2"/>
    <row r="1666" ht="14.45" customHeight="1" x14ac:dyDescent="0.2"/>
    <row r="1667" ht="14.45" customHeight="1" x14ac:dyDescent="0.2"/>
    <row r="1668" ht="14.45" customHeight="1" x14ac:dyDescent="0.2"/>
    <row r="1669" ht="14.45" customHeight="1" x14ac:dyDescent="0.2"/>
    <row r="1670" ht="14.45" customHeight="1" x14ac:dyDescent="0.2"/>
    <row r="1671" ht="14.45" customHeight="1" x14ac:dyDescent="0.2"/>
    <row r="1672" ht="14.45" customHeight="1" x14ac:dyDescent="0.2"/>
    <row r="1673" ht="14.45" customHeight="1" x14ac:dyDescent="0.2"/>
    <row r="1674" ht="14.45" customHeight="1" x14ac:dyDescent="0.2"/>
    <row r="1675" ht="14.45" customHeight="1" x14ac:dyDescent="0.2"/>
    <row r="1676" ht="14.45" customHeight="1" x14ac:dyDescent="0.2"/>
    <row r="1677" ht="14.45" customHeight="1" x14ac:dyDescent="0.2"/>
    <row r="1678" ht="14.45" customHeight="1" x14ac:dyDescent="0.2"/>
    <row r="1679" ht="14.45" customHeight="1" x14ac:dyDescent="0.2"/>
    <row r="1680" ht="14.45" customHeight="1" x14ac:dyDescent="0.2"/>
    <row r="1681" ht="14.45" customHeight="1" x14ac:dyDescent="0.2"/>
    <row r="1682" ht="14.45" customHeight="1" x14ac:dyDescent="0.2"/>
    <row r="1683" ht="14.45" customHeight="1" x14ac:dyDescent="0.2"/>
    <row r="1684" ht="14.45" customHeight="1" x14ac:dyDescent="0.2"/>
    <row r="1685" ht="14.45" customHeight="1" x14ac:dyDescent="0.2"/>
    <row r="1686" ht="14.45" customHeight="1" x14ac:dyDescent="0.2"/>
    <row r="1687" ht="14.45" customHeight="1" x14ac:dyDescent="0.2"/>
    <row r="1688" ht="14.45" customHeight="1" x14ac:dyDescent="0.2"/>
    <row r="1689" ht="14.45" customHeight="1" x14ac:dyDescent="0.2"/>
    <row r="1690" ht="14.45" customHeight="1" x14ac:dyDescent="0.2"/>
    <row r="1691" ht="14.45" customHeight="1" x14ac:dyDescent="0.2"/>
    <row r="1692" ht="14.45" customHeight="1" x14ac:dyDescent="0.2"/>
    <row r="1693" ht="14.45" customHeight="1" x14ac:dyDescent="0.2"/>
    <row r="1694" ht="14.45" customHeight="1" x14ac:dyDescent="0.2"/>
    <row r="1695" ht="14.45" customHeight="1" x14ac:dyDescent="0.2"/>
    <row r="1696" ht="14.45" customHeight="1" x14ac:dyDescent="0.2"/>
    <row r="1697" ht="14.45" customHeight="1" x14ac:dyDescent="0.2"/>
    <row r="1698" ht="14.45" customHeight="1" x14ac:dyDescent="0.2"/>
    <row r="1699" ht="14.45" customHeight="1" x14ac:dyDescent="0.2"/>
    <row r="1700" ht="14.45" customHeight="1" x14ac:dyDescent="0.2"/>
    <row r="1701" ht="14.45" customHeight="1" x14ac:dyDescent="0.2"/>
    <row r="1702" ht="14.45" customHeight="1" x14ac:dyDescent="0.2"/>
    <row r="1703" ht="14.45" customHeight="1" x14ac:dyDescent="0.2"/>
    <row r="1704" ht="14.45" customHeight="1" x14ac:dyDescent="0.2"/>
    <row r="1705" ht="14.45" customHeight="1" x14ac:dyDescent="0.2"/>
    <row r="1706" ht="14.45" customHeight="1" x14ac:dyDescent="0.2"/>
    <row r="1707" ht="14.45" customHeight="1" x14ac:dyDescent="0.2"/>
    <row r="1708" ht="14.45" customHeight="1" x14ac:dyDescent="0.2"/>
    <row r="1709" ht="14.45" customHeight="1" x14ac:dyDescent="0.2"/>
    <row r="1710" ht="14.45" customHeight="1" x14ac:dyDescent="0.2"/>
    <row r="1711" ht="14.45" customHeight="1" x14ac:dyDescent="0.2"/>
    <row r="1712" ht="14.45" customHeight="1" x14ac:dyDescent="0.2"/>
    <row r="1713" ht="14.45" customHeight="1" x14ac:dyDescent="0.2"/>
    <row r="1714" ht="14.45" customHeight="1" x14ac:dyDescent="0.2"/>
    <row r="1715" ht="14.45" customHeight="1" x14ac:dyDescent="0.2"/>
    <row r="1716" ht="14.45" customHeight="1" x14ac:dyDescent="0.2"/>
    <row r="1717" ht="14.45" customHeight="1" x14ac:dyDescent="0.2"/>
    <row r="1718" ht="14.45" customHeight="1" x14ac:dyDescent="0.2"/>
    <row r="1719" ht="14.45" customHeight="1" x14ac:dyDescent="0.2"/>
    <row r="1720" ht="14.45" customHeight="1" x14ac:dyDescent="0.2"/>
    <row r="1721" ht="14.45" customHeight="1" x14ac:dyDescent="0.2"/>
    <row r="1722" ht="14.45" customHeight="1" x14ac:dyDescent="0.2"/>
    <row r="1723" ht="14.45" customHeight="1" x14ac:dyDescent="0.2"/>
    <row r="1724" ht="14.45" customHeight="1" x14ac:dyDescent="0.2"/>
    <row r="1725" ht="14.45" customHeight="1" x14ac:dyDescent="0.2"/>
    <row r="1726" ht="14.45" customHeight="1" x14ac:dyDescent="0.2"/>
    <row r="1727" ht="14.45" customHeight="1" x14ac:dyDescent="0.2"/>
    <row r="1728" ht="14.45" customHeight="1" x14ac:dyDescent="0.2"/>
    <row r="1729" ht="14.45" customHeight="1" x14ac:dyDescent="0.2"/>
    <row r="1730" ht="14.45" customHeight="1" x14ac:dyDescent="0.2"/>
    <row r="1731" ht="14.45" customHeight="1" x14ac:dyDescent="0.2"/>
    <row r="1732" ht="14.45" customHeight="1" x14ac:dyDescent="0.2"/>
    <row r="1733" ht="14.45" customHeight="1" x14ac:dyDescent="0.2"/>
    <row r="1734" ht="14.45" customHeight="1" x14ac:dyDescent="0.2"/>
    <row r="1735" ht="14.45" customHeight="1" x14ac:dyDescent="0.2"/>
    <row r="1736" ht="14.45" customHeight="1" x14ac:dyDescent="0.2"/>
    <row r="1737" ht="14.45" customHeight="1" x14ac:dyDescent="0.2"/>
    <row r="1738" ht="14.45" customHeight="1" x14ac:dyDescent="0.2"/>
    <row r="1739" ht="14.45" customHeight="1" x14ac:dyDescent="0.2"/>
    <row r="1740" ht="14.45" customHeight="1" x14ac:dyDescent="0.2"/>
    <row r="1741" ht="14.45" customHeight="1" x14ac:dyDescent="0.2"/>
    <row r="1742" ht="14.45" customHeight="1" x14ac:dyDescent="0.2"/>
    <row r="1744" ht="14.45" customHeight="1" x14ac:dyDescent="0.2"/>
    <row r="1745" ht="14.45" customHeight="1" x14ac:dyDescent="0.2"/>
    <row r="1746" ht="14.45" customHeight="1" x14ac:dyDescent="0.2"/>
    <row r="1747" ht="14.45" customHeight="1" x14ac:dyDescent="0.2"/>
    <row r="1748" ht="14.45" customHeight="1" x14ac:dyDescent="0.2"/>
    <row r="1749" ht="14.45" customHeight="1" x14ac:dyDescent="0.2"/>
    <row r="1750" ht="14.45" customHeight="1" x14ac:dyDescent="0.2"/>
    <row r="1751" ht="14.45" customHeight="1" x14ac:dyDescent="0.2"/>
    <row r="1752" ht="14.45" customHeight="1" x14ac:dyDescent="0.2"/>
    <row r="1753" ht="14.45" customHeight="1" x14ac:dyDescent="0.2"/>
    <row r="1754" ht="14.45" customHeight="1" x14ac:dyDescent="0.2"/>
    <row r="1755" ht="14.45" customHeight="1" x14ac:dyDescent="0.2"/>
    <row r="1756" ht="14.45" customHeight="1" x14ac:dyDescent="0.2"/>
    <row r="1757" ht="14.45" customHeight="1" x14ac:dyDescent="0.2"/>
    <row r="1758" ht="14.45" customHeight="1" x14ac:dyDescent="0.2"/>
    <row r="1759" ht="14.45" customHeight="1" x14ac:dyDescent="0.2"/>
    <row r="1760" ht="14.45" customHeight="1" x14ac:dyDescent="0.2"/>
    <row r="1761" ht="14.45" customHeight="1" x14ac:dyDescent="0.2"/>
    <row r="1762" ht="14.45" customHeight="1" x14ac:dyDescent="0.2"/>
    <row r="1763" ht="14.45" customHeight="1" x14ac:dyDescent="0.2"/>
    <row r="1764" ht="14.45" customHeight="1" x14ac:dyDescent="0.2"/>
    <row r="1765" ht="14.45" customHeight="1" x14ac:dyDescent="0.2"/>
    <row r="1766" ht="14.45" customHeight="1" x14ac:dyDescent="0.2"/>
    <row r="1767" ht="14.45" customHeight="1" x14ac:dyDescent="0.2"/>
    <row r="1768" ht="14.45" customHeight="1" x14ac:dyDescent="0.2"/>
    <row r="1769" ht="14.45" customHeight="1" x14ac:dyDescent="0.2"/>
    <row r="1770" ht="14.45" customHeight="1" x14ac:dyDescent="0.2"/>
    <row r="1771" ht="14.45" customHeight="1" x14ac:dyDescent="0.2"/>
    <row r="1772" ht="14.45" customHeight="1" x14ac:dyDescent="0.2"/>
    <row r="1773" ht="14.45" customHeight="1" x14ac:dyDescent="0.2"/>
    <row r="1774" ht="14.45" customHeight="1" x14ac:dyDescent="0.2"/>
    <row r="1775" ht="14.45" customHeight="1" x14ac:dyDescent="0.2"/>
    <row r="1776" ht="14.45" customHeight="1" x14ac:dyDescent="0.2"/>
    <row r="1777" ht="14.45" customHeight="1" x14ac:dyDescent="0.2"/>
    <row r="1778" ht="14.45" customHeight="1" x14ac:dyDescent="0.2"/>
    <row r="1779" ht="14.45" customHeight="1" x14ac:dyDescent="0.2"/>
    <row r="1780" ht="14.45" customHeight="1" x14ac:dyDescent="0.2"/>
    <row r="1781" ht="14.45" customHeight="1" x14ac:dyDescent="0.2"/>
    <row r="1782" ht="14.45" customHeight="1" x14ac:dyDescent="0.2"/>
    <row r="1783" ht="14.45" customHeight="1" x14ac:dyDescent="0.2"/>
    <row r="1784" ht="14.45" customHeight="1" x14ac:dyDescent="0.2"/>
    <row r="1785" ht="14.45" customHeight="1" x14ac:dyDescent="0.2"/>
    <row r="1786" ht="14.45" customHeight="1" x14ac:dyDescent="0.2"/>
    <row r="1787" ht="14.45" customHeight="1" x14ac:dyDescent="0.2"/>
    <row r="1788" ht="14.45" customHeight="1" x14ac:dyDescent="0.2"/>
    <row r="1789" ht="14.45" customHeight="1" x14ac:dyDescent="0.2"/>
    <row r="1790" ht="14.45" customHeight="1" x14ac:dyDescent="0.2"/>
    <row r="1791" ht="14.45" customHeight="1" x14ac:dyDescent="0.2"/>
    <row r="1792" ht="14.45" customHeight="1" x14ac:dyDescent="0.2"/>
    <row r="1793" ht="14.45" customHeight="1" x14ac:dyDescent="0.2"/>
    <row r="1794" ht="14.45" customHeight="1" x14ac:dyDescent="0.2"/>
    <row r="1795" ht="14.45" customHeight="1" x14ac:dyDescent="0.2"/>
    <row r="1796" ht="14.45" customHeight="1" x14ac:dyDescent="0.2"/>
    <row r="1797" ht="14.45" customHeight="1" x14ac:dyDescent="0.2"/>
    <row r="1798" ht="14.45" customHeight="1" x14ac:dyDescent="0.2"/>
    <row r="1799" ht="14.45" customHeight="1" x14ac:dyDescent="0.2"/>
    <row r="1800" ht="14.45" customHeight="1" x14ac:dyDescent="0.2"/>
    <row r="1801" ht="14.45" customHeight="1" x14ac:dyDescent="0.2"/>
    <row r="1802" ht="14.45" customHeight="1" x14ac:dyDescent="0.2"/>
    <row r="1803" ht="14.45" customHeight="1" x14ac:dyDescent="0.2"/>
    <row r="1804" ht="14.45" customHeight="1" x14ac:dyDescent="0.2"/>
    <row r="1805" ht="14.45" customHeight="1" x14ac:dyDescent="0.2"/>
    <row r="1806" ht="14.45" customHeight="1" x14ac:dyDescent="0.2"/>
    <row r="1807" ht="14.45" customHeight="1" x14ac:dyDescent="0.2"/>
    <row r="1808" ht="14.45" customHeight="1" x14ac:dyDescent="0.2"/>
    <row r="1809" ht="14.45" customHeight="1" x14ac:dyDescent="0.2"/>
    <row r="1810" ht="14.45" customHeight="1" x14ac:dyDescent="0.2"/>
    <row r="1811" ht="14.45" customHeight="1" x14ac:dyDescent="0.2"/>
    <row r="1812" ht="14.45" customHeight="1" x14ac:dyDescent="0.2"/>
    <row r="1813" ht="14.45" customHeight="1" x14ac:dyDescent="0.2"/>
    <row r="1814" ht="14.45" customHeight="1" x14ac:dyDescent="0.2"/>
    <row r="1815" ht="14.45" customHeight="1" x14ac:dyDescent="0.2"/>
    <row r="1816" ht="14.45" customHeight="1" x14ac:dyDescent="0.2"/>
    <row r="1817" ht="14.45" customHeight="1" x14ac:dyDescent="0.2"/>
    <row r="1818" ht="14.45" customHeight="1" x14ac:dyDescent="0.2"/>
    <row r="1819" ht="14.45" customHeight="1" x14ac:dyDescent="0.2"/>
    <row r="1820" ht="14.45" customHeight="1" x14ac:dyDescent="0.2"/>
    <row r="1821" ht="14.45" customHeight="1" x14ac:dyDescent="0.2"/>
    <row r="1822" ht="14.45" customHeight="1" x14ac:dyDescent="0.2"/>
    <row r="1823" ht="14.45" customHeight="1" x14ac:dyDescent="0.2"/>
    <row r="1824" ht="14.45" customHeight="1" x14ac:dyDescent="0.2"/>
    <row r="1825" ht="14.45" customHeight="1" x14ac:dyDescent="0.2"/>
    <row r="1826" ht="14.45" customHeight="1" x14ac:dyDescent="0.2"/>
    <row r="1827" ht="14.45" customHeight="1" x14ac:dyDescent="0.2"/>
    <row r="1828" ht="14.45" customHeight="1" x14ac:dyDescent="0.2"/>
    <row r="1829" ht="14.45" customHeight="1" x14ac:dyDescent="0.2"/>
    <row r="1830" ht="14.45" customHeight="1" x14ac:dyDescent="0.2"/>
    <row r="1831" ht="14.45" customHeight="1" x14ac:dyDescent="0.2"/>
    <row r="1832" ht="14.45" customHeight="1" x14ac:dyDescent="0.2"/>
    <row r="1833" ht="14.45" customHeight="1" x14ac:dyDescent="0.2"/>
    <row r="1834" ht="14.45" customHeight="1" x14ac:dyDescent="0.2"/>
    <row r="1835" ht="14.45" customHeight="1" x14ac:dyDescent="0.2"/>
    <row r="1836" ht="14.45" customHeight="1" x14ac:dyDescent="0.2"/>
    <row r="1837" ht="14.45" customHeight="1" x14ac:dyDescent="0.2"/>
    <row r="1838" ht="14.45" customHeight="1" x14ac:dyDescent="0.2"/>
    <row r="1839" ht="14.45" customHeight="1" x14ac:dyDescent="0.2"/>
    <row r="1840" ht="14.45" customHeight="1" x14ac:dyDescent="0.2"/>
    <row r="1841" ht="14.45" customHeight="1" x14ac:dyDescent="0.2"/>
    <row r="1842" ht="14.45" customHeight="1" x14ac:dyDescent="0.2"/>
    <row r="1843" ht="14.45" customHeight="1" x14ac:dyDescent="0.2"/>
    <row r="1844" ht="14.45" customHeight="1" x14ac:dyDescent="0.2"/>
    <row r="1845" ht="14.45" customHeight="1" x14ac:dyDescent="0.2"/>
    <row r="1846" ht="14.45" customHeight="1" x14ac:dyDescent="0.2"/>
    <row r="1847" ht="14.45" customHeight="1" x14ac:dyDescent="0.2"/>
    <row r="1848" ht="14.45" customHeight="1" x14ac:dyDescent="0.2"/>
    <row r="1849" ht="14.45" customHeight="1" x14ac:dyDescent="0.2"/>
    <row r="1850" ht="14.45" customHeight="1" x14ac:dyDescent="0.2"/>
    <row r="1851" ht="14.45" customHeight="1" x14ac:dyDescent="0.2"/>
    <row r="1852" ht="14.45" customHeight="1" x14ac:dyDescent="0.2"/>
    <row r="1853" ht="14.45" customHeight="1" x14ac:dyDescent="0.2"/>
    <row r="1854" ht="14.45" customHeight="1" x14ac:dyDescent="0.2"/>
    <row r="1855" ht="14.45" customHeight="1" x14ac:dyDescent="0.2"/>
    <row r="1856" ht="14.45" customHeight="1" x14ac:dyDescent="0.2"/>
    <row r="1857" ht="14.45" customHeight="1" x14ac:dyDescent="0.2"/>
    <row r="1858" ht="14.45" customHeight="1" x14ac:dyDescent="0.2"/>
    <row r="1859" ht="14.45" customHeight="1" x14ac:dyDescent="0.2"/>
    <row r="1860" ht="14.45" customHeight="1" x14ac:dyDescent="0.2"/>
    <row r="1861" ht="14.45" customHeight="1" x14ac:dyDescent="0.2"/>
    <row r="1862" ht="14.45" customHeight="1" x14ac:dyDescent="0.2"/>
    <row r="1863" ht="14.45" customHeight="1" x14ac:dyDescent="0.2"/>
    <row r="1864" ht="14.45" customHeight="1" x14ac:dyDescent="0.2"/>
    <row r="1865" ht="14.45" customHeight="1" x14ac:dyDescent="0.2"/>
    <row r="1866" ht="14.45" customHeight="1" x14ac:dyDescent="0.2"/>
    <row r="1867" ht="14.45" customHeight="1" x14ac:dyDescent="0.2"/>
    <row r="1868" ht="14.45" customHeight="1" x14ac:dyDescent="0.2"/>
    <row r="1869" ht="14.45" customHeight="1" x14ac:dyDescent="0.2"/>
    <row r="1870" ht="14.45" customHeight="1" x14ac:dyDescent="0.2"/>
    <row r="1871" ht="14.45" customHeight="1" x14ac:dyDescent="0.2"/>
    <row r="1872" ht="14.45" customHeight="1" x14ac:dyDescent="0.2"/>
    <row r="1873" ht="14.45" customHeight="1" x14ac:dyDescent="0.2"/>
    <row r="1874" ht="14.45" customHeight="1" x14ac:dyDescent="0.2"/>
    <row r="1875" ht="14.45" customHeight="1" x14ac:dyDescent="0.2"/>
    <row r="1876" ht="14.45" customHeight="1" x14ac:dyDescent="0.2"/>
    <row r="1877" ht="14.45" customHeight="1" x14ac:dyDescent="0.2"/>
    <row r="1878" ht="14.45" customHeight="1" x14ac:dyDescent="0.2"/>
    <row r="1879" ht="14.45" customHeight="1" x14ac:dyDescent="0.2"/>
    <row r="1880" ht="14.45" customHeight="1" x14ac:dyDescent="0.2"/>
    <row r="1881" ht="14.45" customHeight="1" x14ac:dyDescent="0.2"/>
    <row r="1882" ht="14.45" customHeight="1" x14ac:dyDescent="0.2"/>
    <row r="1883" ht="14.45" customHeight="1" x14ac:dyDescent="0.2"/>
    <row r="1884" ht="14.45" customHeight="1" x14ac:dyDescent="0.2"/>
    <row r="1885" ht="14.45" customHeight="1" x14ac:dyDescent="0.2"/>
    <row r="1886" ht="14.45" customHeight="1" x14ac:dyDescent="0.2"/>
    <row r="1887" ht="14.45" customHeight="1" x14ac:dyDescent="0.2"/>
    <row r="1888" ht="14.45" customHeight="1" x14ac:dyDescent="0.2"/>
    <row r="1889" spans="4:4" ht="14.45" customHeight="1" x14ac:dyDescent="0.2"/>
    <row r="1890" spans="4:4" ht="14.45" customHeight="1" x14ac:dyDescent="0.2"/>
    <row r="1891" spans="4:4" ht="14.45" customHeight="1" x14ac:dyDescent="0.2">
      <c r="D1891" s="5" t="s">
        <v>91</v>
      </c>
    </row>
    <row r="1892" spans="4:4" ht="14.45" customHeight="1" x14ac:dyDescent="0.2"/>
    <row r="1893" spans="4:4" ht="14.45" customHeight="1" x14ac:dyDescent="0.2"/>
    <row r="1894" spans="4:4" ht="14.45" customHeight="1" x14ac:dyDescent="0.2"/>
    <row r="1895" spans="4:4" ht="14.45" customHeight="1" x14ac:dyDescent="0.2"/>
    <row r="1896" spans="4:4" ht="14.45" customHeight="1" x14ac:dyDescent="0.2"/>
    <row r="1897" spans="4:4" ht="14.45" customHeight="1" x14ac:dyDescent="0.2"/>
    <row r="1898" spans="4:4" ht="14.45" customHeight="1" x14ac:dyDescent="0.2"/>
    <row r="1899" spans="4:4" ht="14.45" customHeight="1" x14ac:dyDescent="0.2"/>
    <row r="1900" spans="4:4" ht="14.45" customHeight="1" x14ac:dyDescent="0.2"/>
    <row r="1901" spans="4:4" ht="14.45" customHeight="1" x14ac:dyDescent="0.2"/>
    <row r="1902" spans="4:4" ht="14.45" customHeight="1" x14ac:dyDescent="0.2"/>
    <row r="1903" spans="4:4" ht="14.45" customHeight="1" x14ac:dyDescent="0.2"/>
    <row r="1904" spans="4:4" ht="14.45" customHeight="1" x14ac:dyDescent="0.2"/>
    <row r="1905" ht="14.45" customHeight="1" x14ac:dyDescent="0.2"/>
    <row r="1906" ht="14.45" customHeight="1" x14ac:dyDescent="0.2"/>
    <row r="1907" ht="14.45" customHeight="1" x14ac:dyDescent="0.2"/>
    <row r="1908" ht="14.45" customHeight="1" x14ac:dyDescent="0.2"/>
    <row r="1909" ht="14.45" customHeight="1" x14ac:dyDescent="0.2"/>
    <row r="1910" ht="14.45" customHeight="1" x14ac:dyDescent="0.2"/>
    <row r="1911" ht="14.45" customHeight="1" x14ac:dyDescent="0.2"/>
    <row r="1912" ht="14.45" customHeight="1" x14ac:dyDescent="0.2"/>
  </sheetData>
  <phoneticPr fontId="36" type="noConversion"/>
  <printOptions horizontalCentered="1"/>
  <pageMargins left="0.31496062992125984" right="0.31496062992125984" top="0.39370078740157483" bottom="0.74803149606299213" header="0.11811023622047245" footer="0.31496062992125984"/>
  <pageSetup scale="89" orientation="portrait" r:id="rId1"/>
  <headerFooter>
    <oddFooter>&amp;CHoja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workbookViewId="0">
      <pane xSplit="2" ySplit="6" topLeftCell="C7" activePane="bottomRight" state="frozen"/>
      <selection activeCell="H17" sqref="H17"/>
      <selection pane="topRight" activeCell="H17" sqref="H17"/>
      <selection pane="bottomLeft" activeCell="H17" sqref="H17"/>
      <selection pane="bottomRight" activeCell="H17" sqref="H17"/>
    </sheetView>
  </sheetViews>
  <sheetFormatPr baseColWidth="10" defaultColWidth="11.42578125" defaultRowHeight="15" x14ac:dyDescent="0.25"/>
  <cols>
    <col min="1" max="1" width="3.140625" style="111" customWidth="1"/>
    <col min="2" max="2" width="41.5703125" style="111" customWidth="1"/>
    <col min="3" max="3" width="16.28515625" style="112" customWidth="1"/>
    <col min="4" max="5" width="20.5703125" style="111" customWidth="1"/>
    <col min="6" max="6" width="23.5703125" style="113" bestFit="1" customWidth="1"/>
    <col min="7" max="7" width="15.5703125" style="111" bestFit="1" customWidth="1"/>
    <col min="8" max="16384" width="11.42578125" style="111"/>
  </cols>
  <sheetData>
    <row r="1" spans="2:6" ht="15.75" thickBot="1" x14ac:dyDescent="0.3"/>
    <row r="2" spans="2:6" ht="27.95" customHeight="1" x14ac:dyDescent="0.35">
      <c r="B2" s="106" t="s">
        <v>8</v>
      </c>
      <c r="C2" s="114"/>
      <c r="D2" s="114"/>
      <c r="E2" s="107"/>
    </row>
    <row r="3" spans="2:6" ht="22.5" customHeight="1" x14ac:dyDescent="0.25">
      <c r="B3" s="104" t="s">
        <v>104</v>
      </c>
      <c r="C3" s="91"/>
      <c r="D3" s="91"/>
      <c r="E3" s="105"/>
    </row>
    <row r="4" spans="2:6" s="119" customFormat="1" ht="18.95" customHeight="1" x14ac:dyDescent="0.2">
      <c r="B4" s="115" t="s">
        <v>365</v>
      </c>
      <c r="C4" s="116"/>
      <c r="D4" s="116"/>
      <c r="E4" s="117"/>
      <c r="F4" s="118"/>
    </row>
    <row r="5" spans="2:6" s="119" customFormat="1" ht="21.95" customHeight="1" x14ac:dyDescent="0.2">
      <c r="B5" s="120" t="s">
        <v>366</v>
      </c>
      <c r="C5" s="121" t="s">
        <v>367</v>
      </c>
      <c r="D5" s="122" t="s">
        <v>368</v>
      </c>
      <c r="E5" s="123"/>
      <c r="F5" s="118"/>
    </row>
    <row r="6" spans="2:6" s="119" customFormat="1" ht="15" customHeight="1" x14ac:dyDescent="0.2">
      <c r="B6" s="120"/>
      <c r="C6" s="124"/>
      <c r="D6" s="125" t="s">
        <v>369</v>
      </c>
      <c r="E6" s="126" t="s">
        <v>370</v>
      </c>
      <c r="F6" s="118"/>
    </row>
    <row r="7" spans="2:6" s="119" customFormat="1" x14ac:dyDescent="0.2">
      <c r="B7" s="127" t="s">
        <v>371</v>
      </c>
      <c r="C7" s="128">
        <v>69</v>
      </c>
      <c r="D7" s="129">
        <v>46342.45</v>
      </c>
      <c r="E7" s="130">
        <v>46342.45</v>
      </c>
      <c r="F7" s="131"/>
    </row>
    <row r="8" spans="2:6" s="119" customFormat="1" x14ac:dyDescent="0.2">
      <c r="B8" s="132" t="s">
        <v>372</v>
      </c>
      <c r="C8" s="133">
        <v>90</v>
      </c>
      <c r="D8" s="134">
        <v>36693.979999999996</v>
      </c>
      <c r="E8" s="135">
        <v>36693.979999999996</v>
      </c>
      <c r="F8" s="131"/>
    </row>
    <row r="9" spans="2:6" s="119" customFormat="1" x14ac:dyDescent="0.2">
      <c r="B9" s="132" t="s">
        <v>373</v>
      </c>
      <c r="C9" s="133">
        <v>272</v>
      </c>
      <c r="D9" s="134">
        <v>33059.18</v>
      </c>
      <c r="E9" s="135">
        <v>33059.18</v>
      </c>
      <c r="F9" s="118"/>
    </row>
    <row r="10" spans="2:6" s="119" customFormat="1" x14ac:dyDescent="0.2">
      <c r="B10" s="132" t="s">
        <v>374</v>
      </c>
      <c r="C10" s="133">
        <v>75</v>
      </c>
      <c r="D10" s="134">
        <v>14259.17</v>
      </c>
      <c r="E10" s="135">
        <v>14259.17</v>
      </c>
      <c r="F10" s="118"/>
    </row>
    <row r="11" spans="2:6" s="119" customFormat="1" x14ac:dyDescent="0.2">
      <c r="B11" s="132" t="s">
        <v>375</v>
      </c>
      <c r="C11" s="133">
        <v>25</v>
      </c>
      <c r="D11" s="134">
        <v>19199.309999999998</v>
      </c>
      <c r="E11" s="135">
        <v>19199.309999999998</v>
      </c>
      <c r="F11" s="118"/>
    </row>
    <row r="12" spans="2:6" s="119" customFormat="1" x14ac:dyDescent="0.2">
      <c r="B12" s="132" t="s">
        <v>376</v>
      </c>
      <c r="C12" s="133">
        <v>5</v>
      </c>
      <c r="D12" s="134">
        <v>71539.12</v>
      </c>
      <c r="E12" s="135">
        <v>71539.12</v>
      </c>
      <c r="F12" s="118"/>
    </row>
    <row r="13" spans="2:6" s="119" customFormat="1" x14ac:dyDescent="0.2">
      <c r="B13" s="132" t="s">
        <v>377</v>
      </c>
      <c r="C13" s="133">
        <v>6</v>
      </c>
      <c r="D13" s="134">
        <v>61613.249999999993</v>
      </c>
      <c r="E13" s="135">
        <v>61613.249999999993</v>
      </c>
      <c r="F13" s="118"/>
    </row>
    <row r="14" spans="2:6" s="119" customFormat="1" x14ac:dyDescent="0.2">
      <c r="B14" s="132" t="s">
        <v>378</v>
      </c>
      <c r="C14" s="133">
        <v>40</v>
      </c>
      <c r="D14" s="134">
        <v>80591.740000000005</v>
      </c>
      <c r="E14" s="135">
        <v>80591.740000000005</v>
      </c>
      <c r="F14" s="118"/>
    </row>
    <row r="15" spans="2:6" s="119" customFormat="1" x14ac:dyDescent="0.2">
      <c r="B15" s="132" t="s">
        <v>379</v>
      </c>
      <c r="C15" s="133">
        <v>390</v>
      </c>
      <c r="D15" s="134">
        <v>71539.12</v>
      </c>
      <c r="E15" s="135">
        <v>71539.12</v>
      </c>
      <c r="F15" s="118"/>
    </row>
    <row r="16" spans="2:6" s="119" customFormat="1" x14ac:dyDescent="0.2">
      <c r="B16" s="132" t="s">
        <v>380</v>
      </c>
      <c r="C16" s="133">
        <v>263</v>
      </c>
      <c r="D16" s="134">
        <v>61613.249999999993</v>
      </c>
      <c r="E16" s="135">
        <v>61613.249999999993</v>
      </c>
      <c r="F16" s="118"/>
    </row>
    <row r="17" spans="2:7" s="119" customFormat="1" x14ac:dyDescent="0.2">
      <c r="B17" s="132" t="s">
        <v>381</v>
      </c>
      <c r="C17" s="133">
        <v>5</v>
      </c>
      <c r="D17" s="134">
        <v>123311.61</v>
      </c>
      <c r="E17" s="135">
        <v>123311.61</v>
      </c>
      <c r="F17" s="118"/>
    </row>
    <row r="18" spans="2:7" s="119" customFormat="1" x14ac:dyDescent="0.2">
      <c r="B18" s="132" t="s">
        <v>382</v>
      </c>
      <c r="C18" s="133">
        <v>28</v>
      </c>
      <c r="D18" s="134">
        <v>111888.09999999999</v>
      </c>
      <c r="E18" s="135">
        <v>111888.09999999999</v>
      </c>
      <c r="F18" s="118"/>
    </row>
    <row r="19" spans="2:7" s="119" customFormat="1" x14ac:dyDescent="0.2">
      <c r="B19" s="132" t="s">
        <v>383</v>
      </c>
      <c r="C19" s="133">
        <v>27</v>
      </c>
      <c r="D19" s="134">
        <v>92843.26999999999</v>
      </c>
      <c r="E19" s="135">
        <v>92843.26999999999</v>
      </c>
      <c r="F19" s="118"/>
    </row>
    <row r="20" spans="2:7" s="119" customFormat="1" x14ac:dyDescent="0.2">
      <c r="B20" s="132" t="s">
        <v>384</v>
      </c>
      <c r="C20" s="133">
        <v>81</v>
      </c>
      <c r="D20" s="134">
        <v>61613.249999999993</v>
      </c>
      <c r="E20" s="135">
        <v>61613.249999999993</v>
      </c>
      <c r="F20" s="118"/>
      <c r="G20" s="118"/>
    </row>
    <row r="21" spans="2:7" s="119" customFormat="1" x14ac:dyDescent="0.2">
      <c r="B21" s="132" t="s">
        <v>385</v>
      </c>
      <c r="C21" s="133">
        <v>238</v>
      </c>
      <c r="D21" s="134">
        <v>46342.45</v>
      </c>
      <c r="E21" s="135">
        <v>46342.45</v>
      </c>
      <c r="F21" s="118"/>
    </row>
    <row r="22" spans="2:7" s="119" customFormat="1" x14ac:dyDescent="0.2">
      <c r="B22" s="132" t="s">
        <v>386</v>
      </c>
      <c r="C22" s="133">
        <v>34</v>
      </c>
      <c r="D22" s="134">
        <v>92843.26999999999</v>
      </c>
      <c r="E22" s="135">
        <v>92843.26999999999</v>
      </c>
      <c r="F22" s="118"/>
    </row>
    <row r="23" spans="2:7" s="119" customFormat="1" x14ac:dyDescent="0.2">
      <c r="B23" s="132" t="s">
        <v>387</v>
      </c>
      <c r="C23" s="133">
        <v>104</v>
      </c>
      <c r="D23" s="134">
        <v>80591.740000000005</v>
      </c>
      <c r="E23" s="135">
        <v>80591.740000000005</v>
      </c>
      <c r="F23" s="118"/>
    </row>
    <row r="24" spans="2:7" s="119" customFormat="1" x14ac:dyDescent="0.2">
      <c r="B24" s="132" t="s">
        <v>388</v>
      </c>
      <c r="C24" s="133">
        <v>218</v>
      </c>
      <c r="D24" s="134">
        <v>71539.12</v>
      </c>
      <c r="E24" s="135">
        <v>71539.12</v>
      </c>
      <c r="F24" s="118"/>
    </row>
    <row r="25" spans="2:7" s="119" customFormat="1" x14ac:dyDescent="0.2">
      <c r="B25" s="132" t="s">
        <v>389</v>
      </c>
      <c r="C25" s="133">
        <v>10</v>
      </c>
      <c r="D25" s="134">
        <v>61613.249999999993</v>
      </c>
      <c r="E25" s="135">
        <v>61613.249999999993</v>
      </c>
      <c r="F25" s="118"/>
    </row>
    <row r="26" spans="2:7" s="119" customFormat="1" x14ac:dyDescent="0.2">
      <c r="B26" s="132" t="s">
        <v>390</v>
      </c>
      <c r="C26" s="133">
        <v>54</v>
      </c>
      <c r="D26" s="134">
        <v>111888.09999999999</v>
      </c>
      <c r="E26" s="135">
        <v>111888.09999999999</v>
      </c>
      <c r="F26" s="118"/>
    </row>
    <row r="27" spans="2:7" s="119" customFormat="1" x14ac:dyDescent="0.2">
      <c r="B27" s="132" t="s">
        <v>391</v>
      </c>
      <c r="C27" s="133">
        <v>1</v>
      </c>
      <c r="D27" s="134">
        <v>170802.75</v>
      </c>
      <c r="E27" s="135">
        <v>170802.75</v>
      </c>
      <c r="F27" s="118"/>
    </row>
    <row r="28" spans="2:7" s="119" customFormat="1" x14ac:dyDescent="0.2">
      <c r="B28" s="132" t="s">
        <v>392</v>
      </c>
      <c r="C28" s="133">
        <v>49</v>
      </c>
      <c r="D28" s="134">
        <v>92843.26999999999</v>
      </c>
      <c r="E28" s="135">
        <v>92843.26999999999</v>
      </c>
      <c r="F28" s="118"/>
    </row>
    <row r="29" spans="2:7" s="119" customFormat="1" x14ac:dyDescent="0.2">
      <c r="B29" s="132" t="s">
        <v>393</v>
      </c>
      <c r="C29" s="133">
        <v>28</v>
      </c>
      <c r="D29" s="134">
        <v>80591.740000000005</v>
      </c>
      <c r="E29" s="135">
        <v>80591.740000000005</v>
      </c>
      <c r="F29" s="118"/>
    </row>
    <row r="30" spans="2:7" s="119" customFormat="1" x14ac:dyDescent="0.2">
      <c r="B30" s="132" t="s">
        <v>394</v>
      </c>
      <c r="C30" s="133">
        <v>4</v>
      </c>
      <c r="D30" s="134">
        <v>71539.12</v>
      </c>
      <c r="E30" s="135">
        <v>71539.12</v>
      </c>
      <c r="F30" s="118"/>
      <c r="G30" s="118"/>
    </row>
    <row r="31" spans="2:7" s="119" customFormat="1" x14ac:dyDescent="0.2">
      <c r="B31" s="132" t="s">
        <v>395</v>
      </c>
      <c r="C31" s="133">
        <v>1</v>
      </c>
      <c r="D31" s="134">
        <v>181140.72</v>
      </c>
      <c r="E31" s="135">
        <v>181140.72</v>
      </c>
      <c r="F31" s="118"/>
    </row>
    <row r="32" spans="2:7" s="119" customFormat="1" x14ac:dyDescent="0.2">
      <c r="B32" s="132" t="s">
        <v>396</v>
      </c>
      <c r="C32" s="133">
        <v>1</v>
      </c>
      <c r="D32" s="134">
        <v>142283.87</v>
      </c>
      <c r="E32" s="135">
        <v>142283.87</v>
      </c>
      <c r="F32" s="118"/>
    </row>
    <row r="33" spans="2:7" s="119" customFormat="1" x14ac:dyDescent="0.2">
      <c r="B33" s="132" t="s">
        <v>397</v>
      </c>
      <c r="C33" s="133">
        <v>1</v>
      </c>
      <c r="D33" s="134">
        <v>119720.01</v>
      </c>
      <c r="E33" s="135">
        <v>119720.01</v>
      </c>
      <c r="F33" s="118"/>
    </row>
    <row r="34" spans="2:7" s="119" customFormat="1" x14ac:dyDescent="0.2">
      <c r="B34" s="132" t="s">
        <v>398</v>
      </c>
      <c r="C34" s="133">
        <v>207</v>
      </c>
      <c r="D34" s="134">
        <v>25569.190000000002</v>
      </c>
      <c r="E34" s="135">
        <v>25569.190000000002</v>
      </c>
      <c r="F34" s="118"/>
    </row>
    <row r="35" spans="2:7" s="119" customFormat="1" x14ac:dyDescent="0.2">
      <c r="B35" s="132" t="s">
        <v>399</v>
      </c>
      <c r="C35" s="133">
        <v>360</v>
      </c>
      <c r="D35" s="134">
        <v>19678.25</v>
      </c>
      <c r="E35" s="135">
        <v>19678.25</v>
      </c>
      <c r="F35" s="118"/>
    </row>
    <row r="36" spans="2:7" s="119" customFormat="1" x14ac:dyDescent="0.2">
      <c r="B36" s="132" t="s">
        <v>400</v>
      </c>
      <c r="C36" s="133">
        <v>1206</v>
      </c>
      <c r="D36" s="134">
        <v>14599.2</v>
      </c>
      <c r="E36" s="135">
        <v>14599.2</v>
      </c>
      <c r="F36" s="118"/>
    </row>
    <row r="37" spans="2:7" s="119" customFormat="1" x14ac:dyDescent="0.2">
      <c r="B37" s="132" t="s">
        <v>401</v>
      </c>
      <c r="C37" s="133">
        <v>113</v>
      </c>
      <c r="D37" s="134">
        <v>14599.2</v>
      </c>
      <c r="E37" s="135">
        <v>14599.2</v>
      </c>
      <c r="F37" s="118"/>
    </row>
    <row r="38" spans="2:7" s="119" customFormat="1" x14ac:dyDescent="0.2">
      <c r="B38" s="132" t="s">
        <v>402</v>
      </c>
      <c r="C38" s="133">
        <v>53</v>
      </c>
      <c r="D38" s="134">
        <v>33059.18</v>
      </c>
      <c r="E38" s="135">
        <v>33059.18</v>
      </c>
      <c r="F38" s="118"/>
    </row>
    <row r="39" spans="2:7" s="119" customFormat="1" x14ac:dyDescent="0.2">
      <c r="B39" s="132" t="s">
        <v>403</v>
      </c>
      <c r="C39" s="133">
        <v>235</v>
      </c>
      <c r="D39" s="134">
        <v>29732.42</v>
      </c>
      <c r="E39" s="135">
        <v>29732.42</v>
      </c>
      <c r="F39" s="118"/>
    </row>
    <row r="40" spans="2:7" s="119" customFormat="1" x14ac:dyDescent="0.2">
      <c r="B40" s="132" t="s">
        <v>404</v>
      </c>
      <c r="C40" s="133">
        <v>158</v>
      </c>
      <c r="D40" s="134">
        <v>25569.190000000002</v>
      </c>
      <c r="E40" s="135">
        <v>25569.190000000002</v>
      </c>
      <c r="F40" s="118"/>
      <c r="G40" s="118"/>
    </row>
    <row r="41" spans="2:7" s="119" customFormat="1" x14ac:dyDescent="0.2">
      <c r="B41" s="132" t="s">
        <v>405</v>
      </c>
      <c r="C41" s="133">
        <v>198</v>
      </c>
      <c r="D41" s="134">
        <v>19678.25</v>
      </c>
      <c r="E41" s="135">
        <v>19678.25</v>
      </c>
      <c r="F41" s="118"/>
    </row>
    <row r="42" spans="2:7" s="119" customFormat="1" x14ac:dyDescent="0.2">
      <c r="B42" s="132" t="s">
        <v>406</v>
      </c>
      <c r="C42" s="133">
        <v>340</v>
      </c>
      <c r="D42" s="134">
        <v>14599.2</v>
      </c>
      <c r="E42" s="135">
        <v>14599.2</v>
      </c>
      <c r="F42" s="118"/>
    </row>
    <row r="43" spans="2:7" s="119" customFormat="1" x14ac:dyDescent="0.2">
      <c r="B43" s="132" t="s">
        <v>407</v>
      </c>
      <c r="C43" s="133">
        <v>1</v>
      </c>
      <c r="D43" s="134">
        <v>259689.91000000003</v>
      </c>
      <c r="E43" s="135">
        <v>259689.91000000003</v>
      </c>
      <c r="F43" s="118"/>
    </row>
    <row r="44" spans="2:7" s="119" customFormat="1" x14ac:dyDescent="0.2">
      <c r="B44" s="132" t="s">
        <v>408</v>
      </c>
      <c r="C44" s="133">
        <v>339</v>
      </c>
      <c r="D44" s="134">
        <v>51848.7</v>
      </c>
      <c r="E44" s="135">
        <v>51848.7</v>
      </c>
      <c r="F44" s="118"/>
    </row>
    <row r="45" spans="2:7" s="119" customFormat="1" x14ac:dyDescent="0.2">
      <c r="B45" s="132" t="s">
        <v>409</v>
      </c>
      <c r="C45" s="133">
        <v>239</v>
      </c>
      <c r="D45" s="134">
        <v>46342.45</v>
      </c>
      <c r="E45" s="135">
        <v>46342.45</v>
      </c>
      <c r="F45" s="118"/>
    </row>
    <row r="46" spans="2:7" s="119" customFormat="1" x14ac:dyDescent="0.2">
      <c r="B46" s="132" t="s">
        <v>410</v>
      </c>
      <c r="C46" s="133">
        <v>572</v>
      </c>
      <c r="D46" s="134">
        <v>36693.979999999996</v>
      </c>
      <c r="E46" s="135">
        <v>36693.979999999996</v>
      </c>
      <c r="F46" s="118"/>
    </row>
    <row r="47" spans="2:7" s="119" customFormat="1" x14ac:dyDescent="0.2">
      <c r="B47" s="132" t="s">
        <v>411</v>
      </c>
      <c r="C47" s="133">
        <v>111</v>
      </c>
      <c r="D47" s="134">
        <v>33059.18</v>
      </c>
      <c r="E47" s="135">
        <v>33059.18</v>
      </c>
      <c r="F47" s="118"/>
    </row>
    <row r="48" spans="2:7" s="119" customFormat="1" x14ac:dyDescent="0.2">
      <c r="B48" s="132" t="s">
        <v>412</v>
      </c>
      <c r="C48" s="133">
        <v>806</v>
      </c>
      <c r="D48" s="134">
        <v>29732.42</v>
      </c>
      <c r="E48" s="135">
        <v>29732.42</v>
      </c>
      <c r="F48" s="118"/>
    </row>
    <row r="49" spans="2:7" s="119" customFormat="1" x14ac:dyDescent="0.2">
      <c r="B49" s="132" t="s">
        <v>413</v>
      </c>
      <c r="C49" s="133">
        <v>427</v>
      </c>
      <c r="D49" s="134">
        <v>25569.190000000002</v>
      </c>
      <c r="E49" s="135">
        <v>25569.190000000002</v>
      </c>
      <c r="F49" s="118"/>
    </row>
    <row r="50" spans="2:7" s="119" customFormat="1" x14ac:dyDescent="0.2">
      <c r="B50" s="132" t="s">
        <v>414</v>
      </c>
      <c r="C50" s="133">
        <v>386</v>
      </c>
      <c r="D50" s="134">
        <v>19678.25</v>
      </c>
      <c r="E50" s="135">
        <v>19678.25</v>
      </c>
      <c r="F50" s="118"/>
      <c r="G50" s="118"/>
    </row>
    <row r="51" spans="2:7" s="119" customFormat="1" x14ac:dyDescent="0.2">
      <c r="B51" s="132" t="s">
        <v>415</v>
      </c>
      <c r="C51" s="133">
        <v>30</v>
      </c>
      <c r="D51" s="134">
        <v>41614.629999999997</v>
      </c>
      <c r="E51" s="135">
        <v>41614.629999999997</v>
      </c>
      <c r="F51" s="118"/>
    </row>
    <row r="52" spans="2:7" s="119" customFormat="1" x14ac:dyDescent="0.2">
      <c r="B52" s="132" t="s">
        <v>416</v>
      </c>
      <c r="C52" s="133">
        <v>229</v>
      </c>
      <c r="D52" s="134">
        <v>13520.230000000001</v>
      </c>
      <c r="E52" s="135">
        <v>13520.230000000001</v>
      </c>
      <c r="F52" s="118"/>
    </row>
    <row r="53" spans="2:7" s="119" customFormat="1" x14ac:dyDescent="0.2">
      <c r="B53" s="132" t="s">
        <v>417</v>
      </c>
      <c r="C53" s="133">
        <v>443</v>
      </c>
      <c r="D53" s="134">
        <v>11562.359999999999</v>
      </c>
      <c r="E53" s="135">
        <v>11562.359999999999</v>
      </c>
      <c r="F53" s="118"/>
    </row>
    <row r="54" spans="2:7" s="119" customFormat="1" x14ac:dyDescent="0.2">
      <c r="B54" s="132" t="s">
        <v>418</v>
      </c>
      <c r="C54" s="133">
        <v>84</v>
      </c>
      <c r="D54" s="134">
        <v>13520.230000000001</v>
      </c>
      <c r="E54" s="135">
        <v>13520.230000000001</v>
      </c>
      <c r="F54" s="118"/>
    </row>
    <row r="55" spans="2:7" s="119" customFormat="1" x14ac:dyDescent="0.2">
      <c r="B55" s="132" t="s">
        <v>419</v>
      </c>
      <c r="C55" s="133">
        <v>248</v>
      </c>
      <c r="D55" s="134">
        <v>11562.359999999999</v>
      </c>
      <c r="E55" s="135">
        <v>11562.359999999999</v>
      </c>
      <c r="F55" s="118"/>
    </row>
    <row r="56" spans="2:7" s="119" customFormat="1" x14ac:dyDescent="0.2">
      <c r="B56" s="132" t="s">
        <v>420</v>
      </c>
      <c r="C56" s="133">
        <v>3</v>
      </c>
      <c r="D56" s="134">
        <v>10393.17</v>
      </c>
      <c r="E56" s="135">
        <v>10393.17</v>
      </c>
      <c r="F56" s="118"/>
    </row>
    <row r="57" spans="2:7" s="119" customFormat="1" x14ac:dyDescent="0.2">
      <c r="B57" s="132" t="s">
        <v>421</v>
      </c>
      <c r="C57" s="133">
        <v>790</v>
      </c>
      <c r="D57" s="134">
        <v>13520.230000000001</v>
      </c>
      <c r="E57" s="135">
        <v>13520.230000000001</v>
      </c>
      <c r="F57" s="118"/>
    </row>
    <row r="58" spans="2:7" s="119" customFormat="1" x14ac:dyDescent="0.2">
      <c r="B58" s="132" t="s">
        <v>422</v>
      </c>
      <c r="C58" s="133">
        <v>316</v>
      </c>
      <c r="D58" s="134">
        <v>11562.359999999999</v>
      </c>
      <c r="E58" s="135">
        <v>11562.359999999999</v>
      </c>
      <c r="F58" s="118"/>
    </row>
    <row r="59" spans="2:7" s="119" customFormat="1" x14ac:dyDescent="0.2">
      <c r="B59" s="132" t="s">
        <v>423</v>
      </c>
      <c r="C59" s="133">
        <v>4340</v>
      </c>
      <c r="D59" s="134">
        <v>28502.06</v>
      </c>
      <c r="E59" s="135">
        <v>28502.06</v>
      </c>
      <c r="F59" s="118"/>
    </row>
    <row r="60" spans="2:7" s="119" customFormat="1" x14ac:dyDescent="0.2">
      <c r="B60" s="132" t="s">
        <v>424</v>
      </c>
      <c r="C60" s="133">
        <v>40</v>
      </c>
      <c r="D60" s="134">
        <v>37831.450000000004</v>
      </c>
      <c r="E60" s="135">
        <v>37831.450000000004</v>
      </c>
      <c r="F60" s="118"/>
      <c r="G60" s="118"/>
    </row>
    <row r="61" spans="2:7" s="119" customFormat="1" x14ac:dyDescent="0.2">
      <c r="B61" s="132" t="s">
        <v>425</v>
      </c>
      <c r="C61" s="133">
        <v>462</v>
      </c>
      <c r="D61" s="134">
        <v>34392.229999999996</v>
      </c>
      <c r="E61" s="135">
        <v>34392.229999999996</v>
      </c>
      <c r="F61" s="118"/>
    </row>
    <row r="62" spans="2:7" s="119" customFormat="1" x14ac:dyDescent="0.2">
      <c r="B62" s="132" t="s">
        <v>426</v>
      </c>
      <c r="C62" s="133">
        <v>478</v>
      </c>
      <c r="D62" s="134">
        <v>31265.620000000003</v>
      </c>
      <c r="E62" s="135">
        <v>31265.620000000003</v>
      </c>
      <c r="F62" s="118"/>
    </row>
    <row r="63" spans="2:7" s="119" customFormat="1" x14ac:dyDescent="0.2">
      <c r="B63" s="132" t="s">
        <v>427</v>
      </c>
      <c r="C63" s="133">
        <v>14</v>
      </c>
      <c r="D63" s="134">
        <v>36693.979999999996</v>
      </c>
      <c r="E63" s="135">
        <v>36693.979999999996</v>
      </c>
      <c r="F63" s="118"/>
    </row>
    <row r="64" spans="2:7" s="119" customFormat="1" x14ac:dyDescent="0.2">
      <c r="B64" s="132" t="s">
        <v>428</v>
      </c>
      <c r="C64" s="133">
        <v>195</v>
      </c>
      <c r="D64" s="134">
        <v>29732.42</v>
      </c>
      <c r="E64" s="135">
        <v>29732.42</v>
      </c>
      <c r="F64" s="118"/>
      <c r="G64" s="136"/>
    </row>
    <row r="65" spans="2:7" s="119" customFormat="1" x14ac:dyDescent="0.2">
      <c r="B65" s="132" t="s">
        <v>429</v>
      </c>
      <c r="C65" s="133">
        <v>3</v>
      </c>
      <c r="D65" s="134">
        <v>217900.53999999998</v>
      </c>
      <c r="E65" s="135">
        <v>217900.53999999998</v>
      </c>
      <c r="F65" s="118"/>
    </row>
    <row r="66" spans="2:7" s="119" customFormat="1" x14ac:dyDescent="0.2">
      <c r="B66" s="132" t="s">
        <v>430</v>
      </c>
      <c r="C66" s="133">
        <v>12</v>
      </c>
      <c r="D66" s="134">
        <v>175864.78</v>
      </c>
      <c r="E66" s="135">
        <v>175864.78</v>
      </c>
      <c r="F66" s="118"/>
    </row>
    <row r="67" spans="2:7" s="119" customFormat="1" x14ac:dyDescent="0.2">
      <c r="B67" s="132" t="s">
        <v>431</v>
      </c>
      <c r="C67" s="133">
        <v>2</v>
      </c>
      <c r="D67" s="134">
        <v>156143.91</v>
      </c>
      <c r="E67" s="135">
        <v>156143.91</v>
      </c>
      <c r="F67" s="118"/>
    </row>
    <row r="68" spans="2:7" s="119" customFormat="1" x14ac:dyDescent="0.2">
      <c r="B68" s="132" t="s">
        <v>432</v>
      </c>
      <c r="C68" s="133">
        <v>18</v>
      </c>
      <c r="D68" s="134">
        <v>45776.06</v>
      </c>
      <c r="E68" s="135">
        <v>45776.06</v>
      </c>
      <c r="F68" s="118"/>
    </row>
    <row r="69" spans="2:7" s="119" customFormat="1" x14ac:dyDescent="0.2">
      <c r="B69" s="132" t="s">
        <v>433</v>
      </c>
      <c r="C69" s="133">
        <v>209</v>
      </c>
      <c r="D69" s="134">
        <v>37831.450000000004</v>
      </c>
      <c r="E69" s="135">
        <v>37831.450000000004</v>
      </c>
      <c r="F69" s="118"/>
    </row>
    <row r="70" spans="2:7" s="119" customFormat="1" x14ac:dyDescent="0.2">
      <c r="B70" s="132" t="s">
        <v>434</v>
      </c>
      <c r="C70" s="133">
        <v>3</v>
      </c>
      <c r="D70" s="134">
        <v>160828.22999999998</v>
      </c>
      <c r="E70" s="135">
        <v>160828.22999999998</v>
      </c>
      <c r="F70" s="118"/>
    </row>
    <row r="71" spans="2:7" s="119" customFormat="1" x14ac:dyDescent="0.2">
      <c r="B71" s="132" t="s">
        <v>435</v>
      </c>
      <c r="C71" s="133">
        <v>18</v>
      </c>
      <c r="D71" s="134">
        <v>142283.87</v>
      </c>
      <c r="E71" s="135">
        <v>142283.87</v>
      </c>
      <c r="F71" s="118"/>
    </row>
    <row r="72" spans="2:7" s="119" customFormat="1" x14ac:dyDescent="0.2">
      <c r="B72" s="132" t="s">
        <v>436</v>
      </c>
      <c r="C72" s="133">
        <v>17</v>
      </c>
      <c r="D72" s="134">
        <v>123311.61</v>
      </c>
      <c r="E72" s="135">
        <v>123311.61</v>
      </c>
      <c r="F72" s="118"/>
      <c r="G72" s="118"/>
    </row>
    <row r="73" spans="2:7" s="119" customFormat="1" x14ac:dyDescent="0.2">
      <c r="B73" s="132" t="s">
        <v>437</v>
      </c>
      <c r="C73" s="133">
        <v>2</v>
      </c>
      <c r="D73" s="134">
        <v>111888.09999999999</v>
      </c>
      <c r="E73" s="135">
        <v>111888.09999999999</v>
      </c>
      <c r="F73" s="118"/>
    </row>
    <row r="74" spans="2:7" s="119" customFormat="1" ht="4.5" customHeight="1" thickBot="1" x14ac:dyDescent="0.25">
      <c r="B74" s="137"/>
      <c r="C74" s="138"/>
      <c r="D74" s="139"/>
      <c r="E74" s="140"/>
      <c r="F74" s="118"/>
    </row>
    <row r="75" spans="2:7" s="119" customFormat="1" x14ac:dyDescent="0.2">
      <c r="C75" s="141"/>
      <c r="F75" s="118"/>
    </row>
    <row r="76" spans="2:7" s="119" customFormat="1" x14ac:dyDescent="0.2">
      <c r="C76" s="141"/>
      <c r="F76" s="118"/>
    </row>
    <row r="77" spans="2:7" s="119" customFormat="1" x14ac:dyDescent="0.2">
      <c r="C77" s="141"/>
      <c r="F77" s="118"/>
    </row>
    <row r="78" spans="2:7" s="119" customFormat="1" x14ac:dyDescent="0.2">
      <c r="C78" s="141"/>
      <c r="F78" s="118"/>
    </row>
    <row r="79" spans="2:7" s="119" customFormat="1" x14ac:dyDescent="0.2">
      <c r="C79" s="141"/>
      <c r="F79" s="118"/>
    </row>
    <row r="80" spans="2:7" s="119" customFormat="1" x14ac:dyDescent="0.2">
      <c r="C80" s="141"/>
      <c r="F80" s="118"/>
    </row>
    <row r="81" spans="3:6" s="119" customFormat="1" x14ac:dyDescent="0.2">
      <c r="C81" s="141"/>
      <c r="F81" s="118"/>
    </row>
    <row r="82" spans="3:6" s="119" customFormat="1" x14ac:dyDescent="0.2">
      <c r="C82" s="141"/>
      <c r="F82" s="118"/>
    </row>
    <row r="83" spans="3:6" s="119" customFormat="1" x14ac:dyDescent="0.2">
      <c r="C83" s="141"/>
      <c r="F83" s="118"/>
    </row>
    <row r="84" spans="3:6" s="119" customFormat="1" x14ac:dyDescent="0.2">
      <c r="C84" s="141"/>
      <c r="F84" s="118"/>
    </row>
    <row r="85" spans="3:6" s="119" customFormat="1" x14ac:dyDescent="0.2">
      <c r="C85" s="141"/>
      <c r="F85" s="118"/>
    </row>
  </sheetData>
  <mergeCells count="6">
    <mergeCell ref="B2:E2"/>
    <mergeCell ref="B3:E3"/>
    <mergeCell ref="B4:E4"/>
    <mergeCell ref="B5:B6"/>
    <mergeCell ref="C5:C6"/>
    <mergeCell ref="D5:E5"/>
  </mergeCells>
  <printOptions horizontalCentered="1"/>
  <pageMargins left="0.31496062992125984" right="0.31496062992125984" top="0.39370078740157483" bottom="0.74803149606299213" header="0.11811023622047245" footer="0.31496062992125984"/>
  <pageSetup scale="89" orientation="portrait" r:id="rId1"/>
  <headerFooter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COG 25</vt:lpstr>
      <vt:lpstr>CA 25</vt:lpstr>
      <vt:lpstr>CFG 25</vt:lpstr>
      <vt:lpstr>CTG 24</vt:lpstr>
      <vt:lpstr>Prioridades de Gasto</vt:lpstr>
      <vt:lpstr>Programas y Proyectos</vt:lpstr>
      <vt:lpstr>Analítico de Plazas</vt:lpstr>
      <vt:lpstr>'Analítico de Plazas'!Área_de_impresión</vt:lpstr>
      <vt:lpstr>'CA 25'!Área_de_impresión</vt:lpstr>
      <vt:lpstr>'CFG 25'!Área_de_impresión</vt:lpstr>
      <vt:lpstr>'COG 25'!Área_de_impresión</vt:lpstr>
      <vt:lpstr>'CTG 24'!Área_de_impresión</vt:lpstr>
      <vt:lpstr>'Prioridades de Gasto'!Área_de_impresión</vt:lpstr>
      <vt:lpstr>'Programas y Proyectos'!Área_de_impresión</vt:lpstr>
      <vt:lpstr>'Analítico de Plazas'!Títulos_a_imprimir</vt:lpstr>
      <vt:lpstr>'COG 25'!Títulos_a_imprimir</vt:lpstr>
      <vt:lpstr>'Prioridades de Gasto'!Títulos_a_imprimir</vt:lpstr>
      <vt:lpstr>'Programas y Proyectos'!Títulos_a_imprimir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</dc:creator>
  <cp:lastModifiedBy>MARIA JOSEFINA MILLAN MIRANDA</cp:lastModifiedBy>
  <cp:lastPrinted>2025-01-30T21:11:23Z</cp:lastPrinted>
  <dcterms:created xsi:type="dcterms:W3CDTF">2006-09-12T12:46:56Z</dcterms:created>
  <dcterms:modified xsi:type="dcterms:W3CDTF">2025-01-30T21:12:08Z</dcterms:modified>
</cp:coreProperties>
</file>