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900" windowWidth="15165" windowHeight="5805"/>
  </bookViews>
  <sheets>
    <sheet name="1" sheetId="5" r:id="rId1"/>
    <sheet name="2" sheetId="6" r:id="rId2"/>
    <sheet name="3" sheetId="7" r:id="rId3"/>
    <sheet name="4" sheetId="8" r:id="rId4"/>
  </sheets>
  <definedNames>
    <definedName name="_xlnm.Print_Area" localSheetId="0">'1'!$A$1:$J$14</definedName>
    <definedName name="_xlnm.Print_Area" localSheetId="1">'2'!$B$1:$D$11</definedName>
    <definedName name="_xlnm.Print_Area" localSheetId="2">'3'!$A$2:$E$9</definedName>
    <definedName name="_xlnm.Print_Area" localSheetId="3">'4'!$A$2:$E$10</definedName>
  </definedNames>
  <calcPr calcId="145621"/>
</workbook>
</file>

<file path=xl/calcChain.xml><?xml version="1.0" encoding="utf-8"?>
<calcChain xmlns="http://schemas.openxmlformats.org/spreadsheetml/2006/main">
  <c r="C8" i="8" l="1"/>
  <c r="D8" i="8"/>
  <c r="D8" i="7"/>
  <c r="C8" i="7"/>
  <c r="D11" i="6"/>
</calcChain>
</file>

<file path=xl/sharedStrings.xml><?xml version="1.0" encoding="utf-8"?>
<sst xmlns="http://schemas.openxmlformats.org/spreadsheetml/2006/main" count="82" uniqueCount="51">
  <si>
    <t>Gobierno del Estado de Guanajuato</t>
  </si>
  <si>
    <t>Tipo de Obligación</t>
  </si>
  <si>
    <t>Tasa</t>
  </si>
  <si>
    <t>Fin, Destino y Objeto</t>
  </si>
  <si>
    <t>Acreedor, Proveedor o Contratista</t>
  </si>
  <si>
    <t>Importe Total</t>
  </si>
  <si>
    <t>Fondo</t>
  </si>
  <si>
    <t>Importe Garantizado</t>
  </si>
  <si>
    <t>Importe Pagado</t>
  </si>
  <si>
    <t>% respecto al total</t>
  </si>
  <si>
    <t>Importe y porcentaje del total que se paga y garantiza con el recurso de dichos fondos</t>
  </si>
  <si>
    <t>Saldo de la deuda pública</t>
  </si>
  <si>
    <t>Porcentaje</t>
  </si>
  <si>
    <t xml:space="preserve">          Producto Interno Bruto estatal</t>
  </si>
  <si>
    <t>Saldo de la Deuda Pública</t>
  </si>
  <si>
    <t xml:space="preserve">               Ingresos Propios</t>
  </si>
  <si>
    <t>Plazo (meses)</t>
  </si>
  <si>
    <t>(Cifras en pesos)</t>
  </si>
  <si>
    <t>Comparativo de la Relación Deuda Pública Bruta Total a Producto Interno Bruto</t>
  </si>
  <si>
    <t>(Cifras pesos)</t>
  </si>
  <si>
    <t>Comparativo de la Relación Deuda Pública Bruta Total a Ingresos Propios</t>
  </si>
  <si>
    <t xml:space="preserve">Deuda Pública Bruta Total descontando la amortización </t>
  </si>
  <si>
    <t>Al 31 de diciembre de 2019</t>
  </si>
  <si>
    <t>Importe</t>
  </si>
  <si>
    <t xml:space="preserve">Reducción del saldo de su deuda pública bruta total con motivo de cada una de las amortizaciones  a que se refiera este artículo, con relación al registrado al 31 de diciembre del Ejercicio Fiscal Anterior </t>
  </si>
  <si>
    <t xml:space="preserve">      Formato de información de obligaciones pagadas o garantizadas con fondos federales</t>
  </si>
  <si>
    <t xml:space="preserve">    Gobierno del Estado de Guanajuato</t>
  </si>
  <si>
    <t xml:space="preserve">   Al 31 de Diciembre de 2019</t>
  </si>
  <si>
    <t xml:space="preserve">   Al 31 de Marzo de 2020</t>
  </si>
  <si>
    <t>Deuda Pública Bruta Total al 31 de diciembre de 2019</t>
  </si>
  <si>
    <t>(-) Amortización al 31 de marzo de 2020</t>
  </si>
  <si>
    <t>(-) Amortización al 30 de junio de 2020</t>
  </si>
  <si>
    <t>(-) Amortización al 30 de septiembre de 2020</t>
  </si>
  <si>
    <t>(-) Amortización al 31 de diciembre de 2020</t>
  </si>
  <si>
    <t>Al 31 de marzo de 2020</t>
  </si>
  <si>
    <t>Crédito simple</t>
  </si>
  <si>
    <t>CETES 182 + sobretasa</t>
  </si>
  <si>
    <t>Saneamiento financiero</t>
  </si>
  <si>
    <t>BANOBRAS</t>
  </si>
  <si>
    <t>FAFEF 2020</t>
  </si>
  <si>
    <t>TIIE + 0.30</t>
  </si>
  <si>
    <t>BBVA Bancomer</t>
  </si>
  <si>
    <t xml:space="preserve">TIIE + 1.60 </t>
  </si>
  <si>
    <t>Banamex</t>
  </si>
  <si>
    <t>TIIE + 1.06</t>
  </si>
  <si>
    <t>HSBC</t>
  </si>
  <si>
    <t>TIIE + 0.45</t>
  </si>
  <si>
    <t>TIIE + 0.28</t>
  </si>
  <si>
    <t>El importe por concepto de FAFEF fue consultado en la PEI el 21 de abril de 2020 y tiene un registro de $479,506,113.00 para 2020.</t>
  </si>
  <si>
    <t>Los ingresos propios fueron consultados en la PEI el 21 de abril de 2020.</t>
  </si>
  <si>
    <t>Producto Interno Bruto estatal a precios corrientes. Cifras preliminares de 2018. www.inegi.org.mx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</si>
</sst>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General_)"/>
    <numFmt numFmtId="166" formatCode="_-[$€-2]* #,##0.00_-;\-[$€-2]* #,##0.00_-;_-[$€-2]* &quot;-&quot;??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b/>
      <sz val="14"/>
      <color theme="3"/>
      <name val="Arial"/>
      <family val="2"/>
    </font>
    <font>
      <b/>
      <sz val="12"/>
      <color theme="3"/>
      <name val="Arial"/>
      <family val="2"/>
    </font>
    <font>
      <b/>
      <sz val="10"/>
      <color theme="3"/>
      <name val="Arial"/>
      <family val="2"/>
    </font>
    <font>
      <b/>
      <sz val="11"/>
      <color theme="3"/>
      <name val="Arial"/>
      <family val="2"/>
    </font>
    <font>
      <b/>
      <sz val="9"/>
      <color theme="3"/>
      <name val="Arial"/>
      <family val="2"/>
    </font>
    <font>
      <sz val="14"/>
      <color theme="1"/>
      <name val="Calibri"/>
      <family val="2"/>
      <scheme val="minor"/>
    </font>
    <font>
      <b/>
      <sz val="16"/>
      <color theme="3"/>
      <name val="Arial"/>
      <family val="2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</borders>
  <cellStyleXfs count="3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165" fontId="3" fillId="0" borderId="0"/>
    <xf numFmtId="43" fontId="4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67">
    <xf numFmtId="0" fontId="0" fillId="0" borderId="0" xfId="0"/>
    <xf numFmtId="0" fontId="0" fillId="0" borderId="0" xfId="0" applyBorder="1"/>
    <xf numFmtId="43" fontId="0" fillId="0" borderId="0" xfId="3" applyFont="1"/>
    <xf numFmtId="164" fontId="0" fillId="0" borderId="0" xfId="0" applyNumberFormat="1"/>
    <xf numFmtId="0" fontId="0" fillId="0" borderId="0" xfId="0" applyFill="1"/>
    <xf numFmtId="4" fontId="0" fillId="0" borderId="0" xfId="0" applyNumberFormat="1" applyFill="1"/>
    <xf numFmtId="164" fontId="0" fillId="0" borderId="0" xfId="1" applyNumberFormat="1" applyFont="1" applyBorder="1"/>
    <xf numFmtId="9" fontId="0" fillId="0" borderId="0" xfId="2" applyFont="1" applyBorder="1"/>
    <xf numFmtId="0" fontId="2" fillId="0" borderId="0" xfId="0" applyFont="1" applyBorder="1"/>
    <xf numFmtId="10" fontId="0" fillId="0" borderId="0" xfId="2" applyNumberFormat="1" applyFont="1" applyBorder="1"/>
    <xf numFmtId="4" fontId="0" fillId="0" borderId="0" xfId="0" applyNumberFormat="1" applyFill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 wrapText="1"/>
    </xf>
    <xf numFmtId="0" fontId="5" fillId="0" borderId="0" xfId="0" applyFont="1"/>
    <xf numFmtId="0" fontId="0" fillId="0" borderId="0" xfId="0"/>
    <xf numFmtId="43" fontId="0" fillId="0" borderId="0" xfId="0" applyNumberFormat="1"/>
    <xf numFmtId="43" fontId="0" fillId="0" borderId="0" xfId="3" applyFont="1" applyBorder="1"/>
    <xf numFmtId="43" fontId="0" fillId="0" borderId="0" xfId="0" applyNumberFormat="1" applyBorder="1"/>
    <xf numFmtId="164" fontId="0" fillId="0" borderId="0" xfId="0" applyNumberFormat="1" applyBorder="1"/>
    <xf numFmtId="0" fontId="9" fillId="0" borderId="0" xfId="0" applyFont="1"/>
    <xf numFmtId="0" fontId="10" fillId="0" borderId="0" xfId="0" applyFont="1"/>
    <xf numFmtId="43" fontId="9" fillId="0" borderId="0" xfId="3" applyFont="1"/>
    <xf numFmtId="4" fontId="10" fillId="0" borderId="0" xfId="0" applyNumberFormat="1" applyFont="1"/>
    <xf numFmtId="0" fontId="10" fillId="0" borderId="0" xfId="0" applyFont="1" applyFill="1"/>
    <xf numFmtId="4" fontId="10" fillId="0" borderId="0" xfId="0" applyNumberFormat="1" applyFont="1" applyFill="1"/>
    <xf numFmtId="0" fontId="9" fillId="0" borderId="0" xfId="0" applyFont="1" applyFill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2" fillId="0" borderId="0" xfId="0" applyFont="1" applyFill="1" applyBorder="1"/>
    <xf numFmtId="0" fontId="0" fillId="0" borderId="0" xfId="0" applyAlignment="1">
      <alignment vertical="center"/>
    </xf>
    <xf numFmtId="0" fontId="12" fillId="2" borderId="1" xfId="0" applyFont="1" applyFill="1" applyBorder="1" applyAlignment="1">
      <alignment horizontal="justify" vertical="center"/>
    </xf>
    <xf numFmtId="0" fontId="12" fillId="2" borderId="1" xfId="0" applyFont="1" applyFill="1" applyBorder="1" applyAlignment="1">
      <alignment horizontal="center" vertical="center"/>
    </xf>
    <xf numFmtId="44" fontId="12" fillId="2" borderId="1" xfId="1" applyFont="1" applyFill="1" applyBorder="1" applyAlignment="1">
      <alignment horizontal="justify" vertical="center"/>
    </xf>
    <xf numFmtId="9" fontId="12" fillId="2" borderId="1" xfId="2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justify" vertical="center"/>
    </xf>
    <xf numFmtId="44" fontId="12" fillId="2" borderId="3" xfId="1" applyFont="1" applyFill="1" applyBorder="1" applyAlignment="1">
      <alignment horizontal="justify" vertical="center"/>
    </xf>
    <xf numFmtId="9" fontId="12" fillId="2" borderId="3" xfId="2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top"/>
    </xf>
    <xf numFmtId="0" fontId="9" fillId="0" borderId="2" xfId="0" applyFont="1" applyBorder="1"/>
    <xf numFmtId="164" fontId="9" fillId="0" borderId="2" xfId="1" applyNumberFormat="1" applyFont="1" applyBorder="1"/>
    <xf numFmtId="164" fontId="8" fillId="0" borderId="2" xfId="1" applyNumberFormat="1" applyFont="1" applyBorder="1"/>
    <xf numFmtId="0" fontId="13" fillId="0" borderId="2" xfId="0" applyFont="1" applyBorder="1" applyAlignment="1"/>
    <xf numFmtId="0" fontId="13" fillId="0" borderId="2" xfId="0" applyFont="1" applyBorder="1"/>
    <xf numFmtId="10" fontId="9" fillId="0" borderId="2" xfId="2" applyNumberFormat="1" applyFont="1" applyBorder="1"/>
    <xf numFmtId="0" fontId="15" fillId="3" borderId="2" xfId="0" applyFont="1" applyFill="1" applyBorder="1"/>
    <xf numFmtId="0" fontId="12" fillId="2" borderId="3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21" fillId="0" borderId="0" xfId="0" applyFont="1"/>
    <xf numFmtId="0" fontId="23" fillId="0" borderId="0" xfId="0" applyFont="1"/>
    <xf numFmtId="0" fontId="11" fillId="3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22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justify" vertical="center" wrapText="1"/>
    </xf>
    <xf numFmtId="0" fontId="17" fillId="2" borderId="0" xfId="0" applyFont="1" applyFill="1" applyAlignment="1">
      <alignment horizontal="center"/>
    </xf>
    <xf numFmtId="0" fontId="20" fillId="2" borderId="0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wrapText="1"/>
    </xf>
    <xf numFmtId="0" fontId="14" fillId="2" borderId="5" xfId="0" applyFont="1" applyFill="1" applyBorder="1" applyAlignment="1">
      <alignment horizontal="left" vertical="center" wrapText="1"/>
    </xf>
  </cellXfs>
  <cellStyles count="32">
    <cellStyle name="=C:\WINNT\SYSTEM32\COMMAND.COM" xfId="9"/>
    <cellStyle name="Euro" xfId="12"/>
    <cellStyle name="Millares" xfId="3" builtinId="3"/>
    <cellStyle name="Millares 2" xfId="5"/>
    <cellStyle name="Millares 2 10" xfId="7"/>
    <cellStyle name="Millares 2 2" xfId="10"/>
    <cellStyle name="Millares 2 3" xfId="20"/>
    <cellStyle name="Millares 2 4" xfId="19"/>
    <cellStyle name="Millares 3" xfId="13"/>
    <cellStyle name="Millares 3 2" xfId="21"/>
    <cellStyle name="Moneda" xfId="1" builtinId="4"/>
    <cellStyle name="Moneda 2" xfId="22"/>
    <cellStyle name="Normal" xfId="0" builtinId="0"/>
    <cellStyle name="Normal 2" xfId="4"/>
    <cellStyle name="Normal 2 10" xfId="6"/>
    <cellStyle name="Normal 2 2" xfId="11"/>
    <cellStyle name="Normal 2 3" xfId="30"/>
    <cellStyle name="Normal 2 4" xfId="23"/>
    <cellStyle name="Normal 2 5" xfId="31"/>
    <cellStyle name="Normal 3" xfId="14"/>
    <cellStyle name="Normal 3 2" xfId="15"/>
    <cellStyle name="Normal 3 3" xfId="24"/>
    <cellStyle name="Normal 4" xfId="16"/>
    <cellStyle name="Normal 4 2" xfId="25"/>
    <cellStyle name="Normal 5" xfId="26"/>
    <cellStyle name="Normal 5 2" xfId="27"/>
    <cellStyle name="Normal 6" xfId="28"/>
    <cellStyle name="Normal 6 2" xfId="29"/>
    <cellStyle name="Normal 7" xfId="18"/>
    <cellStyle name="Normal 9" xfId="8"/>
    <cellStyle name="Porcentaje" xfId="2" builtinId="5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85727</xdr:rowOff>
    </xdr:from>
    <xdr:to>
      <xdr:col>1</xdr:col>
      <xdr:colOff>172992</xdr:colOff>
      <xdr:row>2</xdr:row>
      <xdr:rowOff>323851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6" y="85727"/>
          <a:ext cx="1563641" cy="809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tabSelected="1" zoomScaleNormal="100" workbookViewId="0">
      <selection activeCell="A23" sqref="A23"/>
    </sheetView>
  </sheetViews>
  <sheetFormatPr baseColWidth="10" defaultRowHeight="15" x14ac:dyDescent="0.25"/>
  <cols>
    <col min="1" max="1" width="22.7109375" customWidth="1"/>
    <col min="2" max="2" width="18.42578125" customWidth="1"/>
    <col min="3" max="3" width="17.28515625" bestFit="1" customWidth="1"/>
    <col min="4" max="4" width="16.7109375" customWidth="1"/>
    <col min="5" max="5" width="16.5703125" customWidth="1"/>
    <col min="6" max="6" width="19.85546875" bestFit="1" customWidth="1"/>
    <col min="7" max="7" width="15.28515625" customWidth="1"/>
    <col min="8" max="8" width="14.42578125" customWidth="1"/>
    <col min="9" max="9" width="18.140625" style="4" bestFit="1" customWidth="1"/>
    <col min="10" max="10" width="11.42578125" bestFit="1" customWidth="1"/>
    <col min="12" max="12" width="17.140625" style="13" bestFit="1" customWidth="1"/>
    <col min="13" max="13" width="16.85546875" style="2" bestFit="1" customWidth="1"/>
    <col min="14" max="14" width="15.140625" customWidth="1"/>
  </cols>
  <sheetData>
    <row r="1" spans="1:13" s="19" customFormat="1" ht="24.75" customHeight="1" x14ac:dyDescent="0.3">
      <c r="A1" s="55" t="s">
        <v>26</v>
      </c>
      <c r="B1" s="55"/>
      <c r="C1" s="55"/>
      <c r="D1" s="55"/>
      <c r="E1" s="55"/>
      <c r="F1" s="55"/>
      <c r="G1" s="55"/>
      <c r="H1" s="55"/>
      <c r="I1" s="55"/>
      <c r="J1" s="55"/>
      <c r="L1" s="20"/>
      <c r="M1" s="21"/>
    </row>
    <row r="2" spans="1:13" s="19" customFormat="1" ht="20.25" customHeight="1" x14ac:dyDescent="0.25">
      <c r="A2" s="56" t="s">
        <v>25</v>
      </c>
      <c r="B2" s="56"/>
      <c r="C2" s="56"/>
      <c r="D2" s="56"/>
      <c r="E2" s="56"/>
      <c r="F2" s="56"/>
      <c r="G2" s="56"/>
      <c r="H2" s="56"/>
      <c r="I2" s="56"/>
      <c r="J2" s="56"/>
      <c r="L2" s="20"/>
      <c r="M2" s="21"/>
    </row>
    <row r="3" spans="1:13" s="19" customFormat="1" ht="31.5" customHeight="1" x14ac:dyDescent="0.2">
      <c r="A3" s="57" t="s">
        <v>28</v>
      </c>
      <c r="B3" s="57"/>
      <c r="C3" s="57"/>
      <c r="D3" s="57"/>
      <c r="E3" s="57"/>
      <c r="F3" s="57"/>
      <c r="G3" s="57"/>
      <c r="H3" s="57"/>
      <c r="I3" s="57"/>
      <c r="J3" s="57"/>
      <c r="L3" s="22"/>
      <c r="M3" s="21"/>
    </row>
    <row r="4" spans="1:13" s="19" customFormat="1" ht="8.25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L4" s="22"/>
      <c r="M4" s="21"/>
    </row>
    <row r="5" spans="1:13" s="19" customFormat="1" ht="49.5" customHeight="1" x14ac:dyDescent="0.2">
      <c r="A5" s="58" t="s">
        <v>1</v>
      </c>
      <c r="B5" s="58" t="s">
        <v>16</v>
      </c>
      <c r="C5" s="58" t="s">
        <v>2</v>
      </c>
      <c r="D5" s="58" t="s">
        <v>3</v>
      </c>
      <c r="E5" s="58" t="s">
        <v>4</v>
      </c>
      <c r="F5" s="58" t="s">
        <v>5</v>
      </c>
      <c r="G5" s="58" t="s">
        <v>6</v>
      </c>
      <c r="H5" s="58" t="s">
        <v>7</v>
      </c>
      <c r="I5" s="58" t="s">
        <v>10</v>
      </c>
      <c r="J5" s="58"/>
      <c r="L5" s="23"/>
      <c r="M5" s="21"/>
    </row>
    <row r="6" spans="1:13" s="19" customFormat="1" ht="36" customHeight="1" x14ac:dyDescent="0.2">
      <c r="A6" s="58"/>
      <c r="B6" s="58"/>
      <c r="C6" s="58"/>
      <c r="D6" s="58"/>
      <c r="E6" s="58"/>
      <c r="F6" s="58"/>
      <c r="G6" s="58"/>
      <c r="H6" s="58"/>
      <c r="I6" s="38" t="s">
        <v>8</v>
      </c>
      <c r="J6" s="38" t="s">
        <v>9</v>
      </c>
      <c r="L6" s="20"/>
      <c r="M6" s="21"/>
    </row>
    <row r="7" spans="1:13" s="19" customFormat="1" ht="27.75" customHeight="1" x14ac:dyDescent="0.2">
      <c r="A7" s="34" t="s">
        <v>35</v>
      </c>
      <c r="B7" s="34">
        <v>216</v>
      </c>
      <c r="C7" s="39" t="s">
        <v>36</v>
      </c>
      <c r="D7" s="48" t="s">
        <v>37</v>
      </c>
      <c r="E7" s="35" t="s">
        <v>38</v>
      </c>
      <c r="F7" s="36">
        <v>1184414400</v>
      </c>
      <c r="G7" s="35" t="s">
        <v>39</v>
      </c>
      <c r="H7" s="36">
        <v>0</v>
      </c>
      <c r="I7" s="36">
        <v>15942462.85</v>
      </c>
      <c r="J7" s="37">
        <v>3.3247673841438598E-2</v>
      </c>
      <c r="L7" s="24"/>
      <c r="M7" s="21"/>
    </row>
    <row r="8" spans="1:13" s="19" customFormat="1" ht="27.75" customHeight="1" x14ac:dyDescent="0.2">
      <c r="A8" s="31" t="s">
        <v>35</v>
      </c>
      <c r="B8" s="31">
        <v>180</v>
      </c>
      <c r="C8" s="31" t="s">
        <v>40</v>
      </c>
      <c r="D8" s="49" t="s">
        <v>37</v>
      </c>
      <c r="E8" s="30" t="s">
        <v>41</v>
      </c>
      <c r="F8" s="32">
        <v>500000000</v>
      </c>
      <c r="G8" s="30" t="s">
        <v>39</v>
      </c>
      <c r="H8" s="32">
        <v>0</v>
      </c>
      <c r="I8" s="32">
        <v>10238341.810000001</v>
      </c>
      <c r="J8" s="33">
        <v>2.1351848354850902E-2</v>
      </c>
      <c r="L8" s="20"/>
      <c r="M8" s="21"/>
    </row>
    <row r="9" spans="1:13" s="19" customFormat="1" ht="27.75" customHeight="1" x14ac:dyDescent="0.2">
      <c r="A9" s="31" t="s">
        <v>35</v>
      </c>
      <c r="B9" s="31">
        <v>180</v>
      </c>
      <c r="C9" s="31" t="s">
        <v>42</v>
      </c>
      <c r="D9" s="49" t="s">
        <v>37</v>
      </c>
      <c r="E9" s="30" t="s">
        <v>41</v>
      </c>
      <c r="F9" s="32">
        <v>1380000000</v>
      </c>
      <c r="G9" s="30" t="s">
        <v>39</v>
      </c>
      <c r="H9" s="32">
        <v>0</v>
      </c>
      <c r="I9" s="32">
        <v>29785768.140000001</v>
      </c>
      <c r="J9" s="33">
        <v>6.2117598363130778E-2</v>
      </c>
      <c r="L9" s="20"/>
      <c r="M9" s="21"/>
    </row>
    <row r="10" spans="1:13" s="19" customFormat="1" ht="27.75" customHeight="1" x14ac:dyDescent="0.2">
      <c r="A10" s="31" t="s">
        <v>35</v>
      </c>
      <c r="B10" s="31">
        <v>180</v>
      </c>
      <c r="C10" s="31" t="s">
        <v>40</v>
      </c>
      <c r="D10" s="49" t="s">
        <v>37</v>
      </c>
      <c r="E10" s="30" t="s">
        <v>43</v>
      </c>
      <c r="F10" s="32">
        <v>500000000</v>
      </c>
      <c r="G10" s="30" t="s">
        <v>39</v>
      </c>
      <c r="H10" s="32">
        <v>0</v>
      </c>
      <c r="I10" s="32">
        <v>10242911.810000001</v>
      </c>
      <c r="J10" s="33">
        <v>2.136137899455726E-2</v>
      </c>
      <c r="L10" s="22"/>
      <c r="M10" s="21"/>
    </row>
    <row r="11" spans="1:13" s="19" customFormat="1" ht="27.75" customHeight="1" x14ac:dyDescent="0.2">
      <c r="A11" s="31" t="s">
        <v>35</v>
      </c>
      <c r="B11" s="31">
        <v>120</v>
      </c>
      <c r="C11" s="31" t="s">
        <v>44</v>
      </c>
      <c r="D11" s="49" t="s">
        <v>37</v>
      </c>
      <c r="E11" s="30" t="s">
        <v>45</v>
      </c>
      <c r="F11" s="32">
        <v>200000000</v>
      </c>
      <c r="G11" s="30" t="s">
        <v>39</v>
      </c>
      <c r="H11" s="32">
        <v>0</v>
      </c>
      <c r="I11" s="32">
        <v>5366308.93</v>
      </c>
      <c r="J11" s="33">
        <v>1.1191325375240835E-2</v>
      </c>
      <c r="L11" s="22"/>
      <c r="M11" s="21"/>
    </row>
    <row r="12" spans="1:13" s="19" customFormat="1" ht="27.75" customHeight="1" x14ac:dyDescent="0.2">
      <c r="A12" s="31" t="s">
        <v>35</v>
      </c>
      <c r="B12" s="31">
        <v>180</v>
      </c>
      <c r="C12" s="31" t="s">
        <v>46</v>
      </c>
      <c r="D12" s="49" t="s">
        <v>37</v>
      </c>
      <c r="E12" s="30" t="s">
        <v>43</v>
      </c>
      <c r="F12" s="32">
        <v>2152000000</v>
      </c>
      <c r="G12" s="30" t="s">
        <v>39</v>
      </c>
      <c r="H12" s="32">
        <v>0</v>
      </c>
      <c r="I12" s="32">
        <v>70652293.829999998</v>
      </c>
      <c r="J12" s="33">
        <v>0.14734388554082939</v>
      </c>
      <c r="L12" s="22"/>
      <c r="M12" s="21"/>
    </row>
    <row r="13" spans="1:13" s="19" customFormat="1" ht="27.75" customHeight="1" x14ac:dyDescent="0.2">
      <c r="A13" s="31" t="s">
        <v>35</v>
      </c>
      <c r="B13" s="31">
        <v>180</v>
      </c>
      <c r="C13" s="31" t="s">
        <v>47</v>
      </c>
      <c r="D13" s="49" t="s">
        <v>37</v>
      </c>
      <c r="E13" s="30" t="s">
        <v>41</v>
      </c>
      <c r="F13" s="32">
        <v>2088000000</v>
      </c>
      <c r="G13" s="30" t="s">
        <v>39</v>
      </c>
      <c r="H13" s="32">
        <v>0</v>
      </c>
      <c r="I13" s="32">
        <v>61847492.200000003</v>
      </c>
      <c r="J13" s="33">
        <v>0.12898165533918857</v>
      </c>
      <c r="L13" s="20"/>
      <c r="M13" s="21"/>
    </row>
    <row r="14" spans="1:13" s="19" customFormat="1" ht="28.5" customHeight="1" x14ac:dyDescent="0.2">
      <c r="A14" s="28" t="s">
        <v>48</v>
      </c>
      <c r="B14" s="26"/>
      <c r="C14" s="27"/>
      <c r="D14" s="27"/>
      <c r="E14" s="27"/>
      <c r="F14" s="27"/>
      <c r="G14" s="27"/>
      <c r="H14" s="27"/>
      <c r="I14" s="25"/>
      <c r="J14" s="27"/>
      <c r="L14" s="20"/>
      <c r="M14" s="21"/>
    </row>
    <row r="15" spans="1:13" x14ac:dyDescent="0.25">
      <c r="A15" s="11"/>
      <c r="B15" s="6"/>
      <c r="C15" s="6"/>
    </row>
    <row r="16" spans="1:13" x14ac:dyDescent="0.25">
      <c r="A16" s="8"/>
      <c r="B16" s="6"/>
      <c r="C16" s="6"/>
    </row>
    <row r="17" spans="1:4" ht="15" customHeight="1" x14ac:dyDescent="0.25">
      <c r="A17" s="8"/>
      <c r="B17" s="9"/>
      <c r="C17" s="9"/>
    </row>
    <row r="18" spans="1:4" x14ac:dyDescent="0.25">
      <c r="A18" s="53"/>
      <c r="B18" s="53"/>
      <c r="C18" s="53"/>
    </row>
    <row r="19" spans="1:4" x14ac:dyDescent="0.25">
      <c r="A19" s="1"/>
      <c r="B19" s="1"/>
      <c r="C19" s="1"/>
    </row>
    <row r="20" spans="1:4" x14ac:dyDescent="0.25">
      <c r="A20" s="1"/>
      <c r="B20" s="1"/>
      <c r="C20" s="1"/>
    </row>
    <row r="21" spans="1:4" x14ac:dyDescent="0.25">
      <c r="A21" s="1"/>
      <c r="B21" s="12"/>
      <c r="C21" s="12"/>
    </row>
    <row r="22" spans="1:4" x14ac:dyDescent="0.25">
      <c r="A22" s="8"/>
      <c r="B22" s="6"/>
      <c r="C22" s="10"/>
      <c r="D22" s="5"/>
    </row>
    <row r="23" spans="1:4" x14ac:dyDescent="0.25">
      <c r="A23" s="8"/>
      <c r="B23" s="6"/>
      <c r="C23" s="6"/>
    </row>
    <row r="24" spans="1:4" x14ac:dyDescent="0.25">
      <c r="A24" s="8"/>
      <c r="B24" s="7"/>
      <c r="C24" s="7"/>
    </row>
    <row r="25" spans="1:4" x14ac:dyDescent="0.25">
      <c r="A25" s="54"/>
      <c r="B25" s="54"/>
      <c r="C25" s="54"/>
    </row>
    <row r="26" spans="1:4" x14ac:dyDescent="0.25">
      <c r="A26" s="1"/>
      <c r="B26" s="1"/>
      <c r="C26" s="1"/>
    </row>
    <row r="27" spans="1:4" x14ac:dyDescent="0.25">
      <c r="A27" s="1"/>
      <c r="B27" s="1"/>
      <c r="C27" s="1"/>
    </row>
    <row r="28" spans="1:4" x14ac:dyDescent="0.25">
      <c r="A28" s="1"/>
      <c r="B28" s="1"/>
      <c r="C28" s="1"/>
    </row>
  </sheetData>
  <mergeCells count="14">
    <mergeCell ref="A18:C18"/>
    <mergeCell ref="A25:C25"/>
    <mergeCell ref="A1:J1"/>
    <mergeCell ref="A2:J2"/>
    <mergeCell ref="A3:J3"/>
    <mergeCell ref="I5:J5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59055118110236227" right="0.59055118110236227" top="0.78740157480314965" bottom="0.74803149606299213" header="0.31496062992125984" footer="0.31496062992125984"/>
  <pageSetup scale="73" orientation="landscape" r:id="rId1"/>
  <headerFooter>
    <oddFooter>&amp;C&amp;"Arial,Normal"&amp;10Hoja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zoomScaleNormal="100" workbookViewId="0">
      <selection activeCell="D18" sqref="D18"/>
    </sheetView>
  </sheetViews>
  <sheetFormatPr baseColWidth="10" defaultRowHeight="15" x14ac:dyDescent="0.25"/>
  <cols>
    <col min="1" max="1" width="2.5703125" customWidth="1"/>
    <col min="2" max="2" width="18.42578125" customWidth="1"/>
    <col min="3" max="3" width="53.85546875" style="14" customWidth="1"/>
    <col min="4" max="4" width="27.85546875" customWidth="1"/>
    <col min="5" max="5" width="6.42578125" customWidth="1"/>
    <col min="6" max="8" width="16.85546875" bestFit="1" customWidth="1"/>
  </cols>
  <sheetData>
    <row r="1" spans="1:12" s="14" customFormat="1" ht="21" x14ac:dyDescent="0.35">
      <c r="A1" s="51"/>
      <c r="B1" s="51"/>
      <c r="C1" s="51"/>
      <c r="D1" s="51"/>
      <c r="E1" s="51"/>
      <c r="F1" s="51"/>
      <c r="G1" s="51"/>
      <c r="H1" s="51"/>
      <c r="I1" s="51"/>
      <c r="J1" s="51"/>
    </row>
    <row r="2" spans="1:12" ht="18.75" x14ac:dyDescent="0.3">
      <c r="A2" s="50" t="s">
        <v>25</v>
      </c>
      <c r="B2" s="56" t="s">
        <v>0</v>
      </c>
      <c r="C2" s="56"/>
      <c r="D2" s="56"/>
      <c r="E2" s="50"/>
      <c r="F2" s="50"/>
      <c r="G2" s="50"/>
      <c r="H2" s="50"/>
      <c r="I2" s="50"/>
      <c r="J2" s="50"/>
    </row>
    <row r="3" spans="1:12" ht="50.25" customHeight="1" x14ac:dyDescent="0.25">
      <c r="B3" s="59" t="s">
        <v>24</v>
      </c>
      <c r="C3" s="59"/>
      <c r="D3" s="59"/>
    </row>
    <row r="4" spans="1:12" ht="21" customHeight="1" x14ac:dyDescent="0.25">
      <c r="B4" s="60" t="s">
        <v>17</v>
      </c>
      <c r="C4" s="60"/>
      <c r="D4" s="60"/>
    </row>
    <row r="5" spans="1:12" ht="24" customHeight="1" x14ac:dyDescent="0.25">
      <c r="B5" s="58"/>
      <c r="C5" s="58"/>
      <c r="D5" s="38" t="s">
        <v>23</v>
      </c>
      <c r="H5" s="2"/>
    </row>
    <row r="6" spans="1:12" ht="23.25" customHeight="1" x14ac:dyDescent="0.25">
      <c r="B6" s="41" t="s">
        <v>29</v>
      </c>
      <c r="C6" s="41"/>
      <c r="D6" s="42">
        <v>4319212700.9800005</v>
      </c>
      <c r="F6" s="3"/>
      <c r="H6" s="2"/>
    </row>
    <row r="7" spans="1:12" ht="23.25" customHeight="1" x14ac:dyDescent="0.25">
      <c r="B7" s="41" t="s">
        <v>30</v>
      </c>
      <c r="C7" s="41"/>
      <c r="D7" s="42">
        <v>190239364</v>
      </c>
      <c r="F7" s="2"/>
      <c r="H7" s="2"/>
    </row>
    <row r="8" spans="1:12" s="14" customFormat="1" ht="23.25" hidden="1" customHeight="1" x14ac:dyDescent="0.25">
      <c r="B8" s="41" t="s">
        <v>31</v>
      </c>
      <c r="C8" s="41"/>
      <c r="D8" s="42">
        <v>4128973336.9800005</v>
      </c>
      <c r="F8" s="2"/>
      <c r="H8" s="2"/>
    </row>
    <row r="9" spans="1:12" s="14" customFormat="1" ht="23.25" hidden="1" customHeight="1" x14ac:dyDescent="0.25">
      <c r="B9" s="41" t="s">
        <v>32</v>
      </c>
      <c r="C9" s="41"/>
      <c r="D9" s="42"/>
      <c r="F9" s="2"/>
      <c r="H9" s="2"/>
    </row>
    <row r="10" spans="1:12" s="14" customFormat="1" ht="23.25" hidden="1" customHeight="1" x14ac:dyDescent="0.25">
      <c r="B10" s="41" t="s">
        <v>33</v>
      </c>
      <c r="C10" s="41"/>
      <c r="D10" s="42"/>
      <c r="F10" s="2"/>
      <c r="H10" s="2"/>
    </row>
    <row r="11" spans="1:12" ht="23.25" customHeight="1" x14ac:dyDescent="0.25">
      <c r="B11" s="41" t="s">
        <v>21</v>
      </c>
      <c r="C11" s="41"/>
      <c r="D11" s="43">
        <f>D6-D7</f>
        <v>4128973336.9800005</v>
      </c>
      <c r="E11" s="18"/>
      <c r="F11" s="16"/>
      <c r="G11" s="17"/>
      <c r="H11" s="16"/>
      <c r="I11" s="1"/>
      <c r="J11" s="1"/>
      <c r="K11" s="1"/>
      <c r="L11" s="1"/>
    </row>
    <row r="12" spans="1:12" ht="60.75" customHeight="1" x14ac:dyDescent="0.25">
      <c r="B12" s="61"/>
      <c r="C12" s="61"/>
      <c r="D12" s="61"/>
      <c r="F12" s="2"/>
      <c r="G12" s="15"/>
    </row>
    <row r="13" spans="1:12" x14ac:dyDescent="0.25">
      <c r="G13" s="15"/>
    </row>
    <row r="14" spans="1:12" x14ac:dyDescent="0.25">
      <c r="F14" s="2"/>
    </row>
    <row r="15" spans="1:12" x14ac:dyDescent="0.25">
      <c r="G15" s="15"/>
    </row>
  </sheetData>
  <mergeCells count="5">
    <mergeCell ref="B2:D2"/>
    <mergeCell ref="B3:D3"/>
    <mergeCell ref="B4:D4"/>
    <mergeCell ref="B12:D12"/>
    <mergeCell ref="B5:C5"/>
  </mergeCells>
  <printOptions horizontalCentered="1"/>
  <pageMargins left="0.59055118110236227" right="0.59055118110236227" top="0.78740157480314965" bottom="0.74803149606299213" header="0.31496062992125984" footer="0.31496062992125984"/>
  <pageSetup scale="73" orientation="landscape" r:id="rId1"/>
  <headerFooter>
    <oddFooter>&amp;C&amp;"Arial,Normal"&amp;10Hoja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zoomScaleNormal="100" workbookViewId="0">
      <selection activeCell="D18" sqref="D18"/>
    </sheetView>
  </sheetViews>
  <sheetFormatPr baseColWidth="10" defaultRowHeight="15" x14ac:dyDescent="0.25"/>
  <cols>
    <col min="1" max="1" width="2.5703125" customWidth="1"/>
    <col min="2" max="2" width="43.42578125" bestFit="1" customWidth="1"/>
    <col min="3" max="3" width="30" customWidth="1"/>
    <col min="4" max="4" width="31.85546875" bestFit="1" customWidth="1"/>
    <col min="5" max="5" width="3.85546875" customWidth="1"/>
  </cols>
  <sheetData>
    <row r="1" spans="1:10" s="14" customFormat="1" ht="21" x14ac:dyDescent="0.35">
      <c r="A1" s="51"/>
      <c r="B1" s="51"/>
      <c r="C1" s="51"/>
      <c r="D1" s="51"/>
      <c r="E1" s="51"/>
      <c r="F1" s="51"/>
      <c r="G1" s="51"/>
      <c r="H1" s="51"/>
      <c r="I1" s="51"/>
      <c r="J1" s="51"/>
    </row>
    <row r="2" spans="1:10" ht="18.75" x14ac:dyDescent="0.3">
      <c r="A2" s="50" t="s">
        <v>25</v>
      </c>
      <c r="B2" s="56" t="s">
        <v>0</v>
      </c>
      <c r="C2" s="56"/>
      <c r="D2" s="56"/>
      <c r="E2" s="50"/>
      <c r="F2" s="50"/>
      <c r="G2" s="50"/>
      <c r="H2" s="50"/>
      <c r="I2" s="50"/>
      <c r="J2" s="50"/>
    </row>
    <row r="3" spans="1:10" ht="23.25" customHeight="1" x14ac:dyDescent="0.25">
      <c r="B3" s="62" t="s">
        <v>18</v>
      </c>
      <c r="C3" s="62"/>
      <c r="D3" s="62"/>
    </row>
    <row r="4" spans="1:10" ht="26.25" customHeight="1" x14ac:dyDescent="0.25">
      <c r="B4" s="63" t="s">
        <v>19</v>
      </c>
      <c r="C4" s="63"/>
      <c r="D4" s="63"/>
    </row>
    <row r="5" spans="1:10" ht="24" customHeight="1" x14ac:dyDescent="0.25">
      <c r="B5" s="38"/>
      <c r="C5" s="38" t="s">
        <v>22</v>
      </c>
      <c r="D5" s="38" t="s">
        <v>34</v>
      </c>
    </row>
    <row r="6" spans="1:10" ht="27" customHeight="1" x14ac:dyDescent="0.25">
      <c r="B6" s="44" t="s">
        <v>13</v>
      </c>
      <c r="C6" s="42">
        <v>978291149000</v>
      </c>
      <c r="D6" s="42">
        <v>978291149000</v>
      </c>
    </row>
    <row r="7" spans="1:10" ht="27" customHeight="1" x14ac:dyDescent="0.25">
      <c r="B7" s="45" t="s">
        <v>11</v>
      </c>
      <c r="C7" s="42">
        <v>4319212700.9800005</v>
      </c>
      <c r="D7" s="42">
        <v>4128973336.9800005</v>
      </c>
    </row>
    <row r="8" spans="1:10" ht="27" customHeight="1" x14ac:dyDescent="0.25">
      <c r="B8" s="45" t="s">
        <v>12</v>
      </c>
      <c r="C8" s="46">
        <f>C7/C6</f>
        <v>4.415058549180435E-3</v>
      </c>
      <c r="D8" s="46">
        <f>D7/D6</f>
        <v>4.2205976627720677E-3</v>
      </c>
    </row>
    <row r="9" spans="1:10" ht="30.75" customHeight="1" x14ac:dyDescent="0.25">
      <c r="B9" s="66" t="s">
        <v>50</v>
      </c>
      <c r="C9" s="66"/>
      <c r="D9" s="66"/>
    </row>
    <row r="10" spans="1:10" ht="92.25" customHeight="1" x14ac:dyDescent="0.25">
      <c r="B10" s="61"/>
      <c r="C10" s="61"/>
      <c r="D10" s="61"/>
    </row>
  </sheetData>
  <mergeCells count="5">
    <mergeCell ref="B2:D2"/>
    <mergeCell ref="B3:D3"/>
    <mergeCell ref="B4:D4"/>
    <mergeCell ref="B9:D9"/>
    <mergeCell ref="B10:D10"/>
  </mergeCells>
  <printOptions horizontalCentered="1"/>
  <pageMargins left="0.59055118110236227" right="0.59055118110236227" top="0.78740157480314965" bottom="0.74803149606299213" header="0.31496062992125984" footer="0.31496062992125984"/>
  <pageSetup scale="73" fitToHeight="0" orientation="landscape" r:id="rId1"/>
  <headerFooter>
    <oddFooter>&amp;C&amp;"Arial,Normal"&amp;10Hoja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zoomScaleNormal="100" workbookViewId="0">
      <selection activeCell="D18" sqref="D18"/>
    </sheetView>
  </sheetViews>
  <sheetFormatPr baseColWidth="10" defaultRowHeight="15" x14ac:dyDescent="0.25"/>
  <cols>
    <col min="1" max="1" width="1.5703125" customWidth="1"/>
    <col min="2" max="2" width="31.85546875" bestFit="1" customWidth="1"/>
    <col min="3" max="4" width="32" customWidth="1"/>
    <col min="5" max="5" width="3.5703125" customWidth="1"/>
  </cols>
  <sheetData>
    <row r="1" spans="1:10" s="14" customFormat="1" ht="21" x14ac:dyDescent="0.35">
      <c r="A1" s="51"/>
      <c r="B1" s="51"/>
      <c r="C1" s="51"/>
      <c r="D1" s="51"/>
      <c r="E1" s="51"/>
      <c r="F1" s="51"/>
      <c r="G1" s="51"/>
      <c r="H1" s="51"/>
      <c r="I1" s="51"/>
      <c r="J1" s="51"/>
    </row>
    <row r="2" spans="1:10" ht="18.75" x14ac:dyDescent="0.3">
      <c r="A2" s="50" t="s">
        <v>25</v>
      </c>
      <c r="B2" s="56" t="s">
        <v>0</v>
      </c>
      <c r="C2" s="56"/>
      <c r="D2" s="56"/>
      <c r="E2" s="50"/>
      <c r="F2" s="50"/>
      <c r="G2" s="50"/>
      <c r="H2" s="50"/>
      <c r="I2" s="50"/>
      <c r="J2" s="50"/>
    </row>
    <row r="3" spans="1:10" ht="19.5" customHeight="1" x14ac:dyDescent="0.25">
      <c r="A3" t="s">
        <v>27</v>
      </c>
      <c r="B3" s="62" t="s">
        <v>20</v>
      </c>
      <c r="C3" s="62"/>
      <c r="D3" s="62"/>
    </row>
    <row r="4" spans="1:10" s="29" customFormat="1" ht="26.25" customHeight="1" x14ac:dyDescent="0.25">
      <c r="B4" s="64" t="s">
        <v>17</v>
      </c>
      <c r="C4" s="64"/>
      <c r="D4" s="64"/>
    </row>
    <row r="5" spans="1:10" ht="24" customHeight="1" x14ac:dyDescent="0.25">
      <c r="B5" s="47"/>
      <c r="C5" s="52" t="s">
        <v>22</v>
      </c>
      <c r="D5" s="52" t="s">
        <v>34</v>
      </c>
    </row>
    <row r="6" spans="1:10" ht="27.75" customHeight="1" x14ac:dyDescent="0.25">
      <c r="B6" s="45" t="s">
        <v>15</v>
      </c>
      <c r="C6" s="42">
        <v>15518804471.530001</v>
      </c>
      <c r="D6" s="42">
        <v>2663519658.4200001</v>
      </c>
    </row>
    <row r="7" spans="1:10" ht="27.75" customHeight="1" x14ac:dyDescent="0.25">
      <c r="B7" s="45" t="s">
        <v>14</v>
      </c>
      <c r="C7" s="42">
        <v>4319212700.9800005</v>
      </c>
      <c r="D7" s="42">
        <v>4128973336.9800005</v>
      </c>
    </row>
    <row r="8" spans="1:10" ht="27.75" customHeight="1" x14ac:dyDescent="0.25">
      <c r="B8" s="45" t="s">
        <v>12</v>
      </c>
      <c r="C8" s="46">
        <f>C7/C6</f>
        <v>0.27832122692851796</v>
      </c>
      <c r="D8" s="46">
        <f>D7/D6</f>
        <v>1.5501944293624277</v>
      </c>
    </row>
    <row r="9" spans="1:10" ht="19.5" customHeight="1" x14ac:dyDescent="0.25">
      <c r="B9" s="65" t="s">
        <v>49</v>
      </c>
      <c r="C9" s="65"/>
      <c r="D9" s="65"/>
    </row>
    <row r="10" spans="1:10" x14ac:dyDescent="0.25">
      <c r="B10" s="19"/>
      <c r="C10" s="19"/>
      <c r="D10" s="19"/>
    </row>
    <row r="11" spans="1:10" x14ac:dyDescent="0.25">
      <c r="B11" s="19"/>
      <c r="C11" s="19"/>
      <c r="D11" s="19"/>
    </row>
    <row r="12" spans="1:10" x14ac:dyDescent="0.25">
      <c r="B12" s="19"/>
      <c r="C12" s="19"/>
      <c r="D12" s="19"/>
    </row>
  </sheetData>
  <mergeCells count="4">
    <mergeCell ref="B2:D2"/>
    <mergeCell ref="B3:D3"/>
    <mergeCell ref="B4:D4"/>
    <mergeCell ref="B9:D9"/>
  </mergeCells>
  <printOptions horizontalCentered="1"/>
  <pageMargins left="0.59055118110236227" right="0.59055118110236227" top="0.78740157480314965" bottom="0.74803149606299213" header="0.31496062992125984" footer="0.31496062992125984"/>
  <pageSetup scale="73" orientation="landscape" r:id="rId1"/>
  <headerFooter>
    <oddFooter>&amp;C&amp;"Arial,Normal"&amp;10Hoja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MARIA JOSEFINA MILLAN MIRANDA</cp:lastModifiedBy>
  <cp:lastPrinted>2020-04-28T22:04:01Z</cp:lastPrinted>
  <dcterms:created xsi:type="dcterms:W3CDTF">2013-06-27T14:25:26Z</dcterms:created>
  <dcterms:modified xsi:type="dcterms:W3CDTF">2020-04-28T22:04:05Z</dcterms:modified>
</cp:coreProperties>
</file>