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270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'1'!$A$1:$J$19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52511"/>
</workbook>
</file>

<file path=xl/calcChain.xml><?xml version="1.0" encoding="utf-8"?>
<calcChain xmlns="http://schemas.openxmlformats.org/spreadsheetml/2006/main">
  <c r="J17" i="5" l="1"/>
  <c r="J16" i="5"/>
  <c r="J15" i="5"/>
  <c r="D8" i="8"/>
  <c r="C8" i="7"/>
  <c r="D8" i="7"/>
  <c r="C8" i="8" l="1"/>
  <c r="J14" i="5" l="1"/>
  <c r="J13" i="5"/>
  <c r="J12" i="5" l="1"/>
  <c r="J11" i="5" l="1"/>
  <c r="J10" i="5" l="1"/>
  <c r="J9" i="5" l="1"/>
  <c r="J8" i="5"/>
  <c r="J7" i="5"/>
</calcChain>
</file>

<file path=xl/sharedStrings.xml><?xml version="1.0" encoding="utf-8"?>
<sst xmlns="http://schemas.openxmlformats.org/spreadsheetml/2006/main" count="102" uniqueCount="63">
  <si>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</si>
  <si>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</si>
  <si>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</si>
  <si>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</si>
  <si>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</si>
  <si>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</si>
  <si>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</si>
  <si>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</si>
  <si>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</si>
  <si>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</si>
  <si>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</si>
  <si>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</si>
  <si>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</si>
  <si>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</si>
  <si>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</si>
  <si>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</si>
  <si>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</si>
  <si>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</si>
  <si>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</si>
  <si>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</si>
  <si>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</si>
  <si>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</si>
  <si>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</si>
  <si>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</si>
  <si>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</si>
  <si>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</si>
  <si>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</si>
  <si>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>Crédito simple</t>
  </si>
  <si>
    <t>Saneamiento financiero</t>
  </si>
  <si>
    <t>TIIE + 0.45</t>
  </si>
  <si>
    <t>TIIE + 0.28</t>
  </si>
  <si>
    <t>TIIE + 0.18</t>
  </si>
  <si>
    <t xml:space="preserve">TIIE + 0.74 </t>
  </si>
  <si>
    <t>Banamex 2016</t>
  </si>
  <si>
    <t>BBVA Bancomer 2018</t>
  </si>
  <si>
    <t>Santander 2020</t>
  </si>
  <si>
    <t>Banamex 2020</t>
  </si>
  <si>
    <t>BBVA Bancomer 2020</t>
  </si>
  <si>
    <t>Banco del Bajío 2020</t>
  </si>
  <si>
    <t>TIIE + 0.95</t>
  </si>
  <si>
    <t>BBVA Bancomer 2021</t>
  </si>
  <si>
    <t>TIIE + 0.64</t>
  </si>
  <si>
    <t>Banamex 2021</t>
  </si>
  <si>
    <t>Al 31 de diciembre de 2022</t>
  </si>
  <si>
    <t>Producto Interno Bruto estatal a precios corrientes. Cifras preliminares de 2021. https://www.inegi.org.mx</t>
  </si>
  <si>
    <t>Deuda Pública Bruta Total al 31 de diciembre de 2022</t>
  </si>
  <si>
    <t>(-) Amortización al 31 de marzo de 2023</t>
  </si>
  <si>
    <t xml:space="preserve">FAFEF </t>
  </si>
  <si>
    <t>TIIE + 0.73</t>
  </si>
  <si>
    <t>TIIE + 0.83</t>
  </si>
  <si>
    <t>Banamex 2022</t>
  </si>
  <si>
    <t>TIIE + 0.48</t>
  </si>
  <si>
    <t>HSBC 1S</t>
  </si>
  <si>
    <t>TIIE + 0.32</t>
  </si>
  <si>
    <t>HSBC 2S</t>
  </si>
  <si>
    <t>TIIE + 0.30</t>
  </si>
  <si>
    <t>(-) Amortización al 30 de junio de 2023</t>
  </si>
  <si>
    <t xml:space="preserve">El importe por concepto de FAFEF fue consultado en la PEI el 4 de octubre de 2023 y tiene un registro de $2,017,940,628.6 para 2023. </t>
  </si>
  <si>
    <t xml:space="preserve">   Al 30 de Septiembre de 2023</t>
  </si>
  <si>
    <t>(-) Amortización al 30 de septiembre de 2023</t>
  </si>
  <si>
    <t>Nota: Durante el tercer trimestre se dispusieron $500,000,000.00 ya incluidos en el saldo.</t>
  </si>
  <si>
    <t>Al 30 de septiembre de 2023</t>
  </si>
  <si>
    <t>Los ingresos propios fueron consultados en la PEI el 4 de octubre de 2023 y son 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</si>
</sst>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0.0%"/>
    <numFmt numFmtId="168" formatCode="_-* #,##0_-;\-* #,##0_-;_-* &quot;-&quot;??_-;_-@_-"/>
    <numFmt numFmtId="169" formatCode="###,###,###,###,##0"/>
    <numFmt numFmtId="172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4"/>
      </top>
      <bottom/>
      <diagonal/>
    </border>
  </borders>
  <cellStyleXfs count="7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/>
    </xf>
    <xf numFmtId="0" fontId="9" fillId="0" borderId="1" xfId="0" applyFont="1" applyBorder="1"/>
    <xf numFmtId="164" fontId="8" fillId="0" borderId="1" xfId="1" applyNumberFormat="1" applyFont="1" applyBorder="1"/>
    <xf numFmtId="0" fontId="13" fillId="0" borderId="1" xfId="0" applyFont="1" applyBorder="1"/>
    <xf numFmtId="0" fontId="15" fillId="3" borderId="1" xfId="0" applyFont="1" applyFill="1" applyBorder="1"/>
    <xf numFmtId="0" fontId="21" fillId="0" borderId="0" xfId="0" applyFont="1"/>
    <xf numFmtId="0" fontId="23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/>
    </xf>
    <xf numFmtId="4" fontId="5" fillId="0" borderId="0" xfId="0" applyNumberFormat="1" applyFont="1" applyFill="1"/>
    <xf numFmtId="0" fontId="13" fillId="0" borderId="7" xfId="0" applyFont="1" applyBorder="1"/>
    <xf numFmtId="0" fontId="13" fillId="0" borderId="8" xfId="0" applyFont="1" applyBorder="1" applyAlignment="1"/>
    <xf numFmtId="0" fontId="13" fillId="0" borderId="8" xfId="0" applyFont="1" applyBorder="1"/>
    <xf numFmtId="0" fontId="11" fillId="3" borderId="9" xfId="0" applyFont="1" applyFill="1" applyBorder="1" applyAlignment="1">
      <alignment horizontal="center" vertical="center" wrapText="1"/>
    </xf>
    <xf numFmtId="10" fontId="9" fillId="0" borderId="10" xfId="2" applyNumberFormat="1" applyFont="1" applyBorder="1"/>
    <xf numFmtId="164" fontId="9" fillId="0" borderId="11" xfId="1" applyNumberFormat="1" applyFont="1" applyBorder="1"/>
    <xf numFmtId="0" fontId="0" fillId="0" borderId="12" xfId="0" applyBorder="1"/>
    <xf numFmtId="10" fontId="9" fillId="0" borderId="13" xfId="2" applyNumberFormat="1" applyFont="1" applyBorder="1"/>
    <xf numFmtId="164" fontId="9" fillId="0" borderId="13" xfId="1" applyNumberFormat="1" applyFont="1" applyFill="1" applyBorder="1"/>
    <xf numFmtId="164" fontId="9" fillId="0" borderId="13" xfId="1" applyNumberFormat="1" applyFont="1" applyBorder="1"/>
    <xf numFmtId="0" fontId="11" fillId="3" borderId="14" xfId="0" applyFont="1" applyFill="1" applyBorder="1" applyAlignment="1">
      <alignment horizontal="center" vertical="center" wrapText="1"/>
    </xf>
    <xf numFmtId="164" fontId="9" fillId="0" borderId="15" xfId="1" applyNumberFormat="1" applyFont="1" applyBorder="1"/>
    <xf numFmtId="168" fontId="8" fillId="0" borderId="1" xfId="3" applyNumberFormat="1" applyFont="1" applyBorder="1"/>
    <xf numFmtId="3" fontId="25" fillId="0" borderId="0" xfId="0" applyNumberFormat="1" applyFont="1"/>
    <xf numFmtId="4" fontId="0" fillId="0" borderId="0" xfId="0" applyNumberFormat="1"/>
    <xf numFmtId="4" fontId="24" fillId="0" borderId="0" xfId="0" applyNumberFormat="1" applyFont="1"/>
    <xf numFmtId="169" fontId="3" fillId="4" borderId="16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169" fontId="26" fillId="4" borderId="16" xfId="0" applyNumberFormat="1" applyFont="1" applyFill="1" applyBorder="1" applyAlignment="1">
      <alignment horizontal="right"/>
    </xf>
    <xf numFmtId="164" fontId="9" fillId="0" borderId="1" xfId="1" applyNumberFormat="1" applyFont="1" applyBorder="1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/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4" fontId="12" fillId="0" borderId="6" xfId="1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43" fontId="12" fillId="2" borderId="3" xfId="0" applyNumberFormat="1" applyFont="1" applyFill="1" applyBorder="1" applyAlignment="1">
      <alignment vertical="center"/>
    </xf>
    <xf numFmtId="167" fontId="12" fillId="0" borderId="6" xfId="2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3" fontId="9" fillId="0" borderId="0" xfId="3" applyFont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4" fontId="12" fillId="0" borderId="3" xfId="1" applyFont="1" applyBorder="1" applyAlignment="1">
      <alignment vertical="center"/>
    </xf>
    <xf numFmtId="167" fontId="12" fillId="0" borderId="3" xfId="2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44" fontId="12" fillId="0" borderId="5" xfId="1" applyFont="1" applyBorder="1" applyAlignment="1">
      <alignment vertical="center"/>
    </xf>
    <xf numFmtId="0" fontId="14" fillId="0" borderId="17" xfId="0" applyFont="1" applyFill="1" applyBorder="1" applyAlignment="1">
      <alignment horizontal="left" wrapText="1"/>
    </xf>
    <xf numFmtId="172" fontId="12" fillId="0" borderId="6" xfId="1" applyNumberFormat="1" applyFont="1" applyBorder="1" applyAlignment="1">
      <alignment horizontal="right" vertical="center"/>
    </xf>
    <xf numFmtId="172" fontId="12" fillId="0" borderId="3" xfId="1" applyNumberFormat="1" applyFont="1" applyBorder="1" applyAlignment="1">
      <alignment horizontal="right" vertical="center"/>
    </xf>
  </cellXfs>
  <cellStyles count="75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11" xfId="59"/>
    <cellStyle name="Millares 2 12" xfId="64"/>
    <cellStyle name="Millares 2 13" xfId="70"/>
    <cellStyle name="Millares 2 2" xfId="10"/>
    <cellStyle name="Millares 2 2 2" xfId="33"/>
    <cellStyle name="Millares 2 2 3" xfId="38"/>
    <cellStyle name="Millares 2 2 4" xfId="43"/>
    <cellStyle name="Millares 2 2 5" xfId="48"/>
    <cellStyle name="Millares 2 2 6" xfId="53"/>
    <cellStyle name="Millares 2 2 7" xfId="60"/>
    <cellStyle name="Millares 2 2 8" xfId="65"/>
    <cellStyle name="Millares 2 2 9" xfId="71"/>
    <cellStyle name="Millares 2 3" xfId="20"/>
    <cellStyle name="Millares 2 3 2" xfId="34"/>
    <cellStyle name="Millares 2 3 3" xfId="39"/>
    <cellStyle name="Millares 2 3 4" xfId="44"/>
    <cellStyle name="Millares 2 3 5" xfId="49"/>
    <cellStyle name="Millares 2 3 6" xfId="54"/>
    <cellStyle name="Millares 2 3 7" xfId="61"/>
    <cellStyle name="Millares 2 3 8" xfId="66"/>
    <cellStyle name="Millares 2 3 9" xfId="72"/>
    <cellStyle name="Millares 2 4" xfId="19"/>
    <cellStyle name="Millares 2 5" xfId="32"/>
    <cellStyle name="Millares 2 6" xfId="37"/>
    <cellStyle name="Millares 2 7" xfId="42"/>
    <cellStyle name="Millares 2 8" xfId="47"/>
    <cellStyle name="Millares 2 9" xfId="52"/>
    <cellStyle name="Millares 3" xfId="13"/>
    <cellStyle name="Millares 3 10" xfId="73"/>
    <cellStyle name="Millares 3 2" xfId="21"/>
    <cellStyle name="Millares 3 3" xfId="35"/>
    <cellStyle name="Millares 3 4" xfId="40"/>
    <cellStyle name="Millares 3 5" xfId="45"/>
    <cellStyle name="Millares 3 6" xfId="50"/>
    <cellStyle name="Millares 3 7" xfId="55"/>
    <cellStyle name="Millares 3 8" xfId="62"/>
    <cellStyle name="Millares 3 9" xfId="67"/>
    <cellStyle name="Millares 4" xfId="58"/>
    <cellStyle name="Millares 5" xfId="69"/>
    <cellStyle name="Moneda" xfId="1" builtinId="4"/>
    <cellStyle name="Moneda 2" xfId="22"/>
    <cellStyle name="Moneda 2 2" xfId="36"/>
    <cellStyle name="Moneda 2 3" xfId="41"/>
    <cellStyle name="Moneda 2 4" xfId="46"/>
    <cellStyle name="Moneda 2 5" xfId="51"/>
    <cellStyle name="Moneda 2 6" xfId="56"/>
    <cellStyle name="Moneda 2 7" xfId="63"/>
    <cellStyle name="Moneda 2 8" xfId="68"/>
    <cellStyle name="Moneda 2 9" xfId="74"/>
    <cellStyle name="Normal" xfId="0" builtinId="0"/>
    <cellStyle name="Normal 11" xfId="57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workbookViewId="0">
      <selection activeCell="B26" sqref="B26"/>
    </sheetView>
  </sheetViews>
  <sheetFormatPr baseColWidth="10" defaultRowHeight="15" x14ac:dyDescent="0.25"/>
  <cols>
    <col min="1" max="1" width="22.7109375" customWidth="1"/>
    <col min="2" max="2" width="16.5703125" customWidth="1"/>
    <col min="3" max="3" width="15.42578125" customWidth="1"/>
    <col min="4" max="4" width="19" customWidth="1"/>
    <col min="5" max="5" width="20.28515625" customWidth="1"/>
    <col min="6" max="6" width="19.85546875" bestFit="1" customWidth="1"/>
    <col min="7" max="7" width="15.28515625" customWidth="1"/>
    <col min="8" max="8" width="14.42578125" customWidth="1"/>
    <col min="9" max="9" width="18.140625" style="4" bestFit="1" customWidth="1"/>
    <col min="10" max="10" width="11.42578125" bestFit="1" customWidth="1"/>
    <col min="12" max="12" width="17.140625" style="12" bestFit="1" customWidth="1"/>
    <col min="13" max="13" width="16.85546875" style="2" bestFit="1" customWidth="1"/>
    <col min="14" max="14" width="15.140625" customWidth="1"/>
  </cols>
  <sheetData>
    <row r="1" spans="1:13" s="18" customFormat="1" ht="24.75" customHeight="1" x14ac:dyDescent="0.4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L1" s="19"/>
      <c r="M1" s="20"/>
    </row>
    <row r="2" spans="1:13" s="18" customFormat="1" ht="20.25" customHeight="1" x14ac:dyDescent="0.25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L2" s="19"/>
      <c r="M2" s="20"/>
    </row>
    <row r="3" spans="1:13" s="18" customFormat="1" ht="31.5" customHeight="1" x14ac:dyDescent="0.25">
      <c r="A3" s="61" t="s">
        <v>58</v>
      </c>
      <c r="B3" s="61"/>
      <c r="C3" s="61"/>
      <c r="D3" s="61"/>
      <c r="E3" s="61"/>
      <c r="F3" s="61"/>
      <c r="G3" s="61"/>
      <c r="H3" s="61"/>
      <c r="I3" s="61"/>
      <c r="J3" s="61"/>
      <c r="L3" s="21"/>
      <c r="M3" s="20"/>
    </row>
    <row r="4" spans="1:13" s="18" customFormat="1" ht="8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L4" s="21"/>
      <c r="M4" s="20"/>
    </row>
    <row r="5" spans="1:13" s="18" customFormat="1" ht="49.5" customHeight="1" x14ac:dyDescent="0.2">
      <c r="A5" s="62" t="s">
        <v>1</v>
      </c>
      <c r="B5" s="62" t="s">
        <v>16</v>
      </c>
      <c r="C5" s="62" t="s">
        <v>2</v>
      </c>
      <c r="D5" s="62" t="s">
        <v>3</v>
      </c>
      <c r="E5" s="62" t="s">
        <v>4</v>
      </c>
      <c r="F5" s="62" t="s">
        <v>5</v>
      </c>
      <c r="G5" s="62" t="s">
        <v>6</v>
      </c>
      <c r="H5" s="62" t="s">
        <v>7</v>
      </c>
      <c r="I5" s="62" t="s">
        <v>10</v>
      </c>
      <c r="J5" s="62"/>
      <c r="L5" s="22"/>
      <c r="M5" s="20"/>
    </row>
    <row r="6" spans="1:13" s="18" customFormat="1" ht="36" customHeight="1" x14ac:dyDescent="0.25">
      <c r="A6" s="62"/>
      <c r="B6" s="62"/>
      <c r="C6" s="62"/>
      <c r="D6" s="62"/>
      <c r="E6" s="62"/>
      <c r="F6" s="62"/>
      <c r="G6" s="62"/>
      <c r="H6" s="62"/>
      <c r="I6" s="46" t="s">
        <v>8</v>
      </c>
      <c r="J6" s="25" t="s">
        <v>9</v>
      </c>
      <c r="L6" s="51">
        <v>2017940628.5999999</v>
      </c>
      <c r="M6" s="20"/>
    </row>
    <row r="7" spans="1:13" s="79" customFormat="1" ht="27.75" customHeight="1" x14ac:dyDescent="0.25">
      <c r="A7" s="73" t="s">
        <v>27</v>
      </c>
      <c r="B7" s="72">
        <v>180</v>
      </c>
      <c r="C7" s="73" t="s">
        <v>29</v>
      </c>
      <c r="D7" s="74" t="s">
        <v>28</v>
      </c>
      <c r="E7" s="73" t="s">
        <v>33</v>
      </c>
      <c r="F7" s="75">
        <v>2152000000</v>
      </c>
      <c r="G7" s="76" t="s">
        <v>47</v>
      </c>
      <c r="H7" s="90">
        <v>0</v>
      </c>
      <c r="I7" s="77">
        <v>132522758.06999999</v>
      </c>
      <c r="J7" s="78">
        <f t="shared" ref="J7:J17" si="0">I7/$L$6</f>
        <v>6.5672278060004766E-2</v>
      </c>
      <c r="L7" s="80"/>
      <c r="M7" s="81"/>
    </row>
    <row r="8" spans="1:13" s="79" customFormat="1" ht="27.75" customHeight="1" x14ac:dyDescent="0.25">
      <c r="A8" s="82" t="s">
        <v>27</v>
      </c>
      <c r="B8" s="76">
        <v>180</v>
      </c>
      <c r="C8" s="82" t="s">
        <v>30</v>
      </c>
      <c r="D8" s="83" t="s">
        <v>28</v>
      </c>
      <c r="E8" s="82" t="s">
        <v>34</v>
      </c>
      <c r="F8" s="84">
        <v>2088000000</v>
      </c>
      <c r="G8" s="76" t="s">
        <v>47</v>
      </c>
      <c r="H8" s="91">
        <v>0</v>
      </c>
      <c r="I8" s="77">
        <v>107182975.25999999</v>
      </c>
      <c r="J8" s="85">
        <f t="shared" si="0"/>
        <v>5.3115029124697802E-2</v>
      </c>
      <c r="L8" s="86"/>
      <c r="M8" s="81"/>
    </row>
    <row r="9" spans="1:13" s="79" customFormat="1" ht="28.5" customHeight="1" x14ac:dyDescent="0.25">
      <c r="A9" s="82" t="s">
        <v>27</v>
      </c>
      <c r="B9" s="87">
        <v>180</v>
      </c>
      <c r="C9" s="82" t="s">
        <v>31</v>
      </c>
      <c r="D9" s="83" t="s">
        <v>28</v>
      </c>
      <c r="E9" s="82" t="s">
        <v>35</v>
      </c>
      <c r="F9" s="88">
        <v>1500000000</v>
      </c>
      <c r="G9" s="76" t="s">
        <v>47</v>
      </c>
      <c r="H9" s="91">
        <v>0</v>
      </c>
      <c r="I9" s="77">
        <v>94135195.569999993</v>
      </c>
      <c r="J9" s="85">
        <f t="shared" si="0"/>
        <v>4.6649140334375838E-2</v>
      </c>
      <c r="L9" s="86"/>
      <c r="M9" s="81"/>
    </row>
    <row r="10" spans="1:13" s="79" customFormat="1" ht="28.5" customHeight="1" x14ac:dyDescent="0.25">
      <c r="A10" s="82" t="s">
        <v>27</v>
      </c>
      <c r="B10" s="76">
        <v>120</v>
      </c>
      <c r="C10" s="82" t="s">
        <v>32</v>
      </c>
      <c r="D10" s="83" t="s">
        <v>28</v>
      </c>
      <c r="E10" s="82" t="s">
        <v>36</v>
      </c>
      <c r="F10" s="84">
        <v>1250000000</v>
      </c>
      <c r="G10" s="76" t="s">
        <v>47</v>
      </c>
      <c r="H10" s="91">
        <v>0</v>
      </c>
      <c r="I10" s="77">
        <v>95697000</v>
      </c>
      <c r="J10" s="85">
        <f t="shared" si="0"/>
        <v>4.7423099888916131E-2</v>
      </c>
      <c r="L10" s="86"/>
      <c r="M10" s="81"/>
    </row>
    <row r="11" spans="1:13" s="79" customFormat="1" ht="28.5" customHeight="1" x14ac:dyDescent="0.25">
      <c r="A11" s="82" t="s">
        <v>27</v>
      </c>
      <c r="B11" s="76">
        <v>108</v>
      </c>
      <c r="C11" s="82" t="s">
        <v>48</v>
      </c>
      <c r="D11" s="83" t="s">
        <v>28</v>
      </c>
      <c r="E11" s="82" t="s">
        <v>37</v>
      </c>
      <c r="F11" s="84">
        <v>1300000000</v>
      </c>
      <c r="G11" s="76" t="s">
        <v>47</v>
      </c>
      <c r="H11" s="91">
        <v>0</v>
      </c>
      <c r="I11" s="77">
        <v>111892946.58</v>
      </c>
      <c r="J11" s="85">
        <f t="shared" si="0"/>
        <v>5.5449077635960339E-2</v>
      </c>
      <c r="L11" s="86"/>
      <c r="M11" s="81"/>
    </row>
    <row r="12" spans="1:13" s="79" customFormat="1" ht="28.5" customHeight="1" x14ac:dyDescent="0.25">
      <c r="A12" s="82" t="s">
        <v>27</v>
      </c>
      <c r="B12" s="76">
        <v>108</v>
      </c>
      <c r="C12" s="82" t="s">
        <v>39</v>
      </c>
      <c r="D12" s="83" t="s">
        <v>28</v>
      </c>
      <c r="E12" s="82" t="s">
        <v>38</v>
      </c>
      <c r="F12" s="84">
        <v>1300000000</v>
      </c>
      <c r="G12" s="76" t="s">
        <v>47</v>
      </c>
      <c r="H12" s="91">
        <v>0</v>
      </c>
      <c r="I12" s="77">
        <v>113445369</v>
      </c>
      <c r="J12" s="85">
        <f t="shared" si="0"/>
        <v>5.6218387891176835E-2</v>
      </c>
      <c r="L12" s="86"/>
      <c r="M12" s="81"/>
    </row>
    <row r="13" spans="1:13" s="79" customFormat="1" ht="28.5" customHeight="1" x14ac:dyDescent="0.25">
      <c r="A13" s="82" t="s">
        <v>27</v>
      </c>
      <c r="B13" s="76">
        <v>144</v>
      </c>
      <c r="C13" s="82" t="s">
        <v>49</v>
      </c>
      <c r="D13" s="83" t="s">
        <v>28</v>
      </c>
      <c r="E13" s="82" t="s">
        <v>40</v>
      </c>
      <c r="F13" s="84">
        <v>1500000000</v>
      </c>
      <c r="G13" s="76" t="s">
        <v>47</v>
      </c>
      <c r="H13" s="91">
        <v>0</v>
      </c>
      <c r="I13" s="77">
        <v>100692282.64</v>
      </c>
      <c r="J13" s="85">
        <f t="shared" si="0"/>
        <v>4.989853577102412E-2</v>
      </c>
      <c r="L13" s="86"/>
      <c r="M13" s="81"/>
    </row>
    <row r="14" spans="1:13" s="79" customFormat="1" ht="28.5" customHeight="1" x14ac:dyDescent="0.25">
      <c r="A14" s="82" t="s">
        <v>27</v>
      </c>
      <c r="B14" s="76">
        <v>120</v>
      </c>
      <c r="C14" s="82" t="s">
        <v>41</v>
      </c>
      <c r="D14" s="83" t="s">
        <v>28</v>
      </c>
      <c r="E14" s="82" t="s">
        <v>42</v>
      </c>
      <c r="F14" s="84">
        <v>1500000000</v>
      </c>
      <c r="G14" s="76" t="s">
        <v>47</v>
      </c>
      <c r="H14" s="91">
        <v>0</v>
      </c>
      <c r="I14" s="77">
        <v>122819474.48999999</v>
      </c>
      <c r="J14" s="85">
        <f t="shared" si="0"/>
        <v>6.0863770097740327E-2</v>
      </c>
      <c r="L14" s="86"/>
      <c r="M14" s="81"/>
    </row>
    <row r="15" spans="1:13" s="79" customFormat="1" ht="28.5" customHeight="1" x14ac:dyDescent="0.25">
      <c r="A15" s="82" t="s">
        <v>27</v>
      </c>
      <c r="B15" s="76">
        <v>120</v>
      </c>
      <c r="C15" s="82" t="s">
        <v>51</v>
      </c>
      <c r="D15" s="83" t="s">
        <v>28</v>
      </c>
      <c r="E15" s="82" t="s">
        <v>50</v>
      </c>
      <c r="F15" s="84">
        <v>900000000</v>
      </c>
      <c r="G15" s="76" t="s">
        <v>47</v>
      </c>
      <c r="H15" s="91">
        <v>0</v>
      </c>
      <c r="I15" s="77">
        <v>70242914.969999999</v>
      </c>
      <c r="J15" s="78">
        <f t="shared" si="0"/>
        <v>3.4809207949161959E-2</v>
      </c>
      <c r="L15" s="86"/>
      <c r="M15" s="81"/>
    </row>
    <row r="16" spans="1:13" s="79" customFormat="1" ht="28.5" customHeight="1" x14ac:dyDescent="0.25">
      <c r="A16" s="82" t="s">
        <v>27</v>
      </c>
      <c r="B16" s="76">
        <v>108</v>
      </c>
      <c r="C16" s="82" t="s">
        <v>53</v>
      </c>
      <c r="D16" s="83" t="s">
        <v>28</v>
      </c>
      <c r="E16" s="82" t="s">
        <v>52</v>
      </c>
      <c r="F16" s="84">
        <v>700000000</v>
      </c>
      <c r="G16" s="76" t="s">
        <v>47</v>
      </c>
      <c r="H16" s="91">
        <v>0</v>
      </c>
      <c r="I16" s="77">
        <v>61260504.119999997</v>
      </c>
      <c r="J16" s="78">
        <f t="shared" si="0"/>
        <v>3.035793186963142E-2</v>
      </c>
      <c r="L16" s="86"/>
      <c r="M16" s="81"/>
    </row>
    <row r="17" spans="1:13" s="79" customFormat="1" ht="28.5" customHeight="1" x14ac:dyDescent="0.25">
      <c r="A17" s="82" t="s">
        <v>27</v>
      </c>
      <c r="B17" s="76">
        <v>96</v>
      </c>
      <c r="C17" s="82" t="s">
        <v>55</v>
      </c>
      <c r="D17" s="83" t="s">
        <v>28</v>
      </c>
      <c r="E17" s="82" t="s">
        <v>54</v>
      </c>
      <c r="F17" s="84">
        <v>400000000</v>
      </c>
      <c r="G17" s="76" t="s">
        <v>47</v>
      </c>
      <c r="H17" s="91">
        <v>0</v>
      </c>
      <c r="I17" s="77">
        <v>39999999.960000008</v>
      </c>
      <c r="J17" s="85">
        <f t="shared" si="0"/>
        <v>1.982218871709376E-2</v>
      </c>
      <c r="L17" s="86"/>
      <c r="M17" s="81"/>
    </row>
    <row r="18" spans="1:13" ht="18.75" customHeight="1" x14ac:dyDescent="0.25">
      <c r="A18" s="71" t="s">
        <v>57</v>
      </c>
      <c r="B18" s="34"/>
      <c r="C18" s="1"/>
      <c r="D18" s="1"/>
      <c r="E18" s="1"/>
      <c r="F18" s="1"/>
      <c r="G18" s="1"/>
      <c r="H18" s="1"/>
      <c r="I18" s="33"/>
      <c r="J18" s="1"/>
    </row>
    <row r="19" spans="1:13" x14ac:dyDescent="0.25">
      <c r="A19" s="53"/>
      <c r="B19" s="6"/>
      <c r="C19" s="6"/>
      <c r="D19" s="50"/>
      <c r="G19" s="13"/>
    </row>
    <row r="20" spans="1:13" ht="15" customHeight="1" x14ac:dyDescent="0.25">
      <c r="A20" s="35"/>
      <c r="B20" s="9"/>
      <c r="C20" s="9"/>
    </row>
    <row r="21" spans="1:13" x14ac:dyDescent="0.25">
      <c r="A21" s="57"/>
      <c r="B21" s="57"/>
      <c r="C21" s="57"/>
    </row>
    <row r="22" spans="1:13" x14ac:dyDescent="0.25">
      <c r="A22" s="1"/>
      <c r="B22" s="23"/>
      <c r="C22" s="1"/>
    </row>
    <row r="23" spans="1:13" x14ac:dyDescent="0.25">
      <c r="A23" s="1"/>
      <c r="B23" s="1"/>
      <c r="C23" s="1"/>
    </row>
    <row r="24" spans="1:13" x14ac:dyDescent="0.25">
      <c r="A24" s="1"/>
      <c r="B24" s="11"/>
      <c r="C24" s="11"/>
    </row>
    <row r="25" spans="1:13" x14ac:dyDescent="0.25">
      <c r="A25" s="8"/>
      <c r="B25" s="6"/>
      <c r="C25" s="10"/>
      <c r="D25" s="5"/>
    </row>
    <row r="26" spans="1:13" x14ac:dyDescent="0.25">
      <c r="A26" s="8"/>
      <c r="B26" s="6"/>
      <c r="C26" s="6"/>
    </row>
    <row r="27" spans="1:13" x14ac:dyDescent="0.25">
      <c r="A27" s="8"/>
      <c r="B27" s="7"/>
      <c r="C27" s="7"/>
    </row>
    <row r="28" spans="1:13" x14ac:dyDescent="0.25">
      <c r="A28" s="58"/>
      <c r="B28" s="58"/>
      <c r="C28" s="58"/>
    </row>
    <row r="29" spans="1:13" x14ac:dyDescent="0.25">
      <c r="A29" s="1"/>
      <c r="B29" s="1"/>
      <c r="C29" s="1"/>
    </row>
    <row r="30" spans="1:13" x14ac:dyDescent="0.25">
      <c r="A30" s="1"/>
      <c r="B30" s="1"/>
      <c r="C30" s="1"/>
    </row>
    <row r="31" spans="1:13" x14ac:dyDescent="0.25">
      <c r="A31" s="1"/>
      <c r="B31" s="1"/>
      <c r="C31" s="1"/>
    </row>
  </sheetData>
  <mergeCells count="14">
    <mergeCell ref="A21:C21"/>
    <mergeCell ref="A28:C28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0" orientation="landscape" verticalDpi="4294967294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31" zoomScaleNormal="131" workbookViewId="0">
      <selection activeCell="B26" sqref="B26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3" customWidth="1"/>
    <col min="4" max="4" width="27.85546875" customWidth="1"/>
    <col min="5" max="5" width="6.42578125" customWidth="1"/>
    <col min="6" max="6" width="17.28515625" bestFit="1" customWidth="1"/>
    <col min="7" max="8" width="16.85546875" bestFit="1" customWidth="1"/>
  </cols>
  <sheetData>
    <row r="1" spans="1:12" s="13" customFormat="1" ht="2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18.75" x14ac:dyDescent="0.3">
      <c r="A2" s="31" t="s">
        <v>24</v>
      </c>
      <c r="B2" s="60" t="s">
        <v>0</v>
      </c>
      <c r="C2" s="60"/>
      <c r="D2" s="60"/>
      <c r="E2" s="31"/>
      <c r="F2" s="31"/>
      <c r="G2" s="31"/>
      <c r="H2" s="31"/>
      <c r="I2" s="31"/>
      <c r="J2" s="31"/>
    </row>
    <row r="3" spans="1:12" ht="50.25" customHeight="1" x14ac:dyDescent="0.25">
      <c r="B3" s="63" t="s">
        <v>23</v>
      </c>
      <c r="C3" s="63"/>
      <c r="D3" s="63"/>
    </row>
    <row r="4" spans="1:12" ht="21" customHeight="1" x14ac:dyDescent="0.3">
      <c r="B4" s="64" t="s">
        <v>17</v>
      </c>
      <c r="C4" s="64"/>
      <c r="D4" s="64"/>
    </row>
    <row r="5" spans="1:12" ht="24" customHeight="1" x14ac:dyDescent="0.3">
      <c r="B5" s="62"/>
      <c r="C5" s="62"/>
      <c r="D5" s="25" t="s">
        <v>22</v>
      </c>
      <c r="H5" s="2"/>
    </row>
    <row r="6" spans="1:12" ht="23.25" customHeight="1" x14ac:dyDescent="0.25">
      <c r="B6" s="27" t="s">
        <v>45</v>
      </c>
      <c r="C6" s="27"/>
      <c r="D6" s="48">
        <v>10886992512.49</v>
      </c>
      <c r="F6" s="3"/>
      <c r="H6" s="2"/>
    </row>
    <row r="7" spans="1:12" ht="23.25" customHeight="1" x14ac:dyDescent="0.25">
      <c r="B7" s="27" t="s">
        <v>46</v>
      </c>
      <c r="C7" s="27"/>
      <c r="D7" s="48">
        <v>329527615.80000001</v>
      </c>
      <c r="F7" s="2"/>
      <c r="H7" s="2"/>
    </row>
    <row r="8" spans="1:12" s="13" customFormat="1" ht="23.25" customHeight="1" x14ac:dyDescent="0.25">
      <c r="B8" s="27" t="s">
        <v>56</v>
      </c>
      <c r="C8" s="27"/>
      <c r="D8" s="48">
        <v>329527615.80000001</v>
      </c>
      <c r="F8" s="2"/>
      <c r="H8" s="2"/>
    </row>
    <row r="9" spans="1:12" s="56" customFormat="1" ht="23.25" customHeight="1" x14ac:dyDescent="0.25">
      <c r="B9" s="27" t="s">
        <v>59</v>
      </c>
      <c r="C9" s="27"/>
      <c r="D9" s="48">
        <v>333729297</v>
      </c>
      <c r="F9" s="2"/>
      <c r="H9" s="2"/>
    </row>
    <row r="10" spans="1:12" ht="23.25" customHeight="1" x14ac:dyDescent="0.25">
      <c r="B10" s="27" t="s">
        <v>21</v>
      </c>
      <c r="C10" s="27"/>
      <c r="D10" s="28">
        <v>10394207983.890001</v>
      </c>
      <c r="E10" s="17"/>
      <c r="F10" s="15"/>
      <c r="G10" s="16"/>
      <c r="H10" s="15"/>
      <c r="I10" s="1"/>
      <c r="J10" s="1"/>
      <c r="K10" s="1"/>
      <c r="L10" s="1"/>
    </row>
    <row r="11" spans="1:12" ht="28.9" customHeight="1" x14ac:dyDescent="0.3">
      <c r="B11" s="65" t="s">
        <v>60</v>
      </c>
      <c r="C11" s="65"/>
      <c r="D11" s="65"/>
      <c r="F11" s="2"/>
      <c r="G11" s="14"/>
    </row>
    <row r="12" spans="1:12" ht="14.45" x14ac:dyDescent="0.3">
      <c r="G12" s="14"/>
    </row>
    <row r="13" spans="1:12" ht="14.45" x14ac:dyDescent="0.3">
      <c r="F13" s="2"/>
    </row>
    <row r="14" spans="1:12" x14ac:dyDescent="0.25">
      <c r="G14" s="14"/>
    </row>
  </sheetData>
  <mergeCells count="5">
    <mergeCell ref="B2:D2"/>
    <mergeCell ref="B3:D3"/>
    <mergeCell ref="B4:D4"/>
    <mergeCell ref="B11:D11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  <col min="8" max="9" width="12" bestFit="1" customWidth="1"/>
  </cols>
  <sheetData>
    <row r="1" spans="1:10" s="13" customFormat="1" ht="2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24</v>
      </c>
      <c r="B2" s="60" t="s">
        <v>0</v>
      </c>
      <c r="C2" s="60"/>
      <c r="D2" s="60"/>
      <c r="E2" s="31"/>
      <c r="F2" s="31"/>
      <c r="G2" s="31"/>
      <c r="H2" s="31"/>
      <c r="I2" s="31"/>
      <c r="J2" s="31"/>
    </row>
    <row r="3" spans="1:10" ht="23.25" customHeight="1" x14ac:dyDescent="0.25">
      <c r="B3" s="66" t="s">
        <v>18</v>
      </c>
      <c r="C3" s="66"/>
      <c r="D3" s="66"/>
    </row>
    <row r="4" spans="1:10" ht="26.25" customHeight="1" x14ac:dyDescent="0.3">
      <c r="B4" s="67" t="s">
        <v>19</v>
      </c>
      <c r="C4" s="67"/>
      <c r="D4" s="67"/>
    </row>
    <row r="5" spans="1:10" ht="24" customHeight="1" x14ac:dyDescent="0.3">
      <c r="B5" s="25"/>
      <c r="C5" s="39" t="s">
        <v>43</v>
      </c>
      <c r="D5" s="39" t="s">
        <v>61</v>
      </c>
    </row>
    <row r="6" spans="1:10" ht="27" customHeight="1" x14ac:dyDescent="0.3">
      <c r="B6" s="37" t="s">
        <v>13</v>
      </c>
      <c r="C6" s="47">
        <v>1029273616000</v>
      </c>
      <c r="D6" s="47">
        <v>1029273616000</v>
      </c>
      <c r="E6" s="42"/>
      <c r="G6" s="52"/>
      <c r="H6" s="1"/>
      <c r="I6" s="54"/>
    </row>
    <row r="7" spans="1:10" ht="27" customHeight="1" x14ac:dyDescent="0.25">
      <c r="B7" s="38" t="s">
        <v>11</v>
      </c>
      <c r="C7" s="41">
        <v>10886992512.49</v>
      </c>
      <c r="D7" s="55">
        <v>10394207983.890001</v>
      </c>
      <c r="E7" s="42"/>
      <c r="G7" s="49"/>
    </row>
    <row r="8" spans="1:10" ht="27" customHeight="1" x14ac:dyDescent="0.25">
      <c r="B8" s="29" t="s">
        <v>12</v>
      </c>
      <c r="C8" s="40">
        <f>C7/C6</f>
        <v>1.0577355081537424E-2</v>
      </c>
      <c r="D8" s="40">
        <f>D7/D6</f>
        <v>1.0098585859301771E-2</v>
      </c>
    </row>
    <row r="9" spans="1:10" s="24" customFormat="1" ht="27.75" customHeight="1" x14ac:dyDescent="0.2">
      <c r="B9" s="89" t="s">
        <v>44</v>
      </c>
      <c r="C9" s="89"/>
      <c r="D9" s="89"/>
    </row>
    <row r="10" spans="1:10" ht="92.25" customHeight="1" x14ac:dyDescent="0.25">
      <c r="B10" s="68"/>
      <c r="C10" s="68"/>
      <c r="D10" s="68"/>
      <c r="F10" s="49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3" customFormat="1" ht="2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24</v>
      </c>
      <c r="B2" s="60" t="s">
        <v>0</v>
      </c>
      <c r="C2" s="60"/>
      <c r="D2" s="60"/>
      <c r="E2" s="31"/>
      <c r="F2" s="31"/>
      <c r="G2" s="31"/>
      <c r="H2" s="31"/>
      <c r="I2" s="31"/>
      <c r="J2" s="31"/>
    </row>
    <row r="3" spans="1:10" ht="19.5" customHeight="1" x14ac:dyDescent="0.25">
      <c r="A3" t="s">
        <v>26</v>
      </c>
      <c r="B3" s="66" t="s">
        <v>20</v>
      </c>
      <c r="C3" s="66"/>
      <c r="D3" s="66"/>
    </row>
    <row r="4" spans="1:10" s="24" customFormat="1" ht="26.25" customHeight="1" x14ac:dyDescent="0.3">
      <c r="B4" s="69" t="s">
        <v>17</v>
      </c>
      <c r="C4" s="69"/>
      <c r="D4" s="69"/>
    </row>
    <row r="5" spans="1:10" ht="24" customHeight="1" x14ac:dyDescent="0.3">
      <c r="B5" s="30"/>
      <c r="C5" s="46" t="s">
        <v>43</v>
      </c>
      <c r="D5" s="46" t="s">
        <v>61</v>
      </c>
    </row>
    <row r="6" spans="1:10" ht="27.75" customHeight="1" x14ac:dyDescent="0.3">
      <c r="B6" s="36" t="s">
        <v>15</v>
      </c>
      <c r="C6" s="44">
        <v>13615565291.450001</v>
      </c>
      <c r="D6" s="44">
        <v>12712750931.15</v>
      </c>
    </row>
    <row r="7" spans="1:10" ht="27.75" customHeight="1" x14ac:dyDescent="0.25">
      <c r="B7" s="36" t="s">
        <v>14</v>
      </c>
      <c r="C7" s="45">
        <v>10886992512.49</v>
      </c>
      <c r="D7" s="55">
        <v>10394207983.890001</v>
      </c>
    </row>
    <row r="8" spans="1:10" ht="27.75" customHeight="1" x14ac:dyDescent="0.3">
      <c r="B8" s="36" t="s">
        <v>12</v>
      </c>
      <c r="C8" s="43">
        <f>C7/C6</f>
        <v>0.79959900888775959</v>
      </c>
      <c r="D8" s="43">
        <f>D7/D6</f>
        <v>0.81762067393463345</v>
      </c>
    </row>
    <row r="9" spans="1:10" ht="29.25" customHeight="1" x14ac:dyDescent="0.3">
      <c r="B9" s="70" t="s">
        <v>62</v>
      </c>
      <c r="C9" s="70"/>
      <c r="D9" s="70"/>
    </row>
    <row r="10" spans="1:10" ht="14.45" x14ac:dyDescent="0.3">
      <c r="B10" s="18"/>
      <c r="C10" s="18"/>
      <c r="D10" s="18"/>
    </row>
    <row r="11" spans="1:10" ht="14.45" x14ac:dyDescent="0.3">
      <c r="B11" s="18"/>
      <c r="C11" s="18"/>
      <c r="D11" s="18"/>
    </row>
    <row r="12" spans="1:10" ht="14.45" x14ac:dyDescent="0.3">
      <c r="B12" s="18"/>
      <c r="C12" s="18"/>
      <c r="D12" s="18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Cuenta Publica</cp:lastModifiedBy>
  <cp:lastPrinted>2023-10-26T20:06:18Z</cp:lastPrinted>
  <dcterms:created xsi:type="dcterms:W3CDTF">2013-06-27T14:25:26Z</dcterms:created>
  <dcterms:modified xsi:type="dcterms:W3CDTF">2023-10-26T20:10:50Z</dcterms:modified>
</cp:coreProperties>
</file>