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11760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MOVIMIENTO DE PLAZAS CT" sheetId="22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</externalReferences>
  <definedNames>
    <definedName name="_xlnm._FilterDatabase" localSheetId="4" hidden="1">'II B) Y 1'!$A$16:$Z$16</definedName>
    <definedName name="_xlnm.Print_Area" localSheetId="1">'A Y  II D3'!$A$1:$Y$51</definedName>
    <definedName name="_xlnm.Print_Area" localSheetId="2">'A Y II D4'!$A$1:$U$52</definedName>
    <definedName name="_xlnm.Print_Area" localSheetId="4">'II B) Y 1'!$A$1:$Y$347</definedName>
    <definedName name="_xlnm.Print_Area" localSheetId="5">'II C y 1_'!$B$1:$V$396</definedName>
    <definedName name="_xlnm.Print_Area" localSheetId="6">'MOVIMIENTO DE PLAZAS CT'!$A$1:$M$45</definedName>
    <definedName name="Elige_el_Periodo…">Listas!$B$11:$B$15</definedName>
    <definedName name="OLE_LINK1" localSheetId="5">'II C y 1_'!$G$383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1'!$1:$15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62913" concurrentManualCount="12"/>
</workbook>
</file>

<file path=xl/calcChain.xml><?xml version="1.0" encoding="utf-8"?>
<calcChain xmlns="http://schemas.openxmlformats.org/spreadsheetml/2006/main">
  <c r="J7" i="22" l="1"/>
  <c r="B8" i="22"/>
  <c r="J8" i="22"/>
  <c r="C27" i="22"/>
  <c r="B33" i="22"/>
  <c r="B36" i="22"/>
  <c r="B42" i="22"/>
  <c r="P374" i="6" l="1"/>
  <c r="I28" i="1" s="1"/>
  <c r="O28" i="1" s="1"/>
  <c r="E374" i="6"/>
  <c r="M28" i="1" s="1"/>
  <c r="U374" i="6"/>
  <c r="Q28" i="1" s="1"/>
  <c r="Q33" i="1" l="1"/>
  <c r="S33" i="12"/>
  <c r="O33" i="12"/>
  <c r="Y330" i="21" l="1"/>
  <c r="Q27" i="1" s="1"/>
  <c r="C330" i="21"/>
  <c r="O27" i="1" s="1"/>
  <c r="P25" i="10"/>
  <c r="M27" i="1" l="1"/>
  <c r="I27" i="1"/>
  <c r="C25" i="10"/>
  <c r="M25" i="10"/>
  <c r="O31" i="1" s="1"/>
  <c r="P31" i="3"/>
  <c r="Q25" i="1" s="1"/>
  <c r="M31" i="3"/>
  <c r="O25" i="1" s="1"/>
  <c r="C31" i="3"/>
  <c r="M25" i="1" s="1"/>
  <c r="M29" i="1"/>
  <c r="O29" i="1"/>
  <c r="I29" i="1" l="1"/>
  <c r="I25" i="1"/>
  <c r="M31" i="1"/>
  <c r="I31" i="1"/>
  <c r="Q34" i="1" l="1"/>
  <c r="M35" i="13"/>
  <c r="M105" i="11" l="1"/>
  <c r="L108" i="11" s="1"/>
  <c r="Q32" i="1" s="1"/>
  <c r="B34" i="19"/>
  <c r="B28" i="19"/>
  <c r="B25" i="19"/>
  <c r="B37" i="18"/>
  <c r="B31" i="18"/>
  <c r="B28" i="18"/>
  <c r="B48" i="17"/>
  <c r="B42" i="17"/>
  <c r="B39" i="17"/>
  <c r="B43" i="16"/>
  <c r="B37" i="16"/>
  <c r="B34" i="16"/>
  <c r="B35" i="15"/>
  <c r="B29" i="15"/>
  <c r="B26" i="15"/>
  <c r="B238" i="14"/>
  <c r="B232" i="14"/>
  <c r="B229" i="14"/>
  <c r="B50" i="13"/>
  <c r="B44" i="13"/>
  <c r="B41" i="13"/>
  <c r="B48" i="12"/>
  <c r="B42" i="12"/>
  <c r="B39" i="12"/>
  <c r="B122" i="11"/>
  <c r="B116" i="11"/>
  <c r="B113" i="11"/>
  <c r="B42" i="10"/>
  <c r="B36" i="10"/>
  <c r="B33" i="10"/>
  <c r="B43" i="9"/>
  <c r="B37" i="9"/>
  <c r="B34" i="9"/>
  <c r="B393" i="6"/>
  <c r="B387" i="6"/>
  <c r="B384" i="6"/>
  <c r="B344" i="21"/>
  <c r="B338" i="21"/>
  <c r="B335" i="21"/>
  <c r="B44" i="4"/>
  <c r="B38" i="4"/>
  <c r="B35" i="4"/>
  <c r="B48" i="3"/>
  <c r="B42" i="3"/>
  <c r="B39" i="3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U7" i="6"/>
  <c r="V9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6"/>
  <c r="B10" i="21"/>
  <c r="O8" i="10"/>
  <c r="L7" i="11"/>
  <c r="P7" i="12"/>
  <c r="O7" i="13"/>
  <c r="I7" i="14"/>
  <c r="H7" i="15"/>
  <c r="Q7" i="16"/>
  <c r="Q7" i="17"/>
  <c r="R8" i="18"/>
  <c r="F9" i="19"/>
  <c r="S9" i="18" l="1"/>
  <c r="U8" i="6"/>
  <c r="P8" i="4"/>
  <c r="V10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<sst xmlns="http://schemas.openxmlformats.org/spreadsheetml/2006/main" count="7388" uniqueCount="1783">
  <si>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</si>
  <si>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</si>
  <si>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</si>
  <si>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</si>
  <si>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</si>
  <si>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</si>
  <si>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</si>
  <si>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</si>
  <si>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</si>
  <si>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</si>
  <si>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</si>
  <si>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</si>
  <si>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</si>
  <si>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</si>
  <si>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</si>
  <si>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</si>
  <si>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</si>
  <si>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</si>
  <si>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</si>
  <si>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</si>
  <si>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</si>
  <si>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</si>
  <si>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</si>
  <si>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</si>
  <si>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</si>
  <si>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</si>
  <si>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</si>
  <si>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</si>
  <si>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</si>
  <si>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</si>
  <si>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</si>
  <si>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</si>
  <si>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</si>
  <si>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</si>
  <si>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</si>
  <si>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</si>
  <si>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</si>
  <si>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</si>
  <si>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</si>
  <si>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</si>
  <si>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</si>
  <si>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</si>
  <si>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</si>
  <si>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</si>
  <si>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</si>
  <si>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</si>
  <si>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</si>
  <si>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</si>
  <si>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</si>
  <si>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</si>
  <si>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</si>
  <si>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</si>
  <si>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</si>
  <si>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</si>
  <si>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</si>
  <si>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</si>
  <si>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</si>
  <si>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</si>
  <si>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</si>
  <si>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</si>
  <si>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</si>
  <si>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</si>
  <si>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</si>
  <si>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</si>
  <si>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</si>
  <si>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</si>
  <si>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</si>
  <si>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</si>
  <si>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</si>
  <si>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</si>
  <si>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</si>
  <si>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</si>
  <si>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</si>
  <si>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</si>
  <si>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</si>
  <si>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</si>
  <si>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</si>
  <si>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</si>
  <si>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</si>
  <si>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</si>
  <si>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</si>
  <si>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</si>
  <si>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</si>
  <si>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</si>
  <si>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</si>
  <si>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</si>
  <si>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</si>
  <si>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</si>
  <si>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</si>
  <si>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</si>
  <si>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</si>
  <si>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</si>
  <si>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</si>
  <si>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</si>
  <si>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</si>
  <si>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</si>
  <si>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</si>
  <si>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</si>
  <si>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</si>
  <si>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</si>
  <si>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</si>
  <si>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</si>
  <si>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</si>
  <si>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</si>
  <si>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</si>
  <si>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</si>
  <si>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</si>
  <si>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</si>
  <si>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</si>
  <si>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</si>
  <si>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</si>
  <si>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</si>
  <si>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</si>
  <si>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</si>
  <si>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</si>
  <si>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</si>
  <si>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</si>
  <si>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</si>
  <si>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</si>
  <si>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</si>
  <si>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</si>
  <si>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</si>
  <si>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</si>
  <si>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</si>
  <si>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</si>
  <si>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</si>
  <si>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</si>
  <si>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Clave de nivel de puesto</t>
  </si>
  <si>
    <t>Clave de nivel de sueldo</t>
  </si>
  <si>
    <t>Zona Económica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</si>
  <si>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</si>
  <si>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</si>
  <si>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</si>
  <si>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</si>
  <si>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</si>
  <si>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</si>
  <si>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</si>
  <si>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</si>
  <si>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</si>
  <si>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</si>
  <si>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</si>
  <si>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</si>
  <si>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</si>
  <si>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</si>
  <si>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</si>
  <si>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</si>
  <si>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</si>
  <si>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</si>
  <si>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</si>
  <si>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</si>
  <si>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</si>
  <si>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</si>
  <si>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</si>
  <si>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</si>
  <si>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</si>
  <si>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</si>
  <si>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</si>
  <si>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</si>
  <si>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</si>
  <si>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</si>
  <si>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</si>
  <si>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</si>
  <si>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</si>
  <si>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</si>
  <si>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</si>
  <si>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</si>
  <si>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</si>
  <si>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</si>
  <si>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</si>
  <si>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</si>
  <si>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</si>
  <si>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</si>
  <si>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</si>
  <si>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</si>
  <si>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</si>
  <si>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</si>
  <si>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</si>
  <si>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</si>
  <si>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</si>
  <si>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</si>
  <si>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</si>
  <si>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</si>
  <si>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</si>
  <si>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</si>
  <si>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</si>
  <si>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</si>
  <si>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</si>
  <si>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</si>
  <si>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</si>
  <si>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</si>
  <si>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</si>
  <si>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</si>
  <si>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</si>
  <si>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</si>
  <si>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</si>
  <si>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</si>
  <si>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</si>
  <si>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</si>
  <si>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</si>
  <si>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</si>
  <si>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</si>
  <si>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</si>
  <si>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</si>
  <si>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</si>
  <si>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</si>
  <si>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</si>
  <si>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</si>
  <si>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</si>
  <si>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</si>
  <si>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</si>
  <si>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</si>
  <si>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</si>
  <si>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</si>
  <si>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</si>
  <si>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</si>
  <si>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</si>
  <si>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</si>
  <si>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</si>
  <si>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</si>
  <si>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</si>
  <si>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</si>
  <si>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</si>
  <si>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</si>
  <si>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</si>
  <si>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</si>
  <si>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</si>
  <si>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</si>
  <si>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</si>
  <si>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</si>
  <si>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</si>
  <si>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</si>
  <si>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</si>
  <si>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</si>
  <si>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</si>
  <si>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</si>
  <si>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</si>
  <si>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</si>
  <si>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</si>
  <si>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</si>
  <si>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</si>
  <si>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</si>
  <si>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</si>
  <si>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</si>
  <si>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</si>
  <si>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</si>
  <si>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</si>
  <si>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</si>
  <si>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</si>
  <si>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</si>
  <si>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</si>
  <si>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</si>
  <si>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</si>
  <si>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</si>
  <si>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</si>
  <si>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</si>
  <si>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</si>
  <si>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</si>
  <si>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</si>
  <si>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</si>
  <si>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</si>
  <si>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</si>
  <si>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</si>
  <si>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</si>
  <si>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</si>
  <si>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</si>
  <si>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</si>
  <si>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</si>
  <si>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</si>
  <si>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</si>
  <si>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</si>
  <si>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</si>
  <si>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</si>
  <si>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</si>
  <si>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</si>
  <si>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</si>
  <si>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</si>
  <si>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</si>
  <si>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</si>
  <si>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</si>
  <si>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</si>
  <si>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</si>
  <si>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</si>
  <si>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</si>
  <si>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</si>
  <si>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</si>
  <si>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</si>
  <si>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</si>
  <si>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</si>
  <si>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</si>
  <si>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</si>
  <si>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</si>
  <si>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</si>
  <si>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</si>
  <si>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</si>
  <si>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</si>
  <si>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</si>
  <si>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2024</t>
  </si>
  <si>
    <t>2do. Trimestre 2024</t>
  </si>
  <si>
    <t>3er. Trimestre 2024</t>
  </si>
  <si>
    <t>4to. Trimestre 2024</t>
  </si>
  <si>
    <t>GUANAJUATO</t>
  </si>
  <si>
    <t>C.P. ESMERALDA HERNANDEZ ESCOGIDO</t>
  </si>
  <si>
    <t>SUBJEFE DE NOMINA FEDERAL</t>
  </si>
  <si>
    <t>11EBS6627E</t>
  </si>
  <si>
    <t>0.00</t>
  </si>
  <si>
    <t>AUXILIAR CONTABLE Y PRESUPUESTAL</t>
  </si>
  <si>
    <t>BABA850320KQA</t>
  </si>
  <si>
    <t>BABA850320MGTTZL01</t>
  </si>
  <si>
    <t>GUPS850919MA3</t>
  </si>
  <si>
    <t>GUPS850919MGTRTS02</t>
  </si>
  <si>
    <t>RASJ900727H21</t>
  </si>
  <si>
    <t>RASJ900727HGTMTN04</t>
  </si>
  <si>
    <t>AEGD871205LJ8</t>
  </si>
  <si>
    <t>AEGD871205MGTRRL06</t>
  </si>
  <si>
    <t>ROAS0008173G2</t>
  </si>
  <si>
    <t>ROAS000817MGTMVCA3</t>
  </si>
  <si>
    <t>ZUMJ040917CS0</t>
  </si>
  <si>
    <t>ZUMJ040917HGTXJLA7</t>
  </si>
  <si>
    <t>ROTH860719AX9</t>
  </si>
  <si>
    <t>ROTH860719HGTDRG05</t>
  </si>
  <si>
    <t>GAJH8611281P9</t>
  </si>
  <si>
    <t>GAJH861128MMNRMY07</t>
  </si>
  <si>
    <t>MARA840426291</t>
  </si>
  <si>
    <t>MARA840426MGTRJB07</t>
  </si>
  <si>
    <t>AAAS0010065Z2</t>
  </si>
  <si>
    <t>AAAS001006MGTLGNA3</t>
  </si>
  <si>
    <t>CEGS9911056H6</t>
  </si>
  <si>
    <t>CEGS991105MGTRMH07</t>
  </si>
  <si>
    <t>BAUTISTA BAEZ ALEJANDRA ESTIBALIZ</t>
  </si>
  <si>
    <t>GUERRERO PATLAN SUSANA</t>
  </si>
  <si>
    <t>RAMIREZ SOTOMAYOR JOSE JONATHAN</t>
  </si>
  <si>
    <t>ARELLANO GARCIA DULCE ESPERANZA</t>
  </si>
  <si>
    <t>ROMO AVILA SCARLETT</t>
  </si>
  <si>
    <t>RODRIGUEZ TORRES HUGO ADAN</t>
  </si>
  <si>
    <t>GARCIA JIMENEZ MARIA HAYDE</t>
  </si>
  <si>
    <t>MARTINEZ ROJAS ABRIL DEL CARMEN</t>
  </si>
  <si>
    <t>ALVAREZ AGUIRRE SONIA MONTSERRAT</t>
  </si>
  <si>
    <t>CERVANTES GOMEZ SHECCID ESMERALDA</t>
  </si>
  <si>
    <t>ZUÑIGA MEJIA JOSE JULIAN</t>
  </si>
  <si>
    <t>ENLACE DE PROYECTOS ESTRATEGICOS</t>
  </si>
  <si>
    <t>APOYO PARA EL POSICIONAMIENTO INSTITUCIONAL</t>
  </si>
  <si>
    <t>AUXILIAR FINANCIERO Y CONTABLE</t>
  </si>
  <si>
    <t>AUXILIAR DE SOPORTE TECNICO</t>
  </si>
  <si>
    <t>APOYO DE CERTIFICACION</t>
  </si>
  <si>
    <t>APOYO A MESA DE ATENCION</t>
  </si>
  <si>
    <t>APOYO A LOS PROCESOS DE CONTROL ESCOLAR Y ACREDITACION</t>
  </si>
  <si>
    <t>DISEÑADOR GRAFICO</t>
  </si>
  <si>
    <t>PEHA010905S14</t>
  </si>
  <si>
    <t>PEHA010905MGTRRMA9</t>
  </si>
  <si>
    <t>LASG810222GG5</t>
  </si>
  <si>
    <t>LASG810222HGTNND09</t>
  </si>
  <si>
    <t>LUPC000130K28</t>
  </si>
  <si>
    <t>LUPC000130MGTSTRA1</t>
  </si>
  <si>
    <t>ROLA0107198M1</t>
  </si>
  <si>
    <t>ROLA010719HGTDPLA4</t>
  </si>
  <si>
    <t>PEREZ HENANDEZ AMERICA BEATRIZ</t>
  </si>
  <si>
    <t>LANDEROS SANCHEZ JOSE GUADALUPE LIZANDRO</t>
  </si>
  <si>
    <t>RODRIGUEZ LOPEZ ALAN ISRAEL</t>
  </si>
  <si>
    <t>LUIS PATIÑO CARLA FABIOLA</t>
  </si>
  <si>
    <t>AUXILIAR DE MANTENIMIENTO</t>
  </si>
  <si>
    <t>ENLACE DE FORTALECIMIENTO DE MATERIALES EDUCATIVOS PARA PERSONAS EDUCANDAS CON DISCAPACIDAD AUDITIVA</t>
  </si>
  <si>
    <t>ENLACE DE FORTALECIMIENTO DE MATERIALES EDUCATIVOS PARA PERSONAS EDUCANDAS CON DISCAPACIDAD VISUAL</t>
  </si>
  <si>
    <t>A01803</t>
  </si>
  <si>
    <t>ADMINISTRATIVO ESPECIALIZADO</t>
  </si>
  <si>
    <t>P</t>
  </si>
  <si>
    <t>001a</t>
  </si>
  <si>
    <t>A03804</t>
  </si>
  <si>
    <t>SECRETARIA C</t>
  </si>
  <si>
    <t>S01803</t>
  </si>
  <si>
    <t>OFICIAL DE SERVICIOS Y MANTENIMIENTO</t>
  </si>
  <si>
    <t>T03803</t>
  </si>
  <si>
    <t>TECNICO MEDIO</t>
  </si>
  <si>
    <t>T03810</t>
  </si>
  <si>
    <t>ESPECIALISTA EN PROYECTOS TECNICOS</t>
  </si>
  <si>
    <t>A01806</t>
  </si>
  <si>
    <t>ANALISTA ADMINISTRATIVO</t>
  </si>
  <si>
    <t>CF34810</t>
  </si>
  <si>
    <t>A01807</t>
  </si>
  <si>
    <t>JEFE DE OFICINA</t>
  </si>
  <si>
    <t>CF12804</t>
  </si>
  <si>
    <t>ANALISTA PROGRAMADOR B</t>
  </si>
  <si>
    <t>CF04807</t>
  </si>
  <si>
    <t>SECRETARIA EJECUTIVA B</t>
  </si>
  <si>
    <t>CF12814</t>
  </si>
  <si>
    <t>ESPECIALISTA EN TELEINFORMATICA</t>
  </si>
  <si>
    <t>T03820</t>
  </si>
  <si>
    <t>TECNICO DOCENTE</t>
  </si>
  <si>
    <t>T03823</t>
  </si>
  <si>
    <t>TECNICO SUPERIOR</t>
  </si>
  <si>
    <t>CF33849</t>
  </si>
  <si>
    <t>COORDINADOR DE SERVICIOS ESPECIALIZADOS</t>
  </si>
  <si>
    <t>CF14070</t>
  </si>
  <si>
    <t>DIRECTOR/DELEGADO</t>
  </si>
  <si>
    <t>CF36014</t>
  </si>
  <si>
    <t>COORDINADOR REGIONAL ZONA I</t>
  </si>
  <si>
    <t>CF01059</t>
  </si>
  <si>
    <t>JEFE DE DEPARTAMENTO ZONA I</t>
  </si>
  <si>
    <t>COORDINADOR DE ZONA I</t>
  </si>
  <si>
    <t>COORDINADOR DE ZONA II</t>
  </si>
  <si>
    <t>MB2</t>
  </si>
  <si>
    <t>OA1</t>
  </si>
  <si>
    <t>F</t>
  </si>
  <si>
    <t>P2</t>
  </si>
  <si>
    <t>SUELDOS</t>
  </si>
  <si>
    <t>001b</t>
  </si>
  <si>
    <t>SUELDO HOMOLOGADO L</t>
  </si>
  <si>
    <t>001c</t>
  </si>
  <si>
    <t>SUELDO HOMOLOGADO</t>
  </si>
  <si>
    <t>001d</t>
  </si>
  <si>
    <t>DIFERENCIA DE SUELDO</t>
  </si>
  <si>
    <t>002a</t>
  </si>
  <si>
    <t xml:space="preserve">PREVISION SOCIAL MULTIPLE </t>
  </si>
  <si>
    <t>002d</t>
  </si>
  <si>
    <t>SUBSIDIO AL EMPLEO PAGADO</t>
  </si>
  <si>
    <t>003a</t>
  </si>
  <si>
    <t>COMPENSACION GARANTIZADA</t>
  </si>
  <si>
    <t>003b</t>
  </si>
  <si>
    <t>COMP. GARANT.  HOMOLOGADA</t>
  </si>
  <si>
    <t>003c</t>
  </si>
  <si>
    <t>COMP. GARANT. HOMOLOGADA</t>
  </si>
  <si>
    <t>003d</t>
  </si>
  <si>
    <t>003e</t>
  </si>
  <si>
    <t>004a</t>
  </si>
  <si>
    <t>COMPENSACION POR QUIN. BASE</t>
  </si>
  <si>
    <t>005a</t>
  </si>
  <si>
    <t>PROFESIONALIZACION C</t>
  </si>
  <si>
    <t>005b</t>
  </si>
  <si>
    <t>RETROACTIVO PROF. C</t>
  </si>
  <si>
    <t>006a</t>
  </si>
  <si>
    <t>PROFESIONALIZACION D</t>
  </si>
  <si>
    <t>006b</t>
  </si>
  <si>
    <t>RETROACTIVO PROF. D</t>
  </si>
  <si>
    <t>007a</t>
  </si>
  <si>
    <t>BECAS PRIMARIA</t>
  </si>
  <si>
    <t>007b</t>
  </si>
  <si>
    <t>BECAS SECUNDARIA</t>
  </si>
  <si>
    <t>008a</t>
  </si>
  <si>
    <t>PUNTUALIDAD MENSUAL</t>
  </si>
  <si>
    <t>008b</t>
  </si>
  <si>
    <t>PUNTUALIDAD ENERO</t>
  </si>
  <si>
    <t>008c</t>
  </si>
  <si>
    <t>PUNTUALIDAD FEBRERO</t>
  </si>
  <si>
    <t>008d</t>
  </si>
  <si>
    <t>PUNTUALIDAD MARZO</t>
  </si>
  <si>
    <t>008e</t>
  </si>
  <si>
    <t>PUNTUALIDAD ABRIL</t>
  </si>
  <si>
    <t>008f</t>
  </si>
  <si>
    <t>PUNTUALIDAD MAYO</t>
  </si>
  <si>
    <t>008g</t>
  </si>
  <si>
    <t>PUNTUALIDAD JUNIO</t>
  </si>
  <si>
    <t>008h</t>
  </si>
  <si>
    <t>PUNTUALIDAD JULIO</t>
  </si>
  <si>
    <t>008i</t>
  </si>
  <si>
    <t>PUNTUALIDAD AGOSTO</t>
  </si>
  <si>
    <t>008j</t>
  </si>
  <si>
    <t>PUNTUALIDAD SEPTIEMBRE</t>
  </si>
  <si>
    <t>008k</t>
  </si>
  <si>
    <t>PUNTUALIDAD OCTUBRE</t>
  </si>
  <si>
    <t>008l</t>
  </si>
  <si>
    <t>PUNTUALIDAD NOVIEMBRE</t>
  </si>
  <si>
    <t>008m</t>
  </si>
  <si>
    <t>PUNTUALIDAD DICIEMBRE</t>
  </si>
  <si>
    <t>008n</t>
  </si>
  <si>
    <t>PUNTUALIDAD PRIMER TRIMESTRE</t>
  </si>
  <si>
    <t>008o</t>
  </si>
  <si>
    <t>PUNTUALIDAD SEGUNDO TRIMESTRE</t>
  </si>
  <si>
    <t>008p</t>
  </si>
  <si>
    <t>PUNTUALIDAD TERCER TRIMESTRE</t>
  </si>
  <si>
    <t>008q</t>
  </si>
  <si>
    <t>PUNTUALIDAD CUARTO TRIMESTRE</t>
  </si>
  <si>
    <t>008r</t>
  </si>
  <si>
    <t>PUNTUALIDAD PRIMER SEMESTRE</t>
  </si>
  <si>
    <t>008s</t>
  </si>
  <si>
    <t>PUNTUALIDAD SEGUNDO SEMESTRE</t>
  </si>
  <si>
    <t>009a</t>
  </si>
  <si>
    <t>DESPENSA</t>
  </si>
  <si>
    <t>009b</t>
  </si>
  <si>
    <t xml:space="preserve">DIFERENCIA DE DESPENSA </t>
  </si>
  <si>
    <t>010a</t>
  </si>
  <si>
    <t>AYUDA DE GUARDERIA</t>
  </si>
  <si>
    <t>010b</t>
  </si>
  <si>
    <t>RETROACTIVO AYUDA GUARDERIA</t>
  </si>
  <si>
    <t>011a</t>
  </si>
  <si>
    <t>DIAS ECONOMICOS</t>
  </si>
  <si>
    <t>012a</t>
  </si>
  <si>
    <t>AYUDA PARA SERVICIOS B y C</t>
  </si>
  <si>
    <t>013a</t>
  </si>
  <si>
    <t>AYUDA PARA ANTEOJOS</t>
  </si>
  <si>
    <t>014a</t>
  </si>
  <si>
    <t>COMPENSACION POR ANTIG. 3%</t>
  </si>
  <si>
    <t>014b</t>
  </si>
  <si>
    <t>COMPENSACION POR ANTIG. 4%</t>
  </si>
  <si>
    <t>014c</t>
  </si>
  <si>
    <t>COMPENSACION POR ANTIG. 5%</t>
  </si>
  <si>
    <t>014d</t>
  </si>
  <si>
    <t>COMPENSACION POR ANTIG. 6%</t>
  </si>
  <si>
    <t>014e</t>
  </si>
  <si>
    <t>COMPENSACION POR ANTIG. 7%</t>
  </si>
  <si>
    <t>014f</t>
  </si>
  <si>
    <t>COMPENSACION POR ANTIG. 8%</t>
  </si>
  <si>
    <t>014g</t>
  </si>
  <si>
    <t>COMPENSACION POR ANTIG. 9%</t>
  </si>
  <si>
    <t>014h</t>
  </si>
  <si>
    <t>COMPENSACION POR ANTIG. 10%</t>
  </si>
  <si>
    <t>014i</t>
  </si>
  <si>
    <t>COMPENSACION POR ANTIG. 11%</t>
  </si>
  <si>
    <t>014j</t>
  </si>
  <si>
    <t>COMPENSACION POR ANTIG. 12%</t>
  </si>
  <si>
    <t>014k</t>
  </si>
  <si>
    <t>COMPENSACION POR ANTIG. 13%</t>
  </si>
  <si>
    <t>014l</t>
  </si>
  <si>
    <t>COMPENSACION POR ANTIG. 14%</t>
  </si>
  <si>
    <t>014m</t>
  </si>
  <si>
    <t>COMPENSACION POR ANTIG. 15%</t>
  </si>
  <si>
    <t>014n</t>
  </si>
  <si>
    <t>COMPENSACION POR ANTIG. 16%</t>
  </si>
  <si>
    <t>014o</t>
  </si>
  <si>
    <t>COMPENSACION POR ANTIG. 17%</t>
  </si>
  <si>
    <t>014p</t>
  </si>
  <si>
    <t>COMPENSACION POR ANTIG. 18%</t>
  </si>
  <si>
    <t>014q</t>
  </si>
  <si>
    <t>COMPENSACION POR ANTIG. 19%</t>
  </si>
  <si>
    <t>014r</t>
  </si>
  <si>
    <t>COMPENSACION POR ANTIG. 20%</t>
  </si>
  <si>
    <t>014s</t>
  </si>
  <si>
    <t>COMPENSACION POR ANTIG. 21%</t>
  </si>
  <si>
    <t>014t</t>
  </si>
  <si>
    <t>COMPENSACION POR ANTIG. 22%</t>
  </si>
  <si>
    <t>014u</t>
  </si>
  <si>
    <t>COMPENSACION POR ANTIG. 23%</t>
  </si>
  <si>
    <t>014v</t>
  </si>
  <si>
    <t>COMPENSACION POR ANTIG. 24%</t>
  </si>
  <si>
    <t>014w</t>
  </si>
  <si>
    <t>COMPENSACION POR ANTIG. 25%</t>
  </si>
  <si>
    <t>014x</t>
  </si>
  <si>
    <t>COMPENSACION POR ANTIG. 26%</t>
  </si>
  <si>
    <t>014y</t>
  </si>
  <si>
    <t>COMPENSACION POR ANTIG. 27%</t>
  </si>
  <si>
    <t>014z</t>
  </si>
  <si>
    <t>COMPENSACION POR ANTIG. 28%</t>
  </si>
  <si>
    <t>015a</t>
  </si>
  <si>
    <t>PUNTUALIDAD PERFECTA</t>
  </si>
  <si>
    <t>016a</t>
  </si>
  <si>
    <t>DIA DE REYES</t>
  </si>
  <si>
    <t>017a</t>
  </si>
  <si>
    <t xml:space="preserve">ESTIMULO 10 AÃ‘OS DE SERVICIO </t>
  </si>
  <si>
    <t>017b</t>
  </si>
  <si>
    <t xml:space="preserve">ESTIMULO 15 AÃ‘OS DE SERVICIO </t>
  </si>
  <si>
    <t>017c</t>
  </si>
  <si>
    <t xml:space="preserve">ESTIMULO 20 AÃ‘OS DE SERVICIO </t>
  </si>
  <si>
    <t>017d</t>
  </si>
  <si>
    <t xml:space="preserve">ESTIMULO 25 AÃ‘OS DE SERVICIO </t>
  </si>
  <si>
    <t>017e</t>
  </si>
  <si>
    <t xml:space="preserve">ESTIMULO 30 AÃ‘OS DE SERVICIO </t>
  </si>
  <si>
    <t>018a</t>
  </si>
  <si>
    <t>DIA DE LA MADRE</t>
  </si>
  <si>
    <t>019a</t>
  </si>
  <si>
    <t>DIA DEL PADRE</t>
  </si>
  <si>
    <t>020a</t>
  </si>
  <si>
    <t>CAPACITACION Y DESARROLLO</t>
  </si>
  <si>
    <t>020b</t>
  </si>
  <si>
    <t>DIF. CAPACITACION Y DESARROLLO</t>
  </si>
  <si>
    <t>021a</t>
  </si>
  <si>
    <t>DIA DEL TRABAJADOR DE LA EDUCA</t>
  </si>
  <si>
    <t>022a</t>
  </si>
  <si>
    <t>QUINQUENIO CONFIANZA</t>
  </si>
  <si>
    <t>023a</t>
  </si>
  <si>
    <t>PRIMA VACACIONAL</t>
  </si>
  <si>
    <t>023b</t>
  </si>
  <si>
    <t>PRIMA VACACIONAL C/M</t>
  </si>
  <si>
    <t>023c</t>
  </si>
  <si>
    <t>PRIMA VACACIONAL CONFIANZA Y M</t>
  </si>
  <si>
    <t>023d</t>
  </si>
  <si>
    <t>023g</t>
  </si>
  <si>
    <t>PRIMA VACACIONAL EXENTA</t>
  </si>
  <si>
    <t>024a</t>
  </si>
  <si>
    <t>AGUINALDO DE SUELDO</t>
  </si>
  <si>
    <t>024b</t>
  </si>
  <si>
    <t>AGUINALDO DE COMPENSACION</t>
  </si>
  <si>
    <t>025a</t>
  </si>
  <si>
    <t>CANASTA MATERNA</t>
  </si>
  <si>
    <t>026a</t>
  </si>
  <si>
    <t>RECOMPENSA</t>
  </si>
  <si>
    <t>027a</t>
  </si>
  <si>
    <t>AYUDA POR DEFUNCION</t>
  </si>
  <si>
    <t>028b</t>
  </si>
  <si>
    <t>APARATOS ORTOPEDICOS GRAVADOS</t>
  </si>
  <si>
    <t>029a</t>
  </si>
  <si>
    <t>AYUDA PARA PROTESIS EXENTA</t>
  </si>
  <si>
    <t>029b</t>
  </si>
  <si>
    <t>AYUDA PARA PROTESIS GRAVADO</t>
  </si>
  <si>
    <t>030a</t>
  </si>
  <si>
    <t>DIAS POR AJUSTE ANUAL</t>
  </si>
  <si>
    <t>031a</t>
  </si>
  <si>
    <t>ESTIMULO POR AÃ‘OS DE SERVICIO</t>
  </si>
  <si>
    <t>032a</t>
  </si>
  <si>
    <t>AYUDA DE TITULACION</t>
  </si>
  <si>
    <t>033a</t>
  </si>
  <si>
    <t>DIA DEL NIÃ‘O</t>
  </si>
  <si>
    <t>034a</t>
  </si>
  <si>
    <t>UTILES ESCOLARES</t>
  </si>
  <si>
    <t>035a</t>
  </si>
  <si>
    <t>VALES DE DESPENSA</t>
  </si>
  <si>
    <t>036a</t>
  </si>
  <si>
    <t>ISR PRIMA AGUINALDO</t>
  </si>
  <si>
    <t>036b</t>
  </si>
  <si>
    <t>OTRAS PRESTACIONES (ISR P.V.)</t>
  </si>
  <si>
    <t>036c</t>
  </si>
  <si>
    <t>OTRAS PRESTACIONES (ISR AGUIN)</t>
  </si>
  <si>
    <t>037a</t>
  </si>
  <si>
    <t>DIF. PRESTACIONES VARIAS</t>
  </si>
  <si>
    <t>038a</t>
  </si>
  <si>
    <t>SUBSIDIO AL EMPLEO</t>
  </si>
  <si>
    <t>039a</t>
  </si>
  <si>
    <t>NOTAS BUENAS</t>
  </si>
  <si>
    <t>040a</t>
  </si>
  <si>
    <t>COMIDA DE FIN DE AÃ‘O</t>
  </si>
  <si>
    <t>041a</t>
  </si>
  <si>
    <t>AGUINALDO EXENTO</t>
  </si>
  <si>
    <t>043a</t>
  </si>
  <si>
    <t>PRIMA DE ANT POR REN CCT EXEN</t>
  </si>
  <si>
    <t>043b</t>
  </si>
  <si>
    <t>PRIMA DE ANT POR REN CCT GRAV</t>
  </si>
  <si>
    <t>044a</t>
  </si>
  <si>
    <t>PRIMA DE ANT POR REN LFT EXENT</t>
  </si>
  <si>
    <t>044b</t>
  </si>
  <si>
    <t>PRIMA DE ANT POR REN LFT GRAV</t>
  </si>
  <si>
    <t>044c</t>
  </si>
  <si>
    <t>PRIMA DE ANT EXENTA CCT 10 DIA</t>
  </si>
  <si>
    <t>044d</t>
  </si>
  <si>
    <t>PRIMA ANT GRAVADA CCT 10 DIAS</t>
  </si>
  <si>
    <t>045a</t>
  </si>
  <si>
    <t>VACACIONES</t>
  </si>
  <si>
    <t>046a</t>
  </si>
  <si>
    <t>INDEMNIZACION 3 MESES GRAVADA</t>
  </si>
  <si>
    <t>046b</t>
  </si>
  <si>
    <t>INDEMNIZACION 3 MESES EXENTOS</t>
  </si>
  <si>
    <t>047a</t>
  </si>
  <si>
    <t>INDEMNIZACION 60 DIAS GRAVADA</t>
  </si>
  <si>
    <t>047b</t>
  </si>
  <si>
    <t>INDEMNIZACION 60 DIAS EXENTA</t>
  </si>
  <si>
    <t>047c</t>
  </si>
  <si>
    <t>INDEMNIZACION 90 DÃAS GRAVADO</t>
  </si>
  <si>
    <t>047d</t>
  </si>
  <si>
    <t>INDEMNIZACION 90 DÃAS EXENTA</t>
  </si>
  <si>
    <t>048a</t>
  </si>
  <si>
    <t>INDEMNIZACION 45 DIAS GRAVADO</t>
  </si>
  <si>
    <t>048b</t>
  </si>
  <si>
    <t>INDEMNIZACION 45 DIAS EXENTA</t>
  </si>
  <si>
    <t>049a</t>
  </si>
  <si>
    <t>JORNADAS CULTURALES</t>
  </si>
  <si>
    <t>050a</t>
  </si>
  <si>
    <t xml:space="preserve">REINTEGRO DE ISR  </t>
  </si>
  <si>
    <t>050b</t>
  </si>
  <si>
    <t>AJUSTE DE ISR</t>
  </si>
  <si>
    <t>050c</t>
  </si>
  <si>
    <t xml:space="preserve">IMPUESTOS A COMPENSAR </t>
  </si>
  <si>
    <t>053a</t>
  </si>
  <si>
    <t>DEV. POR DESCUENTOS INDEBIDOS</t>
  </si>
  <si>
    <t>053b</t>
  </si>
  <si>
    <t>DEV. DE FALTAS SUELDOS</t>
  </si>
  <si>
    <t>053c</t>
  </si>
  <si>
    <t>DEV. DE FALTAS OTRAS PREST.</t>
  </si>
  <si>
    <t>063a</t>
  </si>
  <si>
    <t>PROFESIONALIZACION B</t>
  </si>
  <si>
    <t>063b</t>
  </si>
  <si>
    <t>RETROACTIVO PROF. B</t>
  </si>
  <si>
    <t>064a</t>
  </si>
  <si>
    <t>SALARIOS CAIDOS</t>
  </si>
  <si>
    <t>064b</t>
  </si>
  <si>
    <t>INTERESES POR SALARIOS CAIDOS</t>
  </si>
  <si>
    <t>065a</t>
  </si>
  <si>
    <t>RETROACTIVO QUINQUENIO BASE</t>
  </si>
  <si>
    <t>066a</t>
  </si>
  <si>
    <t>RETROACTIVO QUINQUENIO CF</t>
  </si>
  <si>
    <t>14Aa</t>
  </si>
  <si>
    <t>COMPENSACION POR ANTIG. 29%</t>
  </si>
  <si>
    <t>14Ab</t>
  </si>
  <si>
    <t>COMPENSACION POR ANTIG. 30%</t>
  </si>
  <si>
    <t>14Ac</t>
  </si>
  <si>
    <t>D</t>
  </si>
  <si>
    <t>D2</t>
  </si>
  <si>
    <t>SERV. MEDICO Y MATERNIDAD 4.5%</t>
  </si>
  <si>
    <t>IMPUESTO SOBRE LA RENTA</t>
  </si>
  <si>
    <t>IMPUESTO A CARGO</t>
  </si>
  <si>
    <t>FONDO/PENSION ISSSTE 6.125%</t>
  </si>
  <si>
    <t>SEGURO COLECTIVO DE RETIRO PAR</t>
  </si>
  <si>
    <t>004b</t>
  </si>
  <si>
    <t>SEGURO COLECTIVO DE RETIRO NON</t>
  </si>
  <si>
    <t>AHORRO SOLIDARIO 1%</t>
  </si>
  <si>
    <t>AHORRO SOLIDARIO 2%</t>
  </si>
  <si>
    <t>PRESTAMOS  A CORTO PLAZO</t>
  </si>
  <si>
    <t>PRESTAMOS COMPLEMENTARIOS</t>
  </si>
  <si>
    <t>PRESTAMO HIPOTECARIO</t>
  </si>
  <si>
    <t>007c</t>
  </si>
  <si>
    <t>PRESTAMO HIPOTECARIO 55L</t>
  </si>
  <si>
    <t>GRUPO SEGUDESCUENTOS DIVERSOS</t>
  </si>
  <si>
    <t>POTENCIACION SEGURO DE VIDA</t>
  </si>
  <si>
    <t>RETRO POTENCIACION SEGURO VIDA</t>
  </si>
  <si>
    <t>SEGURO DE VIDA IND METLIFE</t>
  </si>
  <si>
    <t>SEGUROS FOVISSSTE</t>
  </si>
  <si>
    <t>ALIANZA LA MERCED</t>
  </si>
  <si>
    <t>FONAC</t>
  </si>
  <si>
    <t>013c</t>
  </si>
  <si>
    <t>INCREMENTO FONAC</t>
  </si>
  <si>
    <t>FALTAS</t>
  </si>
  <si>
    <t>DESCUENTO POR SUSPENSION</t>
  </si>
  <si>
    <t>DESCUENTO POR INHABILITACION</t>
  </si>
  <si>
    <t>DESCT POR SUSPENSION SUELDO</t>
  </si>
  <si>
    <t>DESCT POR SUSPENSION CAP Y DES</t>
  </si>
  <si>
    <t>DESCT POR SUSPENSION OTR PREST</t>
  </si>
  <si>
    <t>GASTOS FUNERARIOS SAN RAFAEL</t>
  </si>
  <si>
    <t>OPTICA MAXIVISION</t>
  </si>
  <si>
    <t xml:space="preserve">AJUSTE RETRO QUIN BASE </t>
  </si>
  <si>
    <t>DEVOLUCION POR PAGOS INDEBIDOS</t>
  </si>
  <si>
    <t>CUOTA SINDICAL RETIRO</t>
  </si>
  <si>
    <t>FINANCIERA ASF SAPI</t>
  </si>
  <si>
    <t>CUOTA SINDICAL</t>
  </si>
  <si>
    <t>INCAP ENF GRAL SS 50% SUELDO</t>
  </si>
  <si>
    <t>022b</t>
  </si>
  <si>
    <t>INCAP ENF GRAL SS 50% CAPACIT</t>
  </si>
  <si>
    <t>022c</t>
  </si>
  <si>
    <t>INCAP ENF GRAL SS 50% OTRAS PE</t>
  </si>
  <si>
    <t>022d</t>
  </si>
  <si>
    <t>INCAP ENF GRAL SS 0% SUELDO</t>
  </si>
  <si>
    <t>022e</t>
  </si>
  <si>
    <t>INCAP ENF GRAL SS 0% CAPACIT</t>
  </si>
  <si>
    <t>022f</t>
  </si>
  <si>
    <t>INCAP ENF GRAL SS 0% OTRA PE</t>
  </si>
  <si>
    <t>022g</t>
  </si>
  <si>
    <t>INCAP ENF GRAL SS 50% OTRAS P2</t>
  </si>
  <si>
    <t>022h</t>
  </si>
  <si>
    <t>INCAP ENF GRAL SS 50% OTRAS P3</t>
  </si>
  <si>
    <t>022k</t>
  </si>
  <si>
    <t>LICENCIAS MEDICAS MEDIO SUELDO</t>
  </si>
  <si>
    <t>AJUSTE COMPENSACION ANTIGUEDAD</t>
  </si>
  <si>
    <t>CUENTAS POR COBRAR</t>
  </si>
  <si>
    <t>DESCUENTO PUNTUALIDAD ENE</t>
  </si>
  <si>
    <t>025b</t>
  </si>
  <si>
    <t>DESCUENTO PUNTUALIDAD FEB</t>
  </si>
  <si>
    <t>025c</t>
  </si>
  <si>
    <t>DESCUENTO PUNTUALIDAD MZO</t>
  </si>
  <si>
    <t>025d</t>
  </si>
  <si>
    <t>DESCUENTO PUNTUALIDAD ABR</t>
  </si>
  <si>
    <t>025e</t>
  </si>
  <si>
    <t>DESCUENTO PUNTUALIDAD MAY</t>
  </si>
  <si>
    <t>025f</t>
  </si>
  <si>
    <t>DESCUENTO PUNTUALIDAD JUN</t>
  </si>
  <si>
    <t>025g</t>
  </si>
  <si>
    <t>DESCUENTO PUNTUALIDAD JUL</t>
  </si>
  <si>
    <t>025h</t>
  </si>
  <si>
    <t>DESCUENTO PUNTUALIDAD AGO</t>
  </si>
  <si>
    <t>025i</t>
  </si>
  <si>
    <t>DESCUENTO PUNTUALIDAD SEPT</t>
  </si>
  <si>
    <t>025j</t>
  </si>
  <si>
    <t>DESCUENTO PUNTUALIDAD OCT</t>
  </si>
  <si>
    <t>025k</t>
  </si>
  <si>
    <t>DESCUENTO PUNTUALIDAD NOV</t>
  </si>
  <si>
    <t>025l</t>
  </si>
  <si>
    <t>DESCUENTO PUNTUALIDAD DIC</t>
  </si>
  <si>
    <t>DEVOLUCION DE SUELDO</t>
  </si>
  <si>
    <t>DEVOLUCIONES VARIAS</t>
  </si>
  <si>
    <t xml:space="preserve">DEVOLUCION DE CAP. Y DES. </t>
  </si>
  <si>
    <t xml:space="preserve">ISR ANUAL A CARGO </t>
  </si>
  <si>
    <t>REINTEGRO DE ISR</t>
  </si>
  <si>
    <t>062a</t>
  </si>
  <si>
    <t>PENSION ALIMENTICIA</t>
  </si>
  <si>
    <t>062b</t>
  </si>
  <si>
    <t xml:space="preserve">DESCUENTO POR SENTENCIA </t>
  </si>
  <si>
    <t>070a</t>
  </si>
  <si>
    <t>FALTAS 2</t>
  </si>
  <si>
    <t>070b</t>
  </si>
  <si>
    <t>FALTAS 3</t>
  </si>
  <si>
    <t>070c</t>
  </si>
  <si>
    <t>FALTAS (PRESTACIONES)</t>
  </si>
  <si>
    <t>071a</t>
  </si>
  <si>
    <t>DESCUENTO SUPENSION 2</t>
  </si>
  <si>
    <t>071b</t>
  </si>
  <si>
    <t>DESCUENTO SUPENSION 3</t>
  </si>
  <si>
    <t>071c</t>
  </si>
  <si>
    <t>DESCUENTO SUPENSION 4</t>
  </si>
  <si>
    <t>093a</t>
  </si>
  <si>
    <t>FINANCIERA PACTO</t>
  </si>
  <si>
    <t>ZAGA960809BH0</t>
  </si>
  <si>
    <t>ZAGA960809HMNVNB00</t>
  </si>
  <si>
    <t>SOJH730416364</t>
  </si>
  <si>
    <t>SOJH730416MMNRRT09</t>
  </si>
  <si>
    <t>GOOA840826UU8</t>
  </si>
  <si>
    <t>GOOA840826HGTDLL01</t>
  </si>
  <si>
    <t>TORE831028NL3</t>
  </si>
  <si>
    <t>TORE831028MGTRMV00</t>
  </si>
  <si>
    <t>ZAVALA GONZALEZ ABNER RENE</t>
  </si>
  <si>
    <t>SORIA JUAREZ HETEL</t>
  </si>
  <si>
    <t>GODINEZ OLVERA ALVARO</t>
  </si>
  <si>
    <t>TORRES RAMIREZ EVELYN</t>
  </si>
  <si>
    <t>GOLC950116TN4</t>
  </si>
  <si>
    <t>GOLC950116HGTMPR09</t>
  </si>
  <si>
    <t>MAAC750527A26</t>
  </si>
  <si>
    <t>MAAC750527MGTRGR07</t>
  </si>
  <si>
    <t>FAOI930617PD8</t>
  </si>
  <si>
    <t>FAOI930617HGTRRS09</t>
  </si>
  <si>
    <t>FOMO6906162N2</t>
  </si>
  <si>
    <t>FOMO690616HGTNDS05</t>
  </si>
  <si>
    <t>MOPS740919966</t>
  </si>
  <si>
    <t>MOPS740919MMCRRL01</t>
  </si>
  <si>
    <t>RALE870501NL5</t>
  </si>
  <si>
    <t>RALE870501MGTMYL02</t>
  </si>
  <si>
    <t>MOCK900306NE6</t>
  </si>
  <si>
    <t>MOCK900306MDFRSR15</t>
  </si>
  <si>
    <t>GACC7402201D0</t>
  </si>
  <si>
    <t>GACC740220MVZRYL09</t>
  </si>
  <si>
    <t>RORC700828A28</t>
  </si>
  <si>
    <t>RORC700828MGTMML06</t>
  </si>
  <si>
    <t>QULC671003EH8</t>
  </si>
  <si>
    <t>QULC671003MDFRPL03</t>
  </si>
  <si>
    <t>REPC540808QI9</t>
  </si>
  <si>
    <t>REPC540808MGTNRN06</t>
  </si>
  <si>
    <t>LOEL961209G67</t>
  </si>
  <si>
    <t>LOEL961209HGTPSS08</t>
  </si>
  <si>
    <t>LOCJ8109121HA</t>
  </si>
  <si>
    <t>LOCJ810912HDFPRN00</t>
  </si>
  <si>
    <t xml:space="preserve">CARLOS ADEMIR EUSEBIO GOMEZ MARTINEZ </t>
  </si>
  <si>
    <t xml:space="preserve">CAROLINA MARTINEZ AGREDA </t>
  </si>
  <si>
    <t>JOSE ISAAC FRAUSTO ORTEGA</t>
  </si>
  <si>
    <t xml:space="preserve">OSCAR FONSECA MEDRANO </t>
  </si>
  <si>
    <t>MARIA ELENA RAMOS LOYOLA</t>
  </si>
  <si>
    <t>KAREN ANEL MORENO CASTILLO</t>
  </si>
  <si>
    <t>CLAUDIA IMELDA ROMERO RAMOS</t>
  </si>
  <si>
    <t>MARIA CONCEPCION RENTERIA PEREZ</t>
  </si>
  <si>
    <t>LUIS GERARDO LOPEZ ESPINOZA</t>
  </si>
  <si>
    <t>JUAN CARLOS LOPEZ CRUZ</t>
  </si>
  <si>
    <t>83101173A038040.000257</t>
  </si>
  <si>
    <t>83101177T038100.000115</t>
  </si>
  <si>
    <t>831014A0380400.0000048</t>
  </si>
  <si>
    <t>831014T0382000.0000038</t>
  </si>
  <si>
    <t>83101177T038200.000063</t>
  </si>
  <si>
    <t>831013T0382000.0000210</t>
  </si>
  <si>
    <t>831013T0382000.0000074</t>
  </si>
  <si>
    <t>831013T0382000.0000154</t>
  </si>
  <si>
    <t>831013T0382000.0000259</t>
  </si>
  <si>
    <t>831013T0382000.0000216</t>
  </si>
  <si>
    <t>83101179A038040.000304</t>
  </si>
  <si>
    <t>83101176T038200.000070</t>
  </si>
  <si>
    <t>ESCALAFONARIA</t>
  </si>
  <si>
    <t>PROMOCION BASE A BASE</t>
  </si>
  <si>
    <t>LSGS</t>
  </si>
  <si>
    <t>LICENCIA SG POR ASUNTOS PARTICULARES</t>
  </si>
  <si>
    <t>LCGS</t>
  </si>
  <si>
    <t>LICENCIA CG PARA CARGO SINDICAL</t>
  </si>
  <si>
    <t>HOHL860601124</t>
  </si>
  <si>
    <t>HOHL860601MGTRRZ09</t>
  </si>
  <si>
    <t>LEGJ871018F93</t>
  </si>
  <si>
    <t>LEGJ871018MGTDNN02</t>
  </si>
  <si>
    <t>MOVO8111309Q9</t>
  </si>
  <si>
    <t>MOVO811130HGTRLM06</t>
  </si>
  <si>
    <t>PACK951021F96</t>
  </si>
  <si>
    <t>PACK951021MGTLBR07</t>
  </si>
  <si>
    <t>ROPD690404V35</t>
  </si>
  <si>
    <t>ROPD690404MGTCRL06</t>
  </si>
  <si>
    <t>HEDM871214861</t>
  </si>
  <si>
    <t>HEDM871214HGTRLN04</t>
  </si>
  <si>
    <t>AAAB940818771</t>
  </si>
  <si>
    <t>AAAB940818HGTLGN01</t>
  </si>
  <si>
    <t>AEPB811216AUA</t>
  </si>
  <si>
    <t>AEPB811216MGTRLL03</t>
  </si>
  <si>
    <t>CAPA8005264B4</t>
  </si>
  <si>
    <t>CAPA800526MGTMRN08</t>
  </si>
  <si>
    <t>VAJE830122C55</t>
  </si>
  <si>
    <t>VAJE830122HGTLRM09</t>
  </si>
  <si>
    <t>JAAM880824146</t>
  </si>
  <si>
    <t>JAAM880824MCLRRR06</t>
  </si>
  <si>
    <t>ROBC900904U49</t>
  </si>
  <si>
    <t>ROBC900904MDFCZT03</t>
  </si>
  <si>
    <t>UORV800303CD1</t>
  </si>
  <si>
    <t>UORV800303MGTLNR08</t>
  </si>
  <si>
    <t>VAHF8806299D0</t>
  </si>
  <si>
    <t>VAHF880629MGTDRT09</t>
  </si>
  <si>
    <t>VATL701230M12</t>
  </si>
  <si>
    <t>VATL701230MGTLRZ04</t>
  </si>
  <si>
    <t>AOJM820726EC0</t>
  </si>
  <si>
    <t>AOJM820726HGTRRR08</t>
  </si>
  <si>
    <t>MABR6903188Z5</t>
  </si>
  <si>
    <t>MABR690318MGTRRS05</t>
  </si>
  <si>
    <t>COMM810204RR0</t>
  </si>
  <si>
    <t>COMM810204MGTNRR05</t>
  </si>
  <si>
    <t>RAMF890925SF0</t>
  </si>
  <si>
    <t>RAMF890925HJCMSR05</t>
  </si>
  <si>
    <t>GUGJ930811J60</t>
  </si>
  <si>
    <t>GUGJ930811MGTRNS05</t>
  </si>
  <si>
    <t>HEAM820519AC3</t>
  </si>
  <si>
    <t>HEAM820519HGTRYG06</t>
  </si>
  <si>
    <t>RALA801116PN3</t>
  </si>
  <si>
    <t>RALA801116MGTMNN02</t>
  </si>
  <si>
    <t>AEAJ851118LC0</t>
  </si>
  <si>
    <t>AEAJ851118HGTRCN00</t>
  </si>
  <si>
    <t>CAPJ840105CE0</t>
  </si>
  <si>
    <t>CAPJ840105HGTMRL00</t>
  </si>
  <si>
    <t>CAGR690302HRA</t>
  </si>
  <si>
    <t>CAGR690302MGTMMS03</t>
  </si>
  <si>
    <t>CUFC8809064X4</t>
  </si>
  <si>
    <t>CUFC880906MOCRNY08</t>
  </si>
  <si>
    <t>DUPS9001267KA</t>
  </si>
  <si>
    <t>DUPS900126MGTRRN08</t>
  </si>
  <si>
    <t>GALA740123JB8</t>
  </si>
  <si>
    <t>GALA740123MGTLPL08</t>
  </si>
  <si>
    <t>GURV740105E98</t>
  </si>
  <si>
    <t>GURV740105MGTRDR07</t>
  </si>
  <si>
    <t>GUHA770213FQ8</t>
  </si>
  <si>
    <t>GUHA770213MGTVRL02</t>
  </si>
  <si>
    <t>JAAA741109NM2</t>
  </si>
  <si>
    <t>JAAA741109MGTSGL04</t>
  </si>
  <si>
    <t>LERM7308264B5</t>
  </si>
  <si>
    <t>LERM730826MGTDSN09</t>
  </si>
  <si>
    <t>MOAA7003131U9</t>
  </si>
  <si>
    <t>MOAM700313MGTRLN00</t>
  </si>
  <si>
    <t>OEMJ730208CX6</t>
  </si>
  <si>
    <t>OEMM730208HGTJDR00</t>
  </si>
  <si>
    <t>OELM6606116J8</t>
  </si>
  <si>
    <t>OELM660611MGTRRR05</t>
  </si>
  <si>
    <t>PACL700401SI9</t>
  </si>
  <si>
    <t>PACL700401MGTRHR04</t>
  </si>
  <si>
    <t>RAML6801057F2</t>
  </si>
  <si>
    <t>RAML680105MMNMCN00</t>
  </si>
  <si>
    <t>RIDO941227QN6</t>
  </si>
  <si>
    <t>RIDO941227HGTSRS00</t>
  </si>
  <si>
    <t>TONL701209CT8</t>
  </si>
  <si>
    <t>TONL701209MGTRCR09</t>
  </si>
  <si>
    <t>VALF830903IU4</t>
  </si>
  <si>
    <t>VALF830903HGTLNR07</t>
  </si>
  <si>
    <t>VICA970107H38</t>
  </si>
  <si>
    <t>VICA970107HGTLNX08</t>
  </si>
  <si>
    <t>VINF7009219V8</t>
  </si>
  <si>
    <t>VINF700921HGTLXR06</t>
  </si>
  <si>
    <t>AOAA910121SK4</t>
  </si>
  <si>
    <t>AOAA910121MGTCPD13</t>
  </si>
  <si>
    <t>CAGX921022RV5</t>
  </si>
  <si>
    <t>CXGA921022MGTMRR04</t>
  </si>
  <si>
    <t>FAHI7401088Z2</t>
  </si>
  <si>
    <t>FAHI740108HGTBRV04</t>
  </si>
  <si>
    <t>GUOA740914U2A</t>
  </si>
  <si>
    <t>GUOA740914MMNDRN06</t>
  </si>
  <si>
    <t>HECA7404077F6</t>
  </si>
  <si>
    <t>HECA740407MGTRND08</t>
  </si>
  <si>
    <t>HECS730303TG6</t>
  </si>
  <si>
    <t>HECS730303MGTRNS05</t>
  </si>
  <si>
    <t>MAAC750325Q52</t>
  </si>
  <si>
    <t>MAAC750325MGTLLR02</t>
  </si>
  <si>
    <t>NAHL730801RV8</t>
  </si>
  <si>
    <t>NAHL730801MGTVRR01</t>
  </si>
  <si>
    <t>RARC7301176A2</t>
  </si>
  <si>
    <t>RARC730117MGTMVR07</t>
  </si>
  <si>
    <t>RARC7011229A3</t>
  </si>
  <si>
    <t>RARC701122MGTNDR00</t>
  </si>
  <si>
    <t>ROSJ600516BL3</t>
  </si>
  <si>
    <t>ROSJ600516MGTBNN05</t>
  </si>
  <si>
    <t>ROPE881009G46</t>
  </si>
  <si>
    <t>ROPE881009MGTDRV05</t>
  </si>
  <si>
    <t>RORR810604TS8</t>
  </si>
  <si>
    <t>RORR810604MGTDZN00</t>
  </si>
  <si>
    <t>VATR761025BJA</t>
  </si>
  <si>
    <t>VATR761025MDFRRS05</t>
  </si>
  <si>
    <t>VEPE671201NI6</t>
  </si>
  <si>
    <t>VEPE671201MGTGRG04</t>
  </si>
  <si>
    <t>ZAGJ830623IG5</t>
  </si>
  <si>
    <t>ZAGJ830623MGTVLN06</t>
  </si>
  <si>
    <t>BAMG900521TM0</t>
  </si>
  <si>
    <t>BAMG900521MGTNRD06</t>
  </si>
  <si>
    <t>CACF6710055H4</t>
  </si>
  <si>
    <t>CACF671005HGTLDR06</t>
  </si>
  <si>
    <t>COCB750608U65</t>
  </si>
  <si>
    <t>COCB750608MGTRRL08</t>
  </si>
  <si>
    <t>DOVL720318BXA</t>
  </si>
  <si>
    <t>DOVL720318HGTMLS06</t>
  </si>
  <si>
    <t>GAPD820427AX9</t>
  </si>
  <si>
    <t>GAPD820427MMCRLS03</t>
  </si>
  <si>
    <t>GOGA8202147K2</t>
  </si>
  <si>
    <t>GOGA820214MGTMNL02</t>
  </si>
  <si>
    <t>GUMC6804029G4</t>
  </si>
  <si>
    <t>GUMC680402MGTZNR09</t>
  </si>
  <si>
    <t>HERA790725FQ8</t>
  </si>
  <si>
    <t>HERA790725MGTRDL08</t>
  </si>
  <si>
    <t>MADS8906296J1</t>
  </si>
  <si>
    <t>MADS890629MGTRMR05</t>
  </si>
  <si>
    <t>MAFR721206U28</t>
  </si>
  <si>
    <t>MAFR721206MGTRLC04</t>
  </si>
  <si>
    <t>METC6212134V3</t>
  </si>
  <si>
    <t>METC621213HGTRPS06</t>
  </si>
  <si>
    <t>MISA810907T8A</t>
  </si>
  <si>
    <t>MISA810907MGTRLL02</t>
  </si>
  <si>
    <t>MISR800307LH4</t>
  </si>
  <si>
    <t>MISR800307MGTRLS07</t>
  </si>
  <si>
    <t>PELL620125LZ0</t>
  </si>
  <si>
    <t>PELL620125MVZRLR03</t>
  </si>
  <si>
    <t>PERK9310249I6</t>
  </si>
  <si>
    <t>PERK931024MGTRCR03</t>
  </si>
  <si>
    <t>RAJE700215EB4</t>
  </si>
  <si>
    <t>RAJE700215MGTMRV01</t>
  </si>
  <si>
    <t>RERR850915EW0</t>
  </si>
  <si>
    <t>RERR850915HGTGDY04</t>
  </si>
  <si>
    <t>SOBF761123PU9</t>
  </si>
  <si>
    <t>SOFB761123HGTLRR07</t>
  </si>
  <si>
    <t>AUTC7502082I3</t>
  </si>
  <si>
    <t>AUTC750208MGTGRN15</t>
  </si>
  <si>
    <t>BACA640430UIA</t>
  </si>
  <si>
    <t>BACA640430HGTLRN06</t>
  </si>
  <si>
    <t>BARA6501175H5</t>
  </si>
  <si>
    <t>BARA650117MGTRDN02</t>
  </si>
  <si>
    <t>CATE6508044X6</t>
  </si>
  <si>
    <t>CATE650804MGTRRS04</t>
  </si>
  <si>
    <t>COBA780319BUA</t>
  </si>
  <si>
    <t>COBA780319HGTRTN00</t>
  </si>
  <si>
    <t>HEMM781102T78</t>
  </si>
  <si>
    <t>HEMM781102MGTRNR07</t>
  </si>
  <si>
    <t>MAGE751103B16</t>
  </si>
  <si>
    <t>MAGE751103MGTYTR08</t>
  </si>
  <si>
    <t>NAMS5306098W6</t>
  </si>
  <si>
    <t>NAMS530609MGTRRL00</t>
  </si>
  <si>
    <t>OOPM650124AG1</t>
  </si>
  <si>
    <t>OOPM650124HGTRRG05</t>
  </si>
  <si>
    <t>SACA4609287F8</t>
  </si>
  <si>
    <t>SACA460928MGTNRL03</t>
  </si>
  <si>
    <t>TEMY831012PC7</t>
  </si>
  <si>
    <t>TEMY831012MGTRDD05</t>
  </si>
  <si>
    <t>AAGH700108U53</t>
  </si>
  <si>
    <t>AAGH700108MGTLRR09</t>
  </si>
  <si>
    <t>CAVS681207JX2</t>
  </si>
  <si>
    <t>CAVS681207HGTNRL04</t>
  </si>
  <si>
    <t>CARJ550620A19</t>
  </si>
  <si>
    <t>CARJ550620HGTSDM09</t>
  </si>
  <si>
    <t>RILM750601TH0</t>
  </si>
  <si>
    <t>RILM750601MOCSSG04</t>
  </si>
  <si>
    <t>ROJJ671130GY1</t>
  </si>
  <si>
    <t>ROJJ671130HGTDMS06</t>
  </si>
  <si>
    <t>TOMA900802CA7</t>
  </si>
  <si>
    <t>TOMA900802HGTLXB09</t>
  </si>
  <si>
    <t>VARA71012288A</t>
  </si>
  <si>
    <t>VARA710122MGTRMN01</t>
  </si>
  <si>
    <t>VARL750211VB2</t>
  </si>
  <si>
    <t>VARL750211MGTRMR07</t>
  </si>
  <si>
    <t>CAJU6804082V6</t>
  </si>
  <si>
    <t>CAXJ680408MGTMXN08</t>
  </si>
  <si>
    <t>EIRJ6812089I5</t>
  </si>
  <si>
    <t>EIRC681208HGTNMR05</t>
  </si>
  <si>
    <t>GAMJ711118AJ8</t>
  </si>
  <si>
    <t>GAMJ711118HGTRCC07</t>
  </si>
  <si>
    <t>GOTK9103114S8</t>
  </si>
  <si>
    <t>GOTK910311HQTNRV08</t>
  </si>
  <si>
    <t>NAMR8410165H3</t>
  </si>
  <si>
    <t>NAMR841016MGTVRS07</t>
  </si>
  <si>
    <t>RAMD681211IP3</t>
  </si>
  <si>
    <t>RAMD681211HMCMRN05</t>
  </si>
  <si>
    <t>RICR7705149U3</t>
  </si>
  <si>
    <t>RICR770514HGTVRB05</t>
  </si>
  <si>
    <t>FONO7308067J5</t>
  </si>
  <si>
    <t>FOXN730806MGTLXR04</t>
  </si>
  <si>
    <t>JUAA750702KJ9</t>
  </si>
  <si>
    <t>JUAA750702HGTRRN04</t>
  </si>
  <si>
    <t>JURL9801077X3</t>
  </si>
  <si>
    <t>JURL980107MGTRDZ06</t>
  </si>
  <si>
    <t>MAGG810106790</t>
  </si>
  <si>
    <t>MAGG810106MGTRNR04</t>
  </si>
  <si>
    <t>MEMG951108GH7</t>
  </si>
  <si>
    <t>MEMG951108MGTNTS08</t>
  </si>
  <si>
    <t>PAQF701109SJ2</t>
  </si>
  <si>
    <t>PAQF701109HGTRNL00</t>
  </si>
  <si>
    <t>POLH650106FW2</t>
  </si>
  <si>
    <t>POLH650106HDFZPG03</t>
  </si>
  <si>
    <t>QUGJ911110GWA</t>
  </si>
  <si>
    <t>QUGJ911110HGTNRN00</t>
  </si>
  <si>
    <t>ROLA760606566</t>
  </si>
  <si>
    <t>ROLA760606HGTJPN03</t>
  </si>
  <si>
    <t>SOSM750119S26</t>
  </si>
  <si>
    <t>SOSM750119MGTRTR02</t>
  </si>
  <si>
    <t>VAPR690730J94</t>
  </si>
  <si>
    <t>VAPR690730MGTZNS03</t>
  </si>
  <si>
    <t>AAGB8305061P7</t>
  </si>
  <si>
    <t>AAGB830506MGTYTR02</t>
  </si>
  <si>
    <t>GOPS8011178I3</t>
  </si>
  <si>
    <t>GOPS801117MGTMRN09</t>
  </si>
  <si>
    <t>GUVE880203AW3</t>
  </si>
  <si>
    <t>GUVE880203HGTVLD07</t>
  </si>
  <si>
    <t>HECG7108185E0</t>
  </si>
  <si>
    <t>HECG710818HGTRBR07</t>
  </si>
  <si>
    <t>LOLE710618BR0</t>
  </si>
  <si>
    <t>LOLE710618HGTPPN01</t>
  </si>
  <si>
    <t>MENC680926QE2</t>
  </si>
  <si>
    <t>MENC680926MGTDVR02</t>
  </si>
  <si>
    <t>MENM790123EM1</t>
  </si>
  <si>
    <t>MENM790123MGTDVR00</t>
  </si>
  <si>
    <t>NEAC740715LD9</t>
  </si>
  <si>
    <t>NEAC740715HGTGRR02</t>
  </si>
  <si>
    <t>PECA660503AR0</t>
  </si>
  <si>
    <t>PECA660503MGTRBN07</t>
  </si>
  <si>
    <t>BEMS700226KJ6</t>
  </si>
  <si>
    <t>BEMS700226HGTCNL00</t>
  </si>
  <si>
    <t>VIRM850720619</t>
  </si>
  <si>
    <t>VIRM850720HSPLDG06</t>
  </si>
  <si>
    <t>GOMM610218KG4</t>
  </si>
  <si>
    <t>GOMM610218MGTNRR05</t>
  </si>
  <si>
    <t>LUGL7801215UA</t>
  </si>
  <si>
    <t>LUGL780121HGTNRS00</t>
  </si>
  <si>
    <t>MOSR650129V62</t>
  </si>
  <si>
    <t>MOSR650129MGTRNF09</t>
  </si>
  <si>
    <t>NADP821016J68</t>
  </si>
  <si>
    <t>NADP821016MGTVRL01</t>
  </si>
  <si>
    <t>NEGM641224M74</t>
  </si>
  <si>
    <t>NEGM641224MGTGVR06</t>
  </si>
  <si>
    <t>PECC830605V49</t>
  </si>
  <si>
    <t>PECC830605MNEXSN04</t>
  </si>
  <si>
    <t>SANA931213KM5</t>
  </si>
  <si>
    <t>SANA931213MDFLJR02</t>
  </si>
  <si>
    <t>TOSH760727J54</t>
  </si>
  <si>
    <t>TOSH760727HGTRNC04</t>
  </si>
  <si>
    <t>CAGY820417182</t>
  </si>
  <si>
    <t>CAGY820417MGTRTJ03</t>
  </si>
  <si>
    <t>CARA730215VE3</t>
  </si>
  <si>
    <t>CARA730215MGTHJL00</t>
  </si>
  <si>
    <t>GAVR910621UJ2</t>
  </si>
  <si>
    <t>GAVR910621HGTRLL01</t>
  </si>
  <si>
    <t>GUMA6701215Q1</t>
  </si>
  <si>
    <t>GUMA670121MGTTRN09</t>
  </si>
  <si>
    <t>HECG7209202C4</t>
  </si>
  <si>
    <t>HECG720920MGTRRR07</t>
  </si>
  <si>
    <t>LAMZ780504N49</t>
  </si>
  <si>
    <t>LAMZ780504MSLRNN01</t>
  </si>
  <si>
    <t>MELR640522PX9</t>
  </si>
  <si>
    <t>MELR640522MGTNNT06</t>
  </si>
  <si>
    <t>PABJ951019B83</t>
  </si>
  <si>
    <t>PABJ951019HGTRZS08</t>
  </si>
  <si>
    <t>ROVR580704ND4</t>
  </si>
  <si>
    <t>ROVR580704HVZXLB09</t>
  </si>
  <si>
    <t>SAMM750910419</t>
  </si>
  <si>
    <t>SAMM750910MGTCRR00</t>
  </si>
  <si>
    <t>AELR690627MGTRPS15</t>
  </si>
  <si>
    <t>BARA700515RH6</t>
  </si>
  <si>
    <t>BARA700515MGTRML07</t>
  </si>
  <si>
    <t>EAAJ8712218X3</t>
  </si>
  <si>
    <t>EAAJ871221MMCSLS09</t>
  </si>
  <si>
    <t>GAGM891007V88</t>
  </si>
  <si>
    <t>GAGM891007MGTRRR08</t>
  </si>
  <si>
    <t>GOGA680110DL7</t>
  </si>
  <si>
    <t>GOGA680110MGTNYN00</t>
  </si>
  <si>
    <t>GORA840728TD1</t>
  </si>
  <si>
    <t>GORA840728MDFNMN07</t>
  </si>
  <si>
    <t>HEAE670513TV7</t>
  </si>
  <si>
    <t>HEAE670513HGTRGD08</t>
  </si>
  <si>
    <t>HUSM771116C7A</t>
  </si>
  <si>
    <t>HUSM771116MMNNLR06</t>
  </si>
  <si>
    <t>LOLA751009LC7</t>
  </si>
  <si>
    <t>LOLA751009MGTPNN06</t>
  </si>
  <si>
    <t>OOGS880207RX0</t>
  </si>
  <si>
    <t>OOGS880207MGTRNL00</t>
  </si>
  <si>
    <t>QUCL890311NE9</t>
  </si>
  <si>
    <t>QUCL890311HGTNNS07</t>
  </si>
  <si>
    <t>ZAGB700228KX3</t>
  </si>
  <si>
    <t>ZAGB700228MGTVMT03</t>
  </si>
  <si>
    <t>CAOC8910102C1</t>
  </si>
  <si>
    <t>TOMG850829D80</t>
  </si>
  <si>
    <t>TOMG850829HGTRRD08</t>
  </si>
  <si>
    <t>FAHG7612098T1</t>
  </si>
  <si>
    <t>FAHG761209MGTLRD03</t>
  </si>
  <si>
    <t>GOAS751103PH7</t>
  </si>
  <si>
    <t>GOAS751103MGTNRL01</t>
  </si>
  <si>
    <t>GORE840602N47</t>
  </si>
  <si>
    <t>GORE840602HGTNDM00</t>
  </si>
  <si>
    <t>HELM710411QS6</t>
  </si>
  <si>
    <t>HELM710411MGTRDR02</t>
  </si>
  <si>
    <t>HEPC690801P80</t>
  </si>
  <si>
    <t>HEPC690801MGTRRR08</t>
  </si>
  <si>
    <t>MALA730704I26</t>
  </si>
  <si>
    <t>MALA730704HGTRPR02</t>
  </si>
  <si>
    <t>MOGC720409SJ9</t>
  </si>
  <si>
    <t>MOGC720409MGTJZL04</t>
  </si>
  <si>
    <t>MOHC8308189E4</t>
  </si>
  <si>
    <t>MOHC830818MGTRRL03</t>
  </si>
  <si>
    <t>MUHD640208LB9</t>
  </si>
  <si>
    <t>MUHD640208MDFXRL08</t>
  </si>
  <si>
    <t>NESR960111AC1</t>
  </si>
  <si>
    <t>NESR960111HGTGLM02</t>
  </si>
  <si>
    <t>PEPC650316356</t>
  </si>
  <si>
    <t>PEPC650316HTSRRL07</t>
  </si>
  <si>
    <t>RAJC810331LAA</t>
  </si>
  <si>
    <t>RAJC810331MGTMRL02</t>
  </si>
  <si>
    <t>ROSR7704116C6</t>
  </si>
  <si>
    <t>ROSR770411MGTDLS01</t>
  </si>
  <si>
    <t>SACM760716KV0</t>
  </si>
  <si>
    <t>SACM760716MJCNSN08</t>
  </si>
  <si>
    <t>SEER810904RN6</t>
  </si>
  <si>
    <t>SEER810904HGTRSF07</t>
  </si>
  <si>
    <t>ZAMH6907077M4</t>
  </si>
  <si>
    <t>ZAMH690707MGTVRR00</t>
  </si>
  <si>
    <t>AAAL860804UN9</t>
  </si>
  <si>
    <t>AAAL860804MTSBZD03</t>
  </si>
  <si>
    <t>COIM780815PDA</t>
  </si>
  <si>
    <t>COIM780815HGTPRR02</t>
  </si>
  <si>
    <t>FOQL7110275I8</t>
  </si>
  <si>
    <t>FOQL711027MGTLVN02</t>
  </si>
  <si>
    <t>GOSL721116725</t>
  </si>
  <si>
    <t>GOSL721116HGTRSS06</t>
  </si>
  <si>
    <t>HESO821117JX4</t>
  </si>
  <si>
    <t>HESO821117HDFRNT04</t>
  </si>
  <si>
    <t>JIRD9407185E8</t>
  </si>
  <si>
    <t>JIRD940718MGTMMN07</t>
  </si>
  <si>
    <t>JULA990329360</t>
  </si>
  <si>
    <t>JULA990329HGTRBL03</t>
  </si>
  <si>
    <t>MABM7603207B6</t>
  </si>
  <si>
    <t>MABM760320MGTCSR01</t>
  </si>
  <si>
    <t>MOCF920813MF7</t>
  </si>
  <si>
    <t>MOCF920813MGTNMR00</t>
  </si>
  <si>
    <t>RABR970110443</t>
  </si>
  <si>
    <t>RABR970110MGTMTS07</t>
  </si>
  <si>
    <t>ROVK831026QX5</t>
  </si>
  <si>
    <t>ROVK831026MGTSZR01</t>
  </si>
  <si>
    <t>VAMM8611122V7</t>
  </si>
  <si>
    <t>VAMM861112MGTZCY00</t>
  </si>
  <si>
    <t>BEGP870410RW2</t>
  </si>
  <si>
    <t>BEGP870410MGTCRL08</t>
  </si>
  <si>
    <t>EICS8311094H1</t>
  </si>
  <si>
    <t>EICS831109MGTLNN06</t>
  </si>
  <si>
    <t>MAOK821228CK5</t>
  </si>
  <si>
    <t>MAOK821228MSPRYR01</t>
  </si>
  <si>
    <t>MERM890606QX7</t>
  </si>
  <si>
    <t>MERM890606MGTNYY01</t>
  </si>
  <si>
    <t>RARP730620RE1</t>
  </si>
  <si>
    <t>RARP730620MOCMXL03</t>
  </si>
  <si>
    <t>RIRZ9005014I8</t>
  </si>
  <si>
    <t>RIRZ900501MMCCJZ06</t>
  </si>
  <si>
    <t>TOPG790712KG1</t>
  </si>
  <si>
    <t>TOPG790712HGTRRL22</t>
  </si>
  <si>
    <t>AUNC890701HB6</t>
  </si>
  <si>
    <t>AUNC890701MQTGXR05</t>
  </si>
  <si>
    <t>AIML940210D95</t>
  </si>
  <si>
    <t>AIML940210MGTRNZ09</t>
  </si>
  <si>
    <t>EIMJ770109KS2</t>
  </si>
  <si>
    <t>EIMJ770109HGTSRN00</t>
  </si>
  <si>
    <t>GURR6007275B3</t>
  </si>
  <si>
    <t>GURR600727HSPLMD06</t>
  </si>
  <si>
    <t>HUSA860811CJ2</t>
  </si>
  <si>
    <t>HUSA860811MGTRRN07</t>
  </si>
  <si>
    <t>LUMR751129U75</t>
  </si>
  <si>
    <t>LUMR751129HGTGTC02</t>
  </si>
  <si>
    <t>PEFM900717KN2</t>
  </si>
  <si>
    <t>PEFM900717HDFRRR05</t>
  </si>
  <si>
    <t>PIEA861225MB2</t>
  </si>
  <si>
    <t>PIEA861225MGTCSL06</t>
  </si>
  <si>
    <t>TOVM831017DE9</t>
  </si>
  <si>
    <t>TOVM831017MGTRZR01</t>
  </si>
  <si>
    <t>VERT861015NB6</t>
  </si>
  <si>
    <t>VERT861015MGTRMR01</t>
  </si>
  <si>
    <t>ZAZJ9610201D4</t>
  </si>
  <si>
    <t>ZAZJ961020HQTRRN09</t>
  </si>
  <si>
    <t>BAMV750720GL8</t>
  </si>
  <si>
    <t>BAMV750720MGTLDR01</t>
  </si>
  <si>
    <t>GAML720417UE8</t>
  </si>
  <si>
    <t>GAML720417HGTRRS07</t>
  </si>
  <si>
    <t>HESF670102636</t>
  </si>
  <si>
    <t>HESF670102HGTRLR07</t>
  </si>
  <si>
    <t>LOLG8002136P9</t>
  </si>
  <si>
    <t>LOLG800213HGTPNS03</t>
  </si>
  <si>
    <t>RAAG660220BC0</t>
  </si>
  <si>
    <t>RAAG660220MGTMVD07</t>
  </si>
  <si>
    <t>RIRS751216TU4</t>
  </si>
  <si>
    <t>RIRS751216MDFSMN07</t>
  </si>
  <si>
    <t>SEGE921103JEA</t>
  </si>
  <si>
    <t>SEGE921103MMNRRS05</t>
  </si>
  <si>
    <t>VIRM731126CL3</t>
  </si>
  <si>
    <t>VIRM731126MGTLMN06</t>
  </si>
  <si>
    <t>AERS660208UT4</t>
  </si>
  <si>
    <t>AERS660208HGTRYR01</t>
  </si>
  <si>
    <t>CASE871206B31</t>
  </si>
  <si>
    <t>CASE871206HGTSND05</t>
  </si>
  <si>
    <t>CECM890413458</t>
  </si>
  <si>
    <t>CECM890413MGTBSY00</t>
  </si>
  <si>
    <t>GOMI721001DE2</t>
  </si>
  <si>
    <t>GOMI721001MDFNJN03</t>
  </si>
  <si>
    <t>HELH830720RZ6</t>
  </si>
  <si>
    <t>HELH830720HGTRPR01</t>
  </si>
  <si>
    <t>JUEC8408019SA</t>
  </si>
  <si>
    <t>JUEC840801MGTRSR08</t>
  </si>
  <si>
    <t>OEFL970406L30</t>
  </si>
  <si>
    <t>OEFL970406HGTLRS00</t>
  </si>
  <si>
    <t>ZARM930219ER3</t>
  </si>
  <si>
    <t>ZARM930219MGTVZR00</t>
  </si>
  <si>
    <t>AARJ690708F16</t>
  </si>
  <si>
    <t>AARJ690708HGTLDS05</t>
  </si>
  <si>
    <t>COOM721217SVA</t>
  </si>
  <si>
    <t>COOM721217MGTNLN02</t>
  </si>
  <si>
    <t>COOS660919CRA</t>
  </si>
  <si>
    <t>COOS660919MGTNLS08</t>
  </si>
  <si>
    <t>FEET711003EB8</t>
  </si>
  <si>
    <t>FEET711003MGTLSR05</t>
  </si>
  <si>
    <t>HIDA830512DC9</t>
  </si>
  <si>
    <t>HIDA830512MGTJRD02</t>
  </si>
  <si>
    <t>JAAX8707291Z3</t>
  </si>
  <si>
    <t>JAAX870729MCLRRC03</t>
  </si>
  <si>
    <t>JAPN851010TS0</t>
  </si>
  <si>
    <t>JAPN851010MDFSLN03</t>
  </si>
  <si>
    <t>JUCR790316G8A</t>
  </si>
  <si>
    <t>JUCR790316HGTRPL02</t>
  </si>
  <si>
    <t>PACM931219CM1</t>
  </si>
  <si>
    <t>PACM931219MDGLBY03</t>
  </si>
  <si>
    <t>RAPG870312H98</t>
  </si>
  <si>
    <t>RAPG870312HGTMRS09</t>
  </si>
  <si>
    <t>ROMM671216JF4</t>
  </si>
  <si>
    <t>ROMG671216MGTDRD02</t>
  </si>
  <si>
    <t>VAPM701212VE4</t>
  </si>
  <si>
    <t>VAPG701212MGTLRD04</t>
  </si>
  <si>
    <t>AILP690120TW9</t>
  </si>
  <si>
    <t>AILP690120MSPRNT09</t>
  </si>
  <si>
    <t>BIRL710430QF2</t>
  </si>
  <si>
    <t>BIRL710430HGTRZB03</t>
  </si>
  <si>
    <t>CAGK871023GK5</t>
  </si>
  <si>
    <t>CAGK871023MGTDDR07</t>
  </si>
  <si>
    <t>COSL800716SL8</t>
  </si>
  <si>
    <t>COSL800716MGTRRD08</t>
  </si>
  <si>
    <t>EASG700512IU9</t>
  </si>
  <si>
    <t>EASG700512MCMSNR00</t>
  </si>
  <si>
    <t>GOOG7802057F2</t>
  </si>
  <si>
    <t>GOOG780205HGTNRD04</t>
  </si>
  <si>
    <t>GORR630704TI6</t>
  </si>
  <si>
    <t>GORR630704MGTNYF05</t>
  </si>
  <si>
    <t>HEMF950111UT8</t>
  </si>
  <si>
    <t>HEMF950111HGTRRR04</t>
  </si>
  <si>
    <t>LEFS911222PQ1</t>
  </si>
  <si>
    <t>LEFS911222MGTNLR07</t>
  </si>
  <si>
    <t>MAMI8411062F7</t>
  </si>
  <si>
    <t>MAMI841106HMCRRV01</t>
  </si>
  <si>
    <t>MANL580917DN5</t>
  </si>
  <si>
    <t>MANL580917HGTRXS04</t>
  </si>
  <si>
    <t>RASE881027V79</t>
  </si>
  <si>
    <t>RASE881027MGTMNL08</t>
  </si>
  <si>
    <t>REGJ781111QG6</t>
  </si>
  <si>
    <t>REGJ781111HGTYRN09</t>
  </si>
  <si>
    <t>ROHG921225D70</t>
  </si>
  <si>
    <t>ROHG921225MGTDRL00</t>
  </si>
  <si>
    <t>TOFM860110TE7</t>
  </si>
  <si>
    <t>TOFM860110MGTRNR00</t>
  </si>
  <si>
    <t>CUPS720728BN7</t>
  </si>
  <si>
    <t>CUPS720728MGTVSL06</t>
  </si>
  <si>
    <t>FECM8910217I9</t>
  </si>
  <si>
    <t>FECM891021MDFRVR01</t>
  </si>
  <si>
    <t>FOMJ7811187W8</t>
  </si>
  <si>
    <t>FOMJ781118HGTLDN07</t>
  </si>
  <si>
    <t>GOAR790919E90</t>
  </si>
  <si>
    <t>GOAR790919MGTNLS24</t>
  </si>
  <si>
    <t>LOLB681130LWA</t>
  </si>
  <si>
    <t>LOLB681130MGTPLT03</t>
  </si>
  <si>
    <t>MAGM6404092N1</t>
  </si>
  <si>
    <t>MAGM640409MGTNNR08</t>
  </si>
  <si>
    <t>NIMA8204224SA</t>
  </si>
  <si>
    <t>NIMA820422MGTXRL05</t>
  </si>
  <si>
    <t>OECD790405PT6</t>
  </si>
  <si>
    <t>OECD790405MGTRCL02</t>
  </si>
  <si>
    <t>ROJJ610420EGA</t>
  </si>
  <si>
    <t>ROJC610420HGTCMR06</t>
  </si>
  <si>
    <t>CACJ850212C85</t>
  </si>
  <si>
    <t>CACJ850212HGTMMN05</t>
  </si>
  <si>
    <t>PITJ930828Q89</t>
  </si>
  <si>
    <t>PITJ930828HGTCRN07</t>
  </si>
  <si>
    <t>RILG641224KF7</t>
  </si>
  <si>
    <t>RILG641224HSLVPN00</t>
  </si>
  <si>
    <t>OEGL8003134Z8</t>
  </si>
  <si>
    <t>OEGL800313MGTRMR09</t>
  </si>
  <si>
    <t>ROGD891102467</t>
  </si>
  <si>
    <t>ROGD891102HGTCNN01</t>
  </si>
  <si>
    <t>FOAP6704124J5</t>
  </si>
  <si>
    <t>FOAP670412MGTLLT01</t>
  </si>
  <si>
    <t>OOMM7203247E6</t>
  </si>
  <si>
    <t>OOMM720324HBCSRR04</t>
  </si>
  <si>
    <t>PAEB921210T37</t>
  </si>
  <si>
    <t>PAEB921210HCHLNR04</t>
  </si>
  <si>
    <t>PEJR701210KIA</t>
  </si>
  <si>
    <t>PEJR701210HSLRRB08</t>
  </si>
  <si>
    <t>RADL770820MV0</t>
  </si>
  <si>
    <t>RADL770820HGTMZS07</t>
  </si>
  <si>
    <t>ROGA8911109P7</t>
  </si>
  <si>
    <t>ROGA891110MMNJRN09</t>
  </si>
  <si>
    <t>AUML720616RZ0</t>
  </si>
  <si>
    <t>AUML720616HVZGZS05</t>
  </si>
  <si>
    <t>AIMF9209181C4</t>
  </si>
  <si>
    <t>AIMF920918MJCVCL02</t>
  </si>
  <si>
    <t>COPC760616J13</t>
  </si>
  <si>
    <t>COPC760616HGTRTR05</t>
  </si>
  <si>
    <t>CUAS830330T16</t>
  </si>
  <si>
    <t>CUAS830330HGTRGL03</t>
  </si>
  <si>
    <t>FOLI910518MEA</t>
  </si>
  <si>
    <t>FOLI910518HGTLPS09</t>
  </si>
  <si>
    <t>GARM751031J11</t>
  </si>
  <si>
    <t>GARM751031HGTRMS07</t>
  </si>
  <si>
    <t>GUCL800302LS3</t>
  </si>
  <si>
    <t>GUCL800302MMNTRL02</t>
  </si>
  <si>
    <t>HEEI750809EB5</t>
  </si>
  <si>
    <t>HEEI750809HGTRSS09</t>
  </si>
  <si>
    <t>MACB900101238</t>
  </si>
  <si>
    <t>MACB900101MGTRRR07</t>
  </si>
  <si>
    <t>MASN8402267E1</t>
  </si>
  <si>
    <t>MASN840226HGTRNS16</t>
  </si>
  <si>
    <t>GOPJ8210132GA</t>
  </si>
  <si>
    <t>GOPJ821013HGTNDN05</t>
  </si>
  <si>
    <t>REFE870611H65</t>
  </si>
  <si>
    <t>REFE870611HGTYNL02</t>
  </si>
  <si>
    <t>SULI9208184BA</t>
  </si>
  <si>
    <t>SULI920818HGTRNV07</t>
  </si>
  <si>
    <t>TICH8812318M5</t>
  </si>
  <si>
    <t>TICH881231HGTNHG09</t>
  </si>
  <si>
    <t>LOSL850214FY2</t>
  </si>
  <si>
    <t>LOSL850214MGTRTL02</t>
  </si>
  <si>
    <t>TAAE760605LJ6</t>
  </si>
  <si>
    <t>TAAE760605MGTVCL04</t>
  </si>
  <si>
    <t>NAGI9206286G1</t>
  </si>
  <si>
    <t>NAGI920628MGTVRN01</t>
  </si>
  <si>
    <t>RAFJ870917DI4</t>
  </si>
  <si>
    <t>RAFJ870917MGTMLS07</t>
  </si>
  <si>
    <t>HEVA861105R78</t>
  </si>
  <si>
    <t>HEVA861105HVZRLM00</t>
  </si>
  <si>
    <t>RALL8405204P0</t>
  </si>
  <si>
    <t>RALL840520MGTPL01</t>
  </si>
  <si>
    <t>EIRF7807091YA</t>
  </si>
  <si>
    <t>EIRF780709MGTSMR04</t>
  </si>
  <si>
    <t>CUPS850228CP6</t>
  </si>
  <si>
    <t>CUPS850228MGTRRN06</t>
  </si>
  <si>
    <t>VEGA970706ID1</t>
  </si>
  <si>
    <t>VEGA970706MDFGNR09</t>
  </si>
  <si>
    <t>NADR900516QZ9</t>
  </si>
  <si>
    <t>NADR900516MGTVRC07</t>
  </si>
  <si>
    <t>LURA9303018P9</t>
  </si>
  <si>
    <t>LURA930301MGTNML06</t>
  </si>
  <si>
    <t>FOME830408AW8</t>
  </si>
  <si>
    <t>FOME830408MMCLNG09</t>
  </si>
  <si>
    <t>BOGZ861220BG6</t>
  </si>
  <si>
    <t>BOGZ861220MGTRNY02</t>
  </si>
  <si>
    <t>VEBF990625HGTLRR02</t>
  </si>
  <si>
    <t>MUCI600819SN8</t>
  </si>
  <si>
    <t>MUCI600819HGTXNV06</t>
  </si>
  <si>
    <t>CABM691230E49</t>
  </si>
  <si>
    <t>CABG691230MGTRND04</t>
  </si>
  <si>
    <t>MUME010504TP7</t>
  </si>
  <si>
    <t>MUME010504MGTXRSA4</t>
  </si>
  <si>
    <t>MABM771210UD3</t>
  </si>
  <si>
    <t>MABM771210MGTGCR05</t>
  </si>
  <si>
    <t>GARF751205TR4</t>
  </si>
  <si>
    <t>GARF751205HGTRMR07</t>
  </si>
  <si>
    <t>RENTERIA PEREZ MARIA CONCEPCION</t>
  </si>
  <si>
    <t>HORTA HERNANDEZ LUZ ANGELICA</t>
  </si>
  <si>
    <t>LEDEZMA GONZALEZ JENIFER</t>
  </si>
  <si>
    <t>MORENO VILLEGAS OMAR MICHEL</t>
  </si>
  <si>
    <t>PALOMARES CEBALLOS KARINA</t>
  </si>
  <si>
    <t>ROCHA PEREZ MARIA DOLORES</t>
  </si>
  <si>
    <t>HERNANDEZ DELGADO JOSE MANUEL</t>
  </si>
  <si>
    <t>ALVAREZ AGUIRRE BENJAMIN DE JESUS</t>
  </si>
  <si>
    <t>ARREGUIN PALMA BLANCA BERENICE</t>
  </si>
  <si>
    <t>CAMACHO PRADO ANA RUTH</t>
  </si>
  <si>
    <t>VALDES JARAMILLO EMMANUEL</t>
  </si>
  <si>
    <t>JARA ARRIAGA MARISOL IBETH</t>
  </si>
  <si>
    <t>ROCHA BAEZA CITLALLIN MARGARITA</t>
  </si>
  <si>
    <t>ULLOA RANGEL VERONICA</t>
  </si>
  <si>
    <t>VADILLO HERNANDEZ FATIMA GUADALUPE</t>
  </si>
  <si>
    <t>VALLE TORRES LUZ MARIA</t>
  </si>
  <si>
    <t>ARGOTE JUAREZ MARIO</t>
  </si>
  <si>
    <t>MARES BERMUDEZ ROSA MARIA</t>
  </si>
  <si>
    <t>CONSTANTINO MARTINEZ MARTHA CRISTINA</t>
  </si>
  <si>
    <t>RAMOS MOSQUEDA FRANCISCO ROBERTO</t>
  </si>
  <si>
    <t>GUERRERO GONZALEZ MARIA JOSE</t>
  </si>
  <si>
    <t>HERNANDEZ AYALA MIGUEL ANGEL</t>
  </si>
  <si>
    <t>RAMOS LUNAR ANA LAURA</t>
  </si>
  <si>
    <t>ARMENTA ACEVEDO JUAN CARLOS</t>
  </si>
  <si>
    <t>CAMACHO PRADO JULIO CESAR</t>
  </si>
  <si>
    <t>CAMPOS GOMEZ MA. DEL ROSARIO</t>
  </si>
  <si>
    <t>CRUZ FUENTES CYNTHIA</t>
  </si>
  <si>
    <t>DURAN PRADO SANDRA IVONNE</t>
  </si>
  <si>
    <t>GALINDO LOPEZ ALMA ROSA</t>
  </si>
  <si>
    <t>GUERRERO RODRIGUEZ VERONICA</t>
  </si>
  <si>
    <t>GUEVARA HERNANDEZ ALMA ROSA</t>
  </si>
  <si>
    <t>JASSO AGUILERA ALMA PATRICIA</t>
  </si>
  <si>
    <t>LEDESMA ROSALES MONICA</t>
  </si>
  <si>
    <t>MORALES ALFARO MA DE LOS ANGELES</t>
  </si>
  <si>
    <t>MORENO CASTILLO KAREN ANEL</t>
  </si>
  <si>
    <t>OJEDA MEDINA J. MERCED</t>
  </si>
  <si>
    <t>ORNELAS LARA MARTINA</t>
  </si>
  <si>
    <t>PRADO CHAVEZ LAURA</t>
  </si>
  <si>
    <t>RAMIREZ MACEDO LINDA</t>
  </si>
  <si>
    <t>TORRES NACHE LAURA MA GUADALUPE</t>
  </si>
  <si>
    <t>VALDEZ LANDIN FRANCISCO JAVIER</t>
  </si>
  <si>
    <t>VILCHES CANO AXEL GABRIEL</t>
  </si>
  <si>
    <t>VILCHES NUÑEZ FRANCISCO ALFONSO</t>
  </si>
  <si>
    <t>ACOSTA APASEO ADRIANA GUADALUPE</t>
  </si>
  <si>
    <t>CAMPOS GARCIA ARACELI</t>
  </si>
  <si>
    <t>FABELA HERNANDEZ IVAN</t>
  </si>
  <si>
    <t>GUDIÑO ORDAZ MA. DE LOS ANGELES</t>
  </si>
  <si>
    <t>HERNANDEZ CANTERO ADRIANA</t>
  </si>
  <si>
    <t>HERNANDEZ CANTERO SUSANA TERESA</t>
  </si>
  <si>
    <t>MALDONADO ALMANZA MA. DEL CARMEN</t>
  </si>
  <si>
    <t>MARTINEZ AGREDA CAROLINA</t>
  </si>
  <si>
    <t>NAVARRO HERNANDEZ MARIA DE LOURDES</t>
  </si>
  <si>
    <t>RAMIREZ RIVAS MA. CARINA ALEJANDRA</t>
  </si>
  <si>
    <t>RANGEL RODRIGUEZ MA. CARLOTA PATRICIA</t>
  </si>
  <si>
    <t>ROBLES SANTANA JUANA</t>
  </si>
  <si>
    <t>RODRIGUEZ PEREZ EVELIN GUADALUPE</t>
  </si>
  <si>
    <t>RODRIGUEZ RUIZ RENATA</t>
  </si>
  <si>
    <t>VARGAS TRUJILLO ROSA MARIA</t>
  </si>
  <si>
    <t>VEGA PAREDES MARIA EUGENIA</t>
  </si>
  <si>
    <t>ZAVALA GALLEGOS JUANA</t>
  </si>
  <si>
    <t>BANDA MORENO MARIA GUADALUPE</t>
  </si>
  <si>
    <t>CALDERON CAUDILLO FRANCISCO</t>
  </si>
  <si>
    <t>CORONEL CARBAJAL BLANCA RAQUEL</t>
  </si>
  <si>
    <t>DOMINGUEZ VALDES JOSE LUIS</t>
  </si>
  <si>
    <t>GARCIA PALMA DEAISY VICTORIA</t>
  </si>
  <si>
    <t>GOMEZ GONZALEZ ALMA DELIA</t>
  </si>
  <si>
    <t>GUZMAN MANZANILLA MARIA DEL CARMEN</t>
  </si>
  <si>
    <t>HERNANDEZ RODRIGUEZ ALEJANDRA</t>
  </si>
  <si>
    <t>MARTINEZ DOMINGUEZ SUREY VIRIDIANA</t>
  </si>
  <si>
    <t>MARTINEZ FLORES ROCIO ANEL</t>
  </si>
  <si>
    <t>MERINO TAPIA CESAR MARTIN</t>
  </si>
  <si>
    <t>MIRANDA SALAZAR ALICIA</t>
  </si>
  <si>
    <t>MIRANDA SALAZAR ROSAURA</t>
  </si>
  <si>
    <t>PEREZ LLANOS MARIA DE LOURDES</t>
  </si>
  <si>
    <t>PEREZ ROCHA KARLA FERNANDA</t>
  </si>
  <si>
    <t>RAMIREZ JARAMILLO EVA LUZ</t>
  </si>
  <si>
    <t>REGALADO RODRIGUEZ JOSE REYES</t>
  </si>
  <si>
    <t>ROMERO RAMOS CLAUDIA IMELDA</t>
  </si>
  <si>
    <t>SOLORZANO BERNAL FRANCISCO</t>
  </si>
  <si>
    <t>AGUILAR TIRADO MA. CONSUELO</t>
  </si>
  <si>
    <t>BALTAZAR CORTES ANTONIO</t>
  </si>
  <si>
    <t>BARRERA RODRIGUEZ ANTONIA</t>
  </si>
  <si>
    <t>CARRILLO TORRES ESPERANZA</t>
  </si>
  <si>
    <t>CORDOBA BAUTISTA JOSE ANTONIO</t>
  </si>
  <si>
    <t>HERNANDEZ MONTOYA MARISELA</t>
  </si>
  <si>
    <t>MAYCOTTE GUTIERREZ ERIKA GUADALUPE</t>
  </si>
  <si>
    <t>NARVAEZ MORA SILVIA LAURA</t>
  </si>
  <si>
    <t>OROZCO PEREZ MIGUEL</t>
  </si>
  <si>
    <t>QUIROZ LOPEZ CLAUDIA REYNA</t>
  </si>
  <si>
    <t>SANCHEZ CARRASCO MA. ALEJANDRINA CARMEN</t>
  </si>
  <si>
    <t>TERAN MEDINA YADIRA ELISA</t>
  </si>
  <si>
    <t>ALMANZA GARCIA HORTENCIA</t>
  </si>
  <si>
    <t>CANO VARGAS SALVADOR</t>
  </si>
  <si>
    <t>CASTILLO RODRIGUEZ JAIME</t>
  </si>
  <si>
    <t>RIOS LUIS MAGDALENA</t>
  </si>
  <si>
    <t>RODRIGUEZ JIMENEZ JOSE</t>
  </si>
  <si>
    <t>TOLENTINO MUÑIZ ABNER OBED</t>
  </si>
  <si>
    <t>VARGAS RAMIREZ MARIA DE LOS ANGELES</t>
  </si>
  <si>
    <t>VARGAS RAMIREZ MARIA LOURDES</t>
  </si>
  <si>
    <t>CAMACHO  JUANA MARIA</t>
  </si>
  <si>
    <t>ENRIQUEZ RAMIREZ J. CARLOS</t>
  </si>
  <si>
    <t>GARCIA MICHACA JACOBO</t>
  </si>
  <si>
    <t>GONZALEZ TERAN KEVIN ALEJANDRO</t>
  </si>
  <si>
    <t>NAVARRO MARTINEZ ROSALINDA</t>
  </si>
  <si>
    <t>RAMIREZ MARTINEZ DANIEL</t>
  </si>
  <si>
    <t>RIVERA CORONILLA ROBERTO CARLOS</t>
  </si>
  <si>
    <t>FLORES  NORMA LILIA</t>
  </si>
  <si>
    <t>JUAREZ ARROYO JOSE ANDRES</t>
  </si>
  <si>
    <t>JUAREZ RODRIGUEZ LIZBETH DE LA PAZ</t>
  </si>
  <si>
    <t>MARTINEZ GONZALEZ GRACIELA</t>
  </si>
  <si>
    <t>MENDEZ MATA GISELA</t>
  </si>
  <si>
    <t>PAREDON QUINTERO FILEMON</t>
  </si>
  <si>
    <t>POZADA LOPEZ HUGO</t>
  </si>
  <si>
    <t>QUINTERO GUERRA JONATHAN ROMARIO</t>
  </si>
  <si>
    <t>ROJAS LOPEZ JOSE ANTONIO</t>
  </si>
  <si>
    <t>SORIA SOTO MARTHA</t>
  </si>
  <si>
    <t>VAZQUEZ PONCE ROSA LAURA</t>
  </si>
  <si>
    <t>AYALA GUTIERREZ BRENDA</t>
  </si>
  <si>
    <t>GOMEZ PEREZ MARIA SANDRA</t>
  </si>
  <si>
    <t>GUEVARA VILLANUEVA EDUARDO</t>
  </si>
  <si>
    <t>HERNANDEZ CABEZA GERARDO</t>
  </si>
  <si>
    <t>LOPEZ LOPEZ ENRIQUE</t>
  </si>
  <si>
    <t>MEDEL NAVARRETE MARIA DEL CARMEN</t>
  </si>
  <si>
    <t>MEDEL NAVARRETE MIRIAM DE LOS ANGELES GABRIELA</t>
  </si>
  <si>
    <t>NEGRETE ARIAS CRISTOBAL</t>
  </si>
  <si>
    <t>PEREZ CABELLO ANTONIA</t>
  </si>
  <si>
    <t>BECERRA MANDUJANO SALVADOR</t>
  </si>
  <si>
    <t>VILLA RODRIGUEZ MIGUEL ANGEL</t>
  </si>
  <si>
    <t>GONZALEZ MORENO MARTA PATRICIA</t>
  </si>
  <si>
    <t>LOPEZ ESPINOZA LUIS GERARDO</t>
  </si>
  <si>
    <t>LUNA GUERRA LUIS ALBERTO</t>
  </si>
  <si>
    <t>MORONES SANCHEZ MA. DEL REFUGIO</t>
  </si>
  <si>
    <t>NAVARRO DURAN MARIA DEL PILAR</t>
  </si>
  <si>
    <t>NEGRETE GOVEA MARTINA</t>
  </si>
  <si>
    <t>PEÑALOZA CISNEROS CINTHYA</t>
  </si>
  <si>
    <t>SALDAÑA NAJERA ARELY PATRICIA</t>
  </si>
  <si>
    <t>TORRES SAENEZ HECTOR DANIEL</t>
  </si>
  <si>
    <t>CARDENAS GUTIERREZ YAJAHIRA</t>
  </si>
  <si>
    <t>CHAVEZ ROJAS ALMA DELIA</t>
  </si>
  <si>
    <t>GRANADOS VALLE RAUL ALEJANDRO</t>
  </si>
  <si>
    <t>GUTIERREZ MORENO ANA</t>
  </si>
  <si>
    <t>HERRERA CERVANTES GRISELDA</t>
  </si>
  <si>
    <t>LARA MENDIVIL ZINTIA DENISE</t>
  </si>
  <si>
    <t>MENDEZ LEON RITA</t>
  </si>
  <si>
    <t>PARADA BAEZA JESUS MISSAEL</t>
  </si>
  <si>
    <t>ROA VELAZQUEZ ROBERTO</t>
  </si>
  <si>
    <t>SAUCEDO MORENO MERCEDES ELENA</t>
  </si>
  <si>
    <t>ARREGUIN LOPEZ MA ROSARIO</t>
  </si>
  <si>
    <t>BARBOSA RAMIREZ ALMA VELIA</t>
  </si>
  <si>
    <t>ESCAMILLA ALVAREZ MARIA DE JESUS</t>
  </si>
  <si>
    <t>GARCIA GARCIA MARLENE</t>
  </si>
  <si>
    <t>GONZALEZ GAYTAN ANA BERTHA</t>
  </si>
  <si>
    <t>GONZALEZ RAMOS ANA LAURA</t>
  </si>
  <si>
    <t>HERNANDEZ AGUADO EDUARDO</t>
  </si>
  <si>
    <t>HUANTE SILVA MARIZA</t>
  </si>
  <si>
    <t>LOPEZ LUNA MA. DE LOS ANGELES</t>
  </si>
  <si>
    <t>MORENO PARADA SILVIA</t>
  </si>
  <si>
    <t>OROZCO GONZALEZ SILVIA</t>
  </si>
  <si>
    <t>QUINTINO CINTORA LUIS ALBERTO</t>
  </si>
  <si>
    <t>ZAVALA GOMEZ BEATRIZ</t>
  </si>
  <si>
    <t>CASTAÑEDA ORNELAS MARIA CRUZ</t>
  </si>
  <si>
    <t>DE LA TORRE MARQUEZ JOSE GUADALUPE</t>
  </si>
  <si>
    <t>FALCON HERNANDEZ MA GUADALUPE</t>
  </si>
  <si>
    <t>FONSECA MEDRANO OSCAR</t>
  </si>
  <si>
    <t>GARCIA CAYETANO CLAUDIA</t>
  </si>
  <si>
    <t>GOMEZ LOPEZ CARLOS ADEMIR EUSEBIO</t>
  </si>
  <si>
    <t>GONZALEZ ARANDA SILVIA SANTOS</t>
  </si>
  <si>
    <t>GONZALEZ RODRIGUEZ EMMANUEL</t>
  </si>
  <si>
    <t>HERNANDEZ LEDESMA MARTHA ANGELICA</t>
  </si>
  <si>
    <t>HERNANDEZ PEREZ MA. DEL CARMEN</t>
  </si>
  <si>
    <t>LOPEZ CRUZ JUAN CARLOS</t>
  </si>
  <si>
    <t>MARQUEZ LOPEZ ARNULFO</t>
  </si>
  <si>
    <t>MOJICA GUZMAN CLAUDIA ELISA</t>
  </si>
  <si>
    <t>MORENO HERNANDEZ CLAUDIA GABRIELA</t>
  </si>
  <si>
    <t>MUÑOZ HERRERA MARIA DOLORES</t>
  </si>
  <si>
    <t>NEGRETE SOLANO RAMON GUILLERMO</t>
  </si>
  <si>
    <t>PEREZ PRIETO CLEMENTE</t>
  </si>
  <si>
    <t>RAMIREZ JARAMILLO CLAUDIA JACQUELINE</t>
  </si>
  <si>
    <t>RODRIGUEZ SALGADO MARIA DEL ROSARIO</t>
  </si>
  <si>
    <t>SANDOVAL CASTELLON MONICA DEL CARMEN</t>
  </si>
  <si>
    <t>SERRATO ESPINOSA RAFAEL</t>
  </si>
  <si>
    <t>ZAVALA MARTINEZ MARIA HERLINDA</t>
  </si>
  <si>
    <t>ABRAHAM AZUARA LUDIM</t>
  </si>
  <si>
    <t>COPADO IRINEO MARIO ALBERTO</t>
  </si>
  <si>
    <t>FLORES QUEVEDO LEONOR</t>
  </si>
  <si>
    <t>GORDILLO SOSA LUIS JAVIER</t>
  </si>
  <si>
    <t>HERNANDEZ SANTIAGO OTONIEL</t>
  </si>
  <si>
    <t>JIMENEZ RAMIREZ DANIELA</t>
  </si>
  <si>
    <t>JUAREZ LABRADA ALEJANDRO MANUEL</t>
  </si>
  <si>
    <t>MACHUCA BUSTAMANTE MARIANA</t>
  </si>
  <si>
    <t>MONTECILLO CAMACHO MARIA FERNANDA</t>
  </si>
  <si>
    <t>RAMIREZ BAUTISTA ROSALBA</t>
  </si>
  <si>
    <t>ROSAS VAZQUEZ MARIA KARINA</t>
  </si>
  <si>
    <t>VAZQUEZ MACARENA MAYRA</t>
  </si>
  <si>
    <t>BECERRA GUERRERO PAULINA DE LOS DOLORES</t>
  </si>
  <si>
    <t>ELIAS CONTRERAS SANDRA ELISA</t>
  </si>
  <si>
    <t>FRAUSTO ORTEGA JOSE ISAAC</t>
  </si>
  <si>
    <t>MARTINEZ OYERVIDES KARLA MARISOL</t>
  </si>
  <si>
    <t>MENDOZA REYES MYRIAM DE LOS ANGELES</t>
  </si>
  <si>
    <t>RAMIREZ DEL RIO PAULA GABRIELA</t>
  </si>
  <si>
    <t>RICO ROJAS ZAZIL</t>
  </si>
  <si>
    <t>TORRES PEREZ GUALBERTO</t>
  </si>
  <si>
    <t>AGUADO NUÑEZ MARIA CRISTINA</t>
  </si>
  <si>
    <t>ARVIZU MONTES LUZ PATRICIA</t>
  </si>
  <si>
    <t>ESPINOZA MORALES J. JUAN</t>
  </si>
  <si>
    <t>GUEL RAMIREZ RODOLFO</t>
  </si>
  <si>
    <t>HURTADO SUAREZ MARIA DE LOS ANGELES</t>
  </si>
  <si>
    <t>LUGO MATA RICARDO ERNESTO</t>
  </si>
  <si>
    <t>PEREZ FERIA MARTIN</t>
  </si>
  <si>
    <t>PICHARDO ESTRADA ALMA ROSA</t>
  </si>
  <si>
    <t>TORRES VAZQUEZ MARGARITA DEL ROSARIO</t>
  </si>
  <si>
    <t>VERDE RAMIREZ TERESA</t>
  </si>
  <si>
    <t>ZARAZUA ZARAZUA JONATAN REMBERTO</t>
  </si>
  <si>
    <t>BALBINO MEDINA VERONICA</t>
  </si>
  <si>
    <t>GARCIA MARTINEZ LUIS ALBERTO</t>
  </si>
  <si>
    <t>HERNANDEZ SILVA FERMIN</t>
  </si>
  <si>
    <t>LOPEZ LUNA GUSTAVO</t>
  </si>
  <si>
    <t>RAMOS AVILA MA. GUADALUPE RUTH</t>
  </si>
  <si>
    <t>RIOS RAMOS SONIA</t>
  </si>
  <si>
    <t>SERRATO GARCIA ESTEFANIA</t>
  </si>
  <si>
    <t>VILLANUEVA RAMIREZ MARIA MONICA</t>
  </si>
  <si>
    <t>ARREDONDO RAYA SERGIO</t>
  </si>
  <si>
    <t>CASTAÑEDA SAENZ JOSE EDUARDO</t>
  </si>
  <si>
    <t>CEBALLOS CASTILLO MAYRA FABIOLA</t>
  </si>
  <si>
    <t>GONZALEZ MUJICA INES ROSARIO</t>
  </si>
  <si>
    <t>HERRERA LOPEZ HERBE</t>
  </si>
  <si>
    <t>JUAREZ ESPITIA MARIA DEL CARMEN IVONNE</t>
  </si>
  <si>
    <t>OLVERA FRIAS LUIS ANGEL</t>
  </si>
  <si>
    <t>ZAVALA RAZO MARIA MARGARITA</t>
  </si>
  <si>
    <t>ALVAREZ RODRIGUEZ JOSE</t>
  </si>
  <si>
    <t>CONTRERAS OLMOS MA. MANUELA</t>
  </si>
  <si>
    <t>CONTRERAS OLMOS SUSANA ISABEL</t>
  </si>
  <si>
    <t>FELIX ESTRELLA TERESA</t>
  </si>
  <si>
    <t>HIJAR DURAN ADRIANA DEL ROCIO</t>
  </si>
  <si>
    <t>JARA ARRIAGA XOCHITL YUVICELA</t>
  </si>
  <si>
    <t>JASSO PLATA NANCY</t>
  </si>
  <si>
    <t>JUAREZ CAPETILLO RAUL HERIBERTO</t>
  </si>
  <si>
    <t>PLASCENCIA CABRERA MAYLEN NOEMI</t>
  </si>
  <si>
    <t>RAMIREZ PEREZ GUSTAVO</t>
  </si>
  <si>
    <t>RODRIGUEZ MARMOLEJO MA. GUADALUPE</t>
  </si>
  <si>
    <t>VALADEZ PEREZ MA. GUADALUPE</t>
  </si>
  <si>
    <t>ARCIGA LEON PATRICIA DE JESUS</t>
  </si>
  <si>
    <t>BRICEÑO RUIZ LIBRADO</t>
  </si>
  <si>
    <t>CAUDILLO GODINEZ KARLA ESTEFANA</t>
  </si>
  <si>
    <t>CORTES SIERRA LIDIA CAROLINA</t>
  </si>
  <si>
    <t>ESCAMILLA SANCHEZ GRACIELA</t>
  </si>
  <si>
    <t>GONZALEZ ORTEGA JOSE GUADALUPE</t>
  </si>
  <si>
    <t>GONZALEZ RAYA MA DEL REFUGIO</t>
  </si>
  <si>
    <t>HERNANDEZ MARTINEZ FRANCISCO ANTONIO</t>
  </si>
  <si>
    <t>LEON FLORES SAIRA</t>
  </si>
  <si>
    <t>MARTINEZ MORALES IVAN</t>
  </si>
  <si>
    <t>MARTINEZ NUÑEZ JOSE LUIS</t>
  </si>
  <si>
    <t>RAMIREZ SANCHEZ ELIA PATRICIA</t>
  </si>
  <si>
    <t>REYES GUERRERO JUAN MANUEL</t>
  </si>
  <si>
    <t>RODRIGUEZ HERNANDEZ GLORIA LORENA BEATRIZ</t>
  </si>
  <si>
    <t>TORRES FUENTES MARTHA EDITH</t>
  </si>
  <si>
    <t>CUEVAS PESCADOR SILVIA</t>
  </si>
  <si>
    <t>FERREIRA CUEVAS MARIANA GUISELA</t>
  </si>
  <si>
    <t>FLORES MEDINA JUAN PABLO</t>
  </si>
  <si>
    <t>GONZALEZ ALEJOS ROSA MARIA</t>
  </si>
  <si>
    <t>LOPEZ LLANOS BEATRIZ</t>
  </si>
  <si>
    <t>MANDUJANO GONZALEZ MARTA</t>
  </si>
  <si>
    <t>NIÑO MARTINEZ ALICIA BEATRIZ</t>
  </si>
  <si>
    <t>ORTEGA CACIQUE MARIA DOLORES</t>
  </si>
  <si>
    <t>ROCHA JIMENEZ J. CARMEN</t>
  </si>
  <si>
    <t>CAMARILLO CAMARILLO JUAN MIGUEL</t>
  </si>
  <si>
    <t>PICON TORRES JONATHAN EDUARDO</t>
  </si>
  <si>
    <t>RIVIELLO LOPEZ GIANCARLO</t>
  </si>
  <si>
    <t>ORTEGA GAMIÑO LAURA AMERICA</t>
  </si>
  <si>
    <t>ROCHA GONZALEZ DANIEL MARTIN</t>
  </si>
  <si>
    <t>FLORES ALVAREZ PATRICIA</t>
  </si>
  <si>
    <t>OSORIO MORENO MARCO ANTONIO</t>
  </si>
  <si>
    <t>PALOMINO ENRIQUEZ BRIAN KEDWIN</t>
  </si>
  <si>
    <t>PEREZ JUAREZ RUBEN</t>
  </si>
  <si>
    <t>RAMIREZ DIAZ LUIS ALEJANDRO</t>
  </si>
  <si>
    <t>ROJAS GARCIA MARIA DE LOS ANGELES</t>
  </si>
  <si>
    <t>AGUILERA MAZA LUIS ENRIQUE</t>
  </si>
  <si>
    <t>AVILA MACIAS FLOR SOFIA</t>
  </si>
  <si>
    <t>CORDOBA PATIÑO CARLOS ALBERTO</t>
  </si>
  <si>
    <t>CRUZ AGUIRRE SAULO DEL REY</t>
  </si>
  <si>
    <t>FLORES LOPEZ ISRAEL</t>
  </si>
  <si>
    <t>GRANADOS RAMOS MOISES</t>
  </si>
  <si>
    <t>GUTIERREZ CRUZ LILY MONSERRAT</t>
  </si>
  <si>
    <t>HERNANDEZ ESCOGIDO ISIDORO DE SEVILLA</t>
  </si>
  <si>
    <t>MARTINEZ CRUZ BRENDA ARACELI</t>
  </si>
  <si>
    <t>MARTINEZ SANCHEZ NESTOR DANIEL</t>
  </si>
  <si>
    <t>GONZALEZ PEDROZA JUAN MANUEL</t>
  </si>
  <si>
    <t>REYES FUENTES ELI JUAN RUBEN</t>
  </si>
  <si>
    <t>SUAREZ LUNA IVAN GERARDO</t>
  </si>
  <si>
    <t>TINAJERO CHAVEZ HUGO ARTURO</t>
  </si>
  <si>
    <t>LOERA SOTO LILIA ADRIANA</t>
  </si>
  <si>
    <t>TAVARES ACEVES ELIZABETH</t>
  </si>
  <si>
    <t>NAVARRO GRANADOS INGRID VIRIDIANA</t>
  </si>
  <si>
    <t>VELA BERMUDEZ FRANCISCO JAVIER</t>
  </si>
  <si>
    <t>MUÑOZ CONTRERAS IVAN</t>
  </si>
  <si>
    <t>CARDONA BUENO MA. GUADALUPE</t>
  </si>
  <si>
    <t>MAGAÑA BECERRA MIRIAM JUDITH</t>
  </si>
  <si>
    <t>11EBS0027E</t>
  </si>
  <si>
    <t>PRIMARIA, SECUNDARIA Y CAPACITACION PARA EL TRABAJO</t>
  </si>
  <si>
    <t>FAETA</t>
  </si>
  <si>
    <t>B</t>
  </si>
  <si>
    <t>COORDINADOR REGIONAL</t>
  </si>
  <si>
    <t>7</t>
  </si>
  <si>
    <t>COORDINADOR DE ZONA</t>
  </si>
  <si>
    <t>COORD. DE LA UNIDAD DE SERVICIOS ESP.</t>
  </si>
  <si>
    <t>CAOC891010MGTSRR04</t>
  </si>
  <si>
    <t>COORDINADOR/A DE LA UNIDAD DE SERVICIOIS ESPECIALIZADOS</t>
  </si>
  <si>
    <t>JEFE DE DEPARTAMENTO</t>
  </si>
  <si>
    <t>DIRECTOR/A - DELEGADO/A</t>
  </si>
  <si>
    <t>SECRETARIA EJECUTIVA "B"</t>
  </si>
  <si>
    <t>ANALISTA PROGRAMADOR "B"</t>
  </si>
  <si>
    <t>VACANTE</t>
  </si>
  <si>
    <t>FRANCISCO ANTONIO HERNANDEZ MARTINEZ</t>
  </si>
  <si>
    <t>MARIA DE LOS ANGELES VARGAS RAMIREZ</t>
  </si>
  <si>
    <t>HORTENCIA ALMANZA GARCIA</t>
  </si>
  <si>
    <t>83101176T038030.000311</t>
  </si>
  <si>
    <t>83101178T038200.000233</t>
  </si>
  <si>
    <t>83101178T038200.000248</t>
  </si>
  <si>
    <t>CLAUDIA REYNA QUIROZ LOPEZ</t>
  </si>
  <si>
    <t>CLAUDIA GARCIA CAYETANO</t>
  </si>
  <si>
    <t>OSCAR RIOS DURAN</t>
  </si>
  <si>
    <t>AMADEUS ERNEKNEK HERRERA VILLANUEVA</t>
  </si>
  <si>
    <t>AELR6906275A1</t>
  </si>
  <si>
    <t>VEBF990625tp5</t>
  </si>
  <si>
    <t>ESPECIALISTA EN TELEINFORMï¿½TICA</t>
  </si>
  <si>
    <t>12_2024</t>
  </si>
  <si>
    <t>LEÓN, GUANAJUATO. A 3 DE JULIO DE 2024.</t>
  </si>
  <si>
    <t>RAMIREZ FLORES JESSICA IVONNE</t>
  </si>
  <si>
    <t>RAMIREZ LOPEZ LILIANA</t>
  </si>
  <si>
    <t>ESPINOSA RAMIREZ FRANCISCA PALOMA ESMERALDA</t>
  </si>
  <si>
    <t>CRUZ PORRAS MARIA SANDRA</t>
  </si>
  <si>
    <t>VEGA GONZALEZ AURA ESTEFANY</t>
  </si>
  <si>
    <t>NAVARRO DURAN MARIA DEL ROCIO</t>
  </si>
  <si>
    <t>LUNA RAMIREZ MARIA ALEJANDRA</t>
  </si>
  <si>
    <t>FLORES MANCILLA MARIA EUGENIA</t>
  </si>
  <si>
    <t>BORJA GONZALEZ ZAYRA DENISSE</t>
  </si>
  <si>
    <t>MUÑOZ MURILLO MARIA ESKARLET</t>
  </si>
  <si>
    <t>GARCIA RAMIREZ JOSE FRANCISCO</t>
  </si>
  <si>
    <t>BAJA</t>
  </si>
  <si>
    <t>ORDINARIA</t>
  </si>
  <si>
    <t>Clave de Plaza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</si>
</sst>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3" tint="-0.249977111117893"/>
      <name val="Calibri"/>
      <family val="2"/>
    </font>
    <font>
      <sz val="11"/>
      <name val="Calibri"/>
      <family val="2"/>
    </font>
    <font>
      <sz val="9"/>
      <color theme="3" tint="-0.249977111117893"/>
      <name val="Calibri"/>
      <family val="2"/>
    </font>
    <font>
      <sz val="11"/>
      <color theme="1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  <xf numFmtId="0" fontId="73" fillId="0" borderId="0" applyNumberFormat="0" applyFill="0" applyBorder="0" applyAlignment="0" applyProtection="0"/>
    <xf numFmtId="0" fontId="74" fillId="0" borderId="22" applyNumberFormat="0" applyFill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6" fillId="0" borderId="0" applyNumberFormat="0" applyFill="0" applyBorder="0" applyAlignment="0" applyProtection="0"/>
    <xf numFmtId="0" fontId="77" fillId="10" borderId="0" applyNumberFormat="0" applyBorder="0" applyAlignment="0" applyProtection="0"/>
    <xf numFmtId="0" fontId="78" fillId="11" borderId="0" applyNumberFormat="0" applyBorder="0" applyAlignment="0" applyProtection="0"/>
    <xf numFmtId="0" fontId="79" fillId="12" borderId="0" applyNumberFormat="0" applyBorder="0" applyAlignment="0" applyProtection="0"/>
    <xf numFmtId="0" fontId="80" fillId="13" borderId="25" applyNumberFormat="0" applyAlignment="0" applyProtection="0"/>
    <xf numFmtId="0" fontId="81" fillId="14" borderId="26" applyNumberFormat="0" applyAlignment="0" applyProtection="0"/>
    <xf numFmtId="0" fontId="82" fillId="14" borderId="25" applyNumberFormat="0" applyAlignment="0" applyProtection="0"/>
    <xf numFmtId="0" fontId="83" fillId="0" borderId="27" applyNumberFormat="0" applyFill="0" applyAlignment="0" applyProtection="0"/>
    <xf numFmtId="0" fontId="2" fillId="15" borderId="28" applyNumberFormat="0" applyAlignment="0" applyProtection="0"/>
    <xf numFmtId="0" fontId="84" fillId="0" borderId="0" applyNumberFormat="0" applyFill="0" applyBorder="0" applyAlignment="0" applyProtection="0"/>
    <xf numFmtId="0" fontId="1" fillId="16" borderId="29" applyNumberFormat="0" applyFont="0" applyAlignment="0" applyProtection="0"/>
    <xf numFmtId="0" fontId="85" fillId="0" borderId="0" applyNumberFormat="0" applyFill="0" applyBorder="0" applyAlignment="0" applyProtection="0"/>
    <xf numFmtId="0" fontId="3" fillId="0" borderId="30" applyNumberFormat="0" applyFill="0" applyAlignment="0" applyProtection="0"/>
    <xf numFmtId="0" fontId="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1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4" fillId="39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49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Font="1" applyFill="1" applyAlignment="1">
      <alignment horizontal="left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1" fillId="0" borderId="0" xfId="0" applyFont="1"/>
    <xf numFmtId="0" fontId="61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/>
    </xf>
    <xf numFmtId="0" fontId="63" fillId="0" borderId="0" xfId="0" applyFont="1"/>
    <xf numFmtId="0" fontId="5" fillId="5" borderId="0" xfId="0" applyFont="1" applyFill="1" applyAlignment="1">
      <alignment horizontal="right"/>
    </xf>
    <xf numFmtId="0" fontId="61" fillId="5" borderId="11" xfId="0" applyFont="1" applyFill="1" applyBorder="1"/>
    <xf numFmtId="0" fontId="61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2" fontId="60" fillId="0" borderId="0" xfId="1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58" fillId="8" borderId="0" xfId="0" applyFont="1" applyFill="1" applyAlignment="1" applyProtection="1">
      <alignment horizontal="center"/>
      <protection locked="0"/>
    </xf>
    <xf numFmtId="0" fontId="58" fillId="8" borderId="0" xfId="0" applyFont="1" applyFill="1" applyAlignment="1" applyProtection="1">
      <alignment horizontal="left"/>
      <protection locked="0"/>
    </xf>
    <xf numFmtId="1" fontId="58" fillId="8" borderId="0" xfId="0" applyNumberFormat="1" applyFont="1" applyFill="1" applyAlignment="1" applyProtection="1">
      <alignment horizontal="center"/>
      <protection locked="0"/>
    </xf>
    <xf numFmtId="0" fontId="5" fillId="5" borderId="6" xfId="0" applyFont="1" applyFill="1" applyBorder="1" applyAlignment="1">
      <alignment horizontal="right"/>
    </xf>
    <xf numFmtId="43" fontId="61" fillId="5" borderId="0" xfId="1" applyFont="1" applyFill="1" applyBorder="1" applyAlignment="1" applyProtection="1"/>
    <xf numFmtId="0" fontId="3" fillId="5" borderId="12" xfId="0" applyFont="1" applyFill="1" applyBorder="1"/>
    <xf numFmtId="0" fontId="61" fillId="5" borderId="5" xfId="0" applyFont="1" applyFill="1" applyBorder="1"/>
    <xf numFmtId="0" fontId="61" fillId="5" borderId="6" xfId="0" applyFont="1" applyFill="1" applyBorder="1"/>
    <xf numFmtId="0" fontId="56" fillId="5" borderId="0" xfId="0" applyFont="1" applyFill="1"/>
    <xf numFmtId="0" fontId="0" fillId="0" borderId="0" xfId="0" applyProtection="1">
      <protection locked="0"/>
    </xf>
    <xf numFmtId="0" fontId="62" fillId="5" borderId="0" xfId="0" applyFont="1" applyFill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58" fillId="0" borderId="0" xfId="0" applyFont="1" applyAlignment="1" applyProtection="1">
      <alignment horizontal="center"/>
      <protection locked="0"/>
    </xf>
    <xf numFmtId="1" fontId="58" fillId="0" borderId="0" xfId="0" applyNumberFormat="1" applyFont="1" applyAlignment="1" applyProtection="1">
      <alignment horizontal="center"/>
      <protection locked="0"/>
    </xf>
    <xf numFmtId="2" fontId="59" fillId="0" borderId="0" xfId="0" applyNumberFormat="1" applyFont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49" fontId="58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6" fillId="5" borderId="5" xfId="0" applyFont="1" applyFill="1" applyBorder="1"/>
    <xf numFmtId="0" fontId="66" fillId="5" borderId="6" xfId="0" applyFont="1" applyFill="1" applyBorder="1"/>
    <xf numFmtId="0" fontId="66" fillId="5" borderId="6" xfId="0" applyFont="1" applyFill="1" applyBorder="1" applyAlignment="1">
      <alignment horizontal="right"/>
    </xf>
    <xf numFmtId="0" fontId="66" fillId="5" borderId="7" xfId="0" applyFont="1" applyFill="1" applyBorder="1"/>
    <xf numFmtId="0" fontId="19" fillId="5" borderId="0" xfId="0" applyFont="1" applyFill="1"/>
    <xf numFmtId="0" fontId="66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6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3" fillId="5" borderId="8" xfId="0" applyFont="1" applyFill="1" applyBorder="1"/>
    <xf numFmtId="0" fontId="63" fillId="5" borderId="9" xfId="0" applyFont="1" applyFill="1" applyBorder="1"/>
    <xf numFmtId="0" fontId="63" fillId="5" borderId="10" xfId="0" applyFont="1" applyFill="1" applyBorder="1" applyAlignment="1">
      <alignment horizontal="right"/>
    </xf>
    <xf numFmtId="0" fontId="52" fillId="5" borderId="8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52" fillId="0" borderId="0" xfId="0" applyFont="1"/>
    <xf numFmtId="0" fontId="61" fillId="7" borderId="13" xfId="0" applyFont="1" applyFill="1" applyBorder="1" applyAlignment="1">
      <alignment horizontal="center" vertical="center" wrapText="1"/>
    </xf>
    <xf numFmtId="0" fontId="61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8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6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9" fillId="0" borderId="0" xfId="0" applyFont="1"/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 wrapText="1"/>
    </xf>
    <xf numFmtId="0" fontId="69" fillId="0" borderId="13" xfId="0" applyFont="1" applyBorder="1"/>
    <xf numFmtId="0" fontId="63" fillId="0" borderId="13" xfId="0" applyFont="1" applyBorder="1"/>
    <xf numFmtId="0" fontId="62" fillId="0" borderId="11" xfId="0" applyFont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2" fillId="0" borderId="0" xfId="0" applyFont="1"/>
    <xf numFmtId="0" fontId="62" fillId="8" borderId="0" xfId="0" applyFont="1" applyFill="1"/>
    <xf numFmtId="7" fontId="70" fillId="0" borderId="0" xfId="4" applyNumberFormat="1" applyFont="1" applyFill="1" applyBorder="1"/>
    <xf numFmtId="7" fontId="70" fillId="0" borderId="12" xfId="4" applyNumberFormat="1" applyFont="1" applyFill="1" applyBorder="1"/>
    <xf numFmtId="0" fontId="70" fillId="0" borderId="11" xfId="0" applyFont="1" applyBorder="1"/>
    <xf numFmtId="0" fontId="70" fillId="0" borderId="0" xfId="0" applyFont="1"/>
    <xf numFmtId="0" fontId="69" fillId="0" borderId="12" xfId="0" applyFont="1" applyBorder="1"/>
    <xf numFmtId="0" fontId="69" fillId="0" borderId="8" xfId="0" applyFont="1" applyBorder="1"/>
    <xf numFmtId="0" fontId="69" fillId="0" borderId="9" xfId="0" applyFont="1" applyBorder="1"/>
    <xf numFmtId="0" fontId="69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1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1" fillId="0" borderId="12" xfId="0" applyFont="1" applyBorder="1"/>
    <xf numFmtId="0" fontId="67" fillId="0" borderId="11" xfId="0" applyFont="1" applyBorder="1"/>
    <xf numFmtId="0" fontId="67" fillId="0" borderId="0" xfId="0" applyFont="1"/>
    <xf numFmtId="0" fontId="72" fillId="0" borderId="0" xfId="0" applyFont="1"/>
    <xf numFmtId="0" fontId="15" fillId="0" borderId="12" xfId="0" applyFont="1" applyBorder="1"/>
    <xf numFmtId="165" fontId="61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8" fillId="0" borderId="13" xfId="0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left"/>
    </xf>
    <xf numFmtId="2" fontId="0" fillId="0" borderId="13" xfId="0" applyNumberFormat="1" applyBorder="1" applyAlignment="1">
      <alignment horizontal="center"/>
    </xf>
    <xf numFmtId="0" fontId="0" fillId="0" borderId="13" xfId="0" applyFill="1" applyBorder="1" applyAlignment="1">
      <alignment horizontal="left"/>
    </xf>
    <xf numFmtId="0" fontId="0" fillId="0" borderId="13" xfId="0" applyFill="1" applyBorder="1" applyAlignment="1">
      <alignment horizontal="center"/>
    </xf>
    <xf numFmtId="0" fontId="14" fillId="0" borderId="13" xfId="0" applyFont="1" applyBorder="1" applyAlignment="1">
      <alignment horizontal="center"/>
    </xf>
    <xf numFmtId="164" fontId="87" fillId="0" borderId="0" xfId="0" applyNumberFormat="1" applyFont="1" applyFill="1" applyBorder="1" applyAlignment="1" applyProtection="1">
      <alignment horizontal="center"/>
      <protection locked="0"/>
    </xf>
    <xf numFmtId="0" fontId="86" fillId="0" borderId="0" xfId="0" applyFont="1" applyFill="1" applyBorder="1" applyAlignment="1" applyProtection="1">
      <alignment horizontal="center"/>
      <protection locked="0"/>
    </xf>
    <xf numFmtId="0" fontId="0" fillId="0" borderId="0" xfId="0" applyFill="1" applyBorder="1"/>
    <xf numFmtId="0" fontId="0" fillId="0" borderId="0" xfId="0"/>
    <xf numFmtId="4" fontId="0" fillId="0" borderId="13" xfId="0" applyNumberFormat="1" applyBorder="1" applyAlignment="1">
      <alignment horizontal="center"/>
    </xf>
    <xf numFmtId="166" fontId="86" fillId="0" borderId="0" xfId="0" applyNumberFormat="1" applyFont="1" applyFill="1" applyBorder="1" applyAlignment="1" applyProtection="1">
      <alignment horizontal="center"/>
      <protection locked="0"/>
    </xf>
    <xf numFmtId="49" fontId="87" fillId="0" borderId="0" xfId="0" applyNumberFormat="1" applyFont="1" applyFill="1" applyBorder="1" applyAlignment="1" applyProtection="1">
      <alignment horizontal="center"/>
      <protection locked="0"/>
    </xf>
    <xf numFmtId="1" fontId="86" fillId="0" borderId="0" xfId="0" applyNumberFormat="1" applyFont="1" applyFill="1" applyBorder="1" applyAlignment="1" applyProtection="1">
      <alignment horizontal="center"/>
      <protection locked="0"/>
    </xf>
    <xf numFmtId="168" fontId="86" fillId="0" borderId="0" xfId="0" applyNumberFormat="1" applyFont="1" applyFill="1" applyBorder="1" applyAlignment="1" applyProtection="1">
      <alignment horizontal="center"/>
      <protection locked="0"/>
    </xf>
    <xf numFmtId="4" fontId="0" fillId="0" borderId="0" xfId="0" applyNumberFormat="1" applyFill="1" applyAlignment="1">
      <alignment horizontal="center"/>
    </xf>
    <xf numFmtId="2" fontId="88" fillId="0" borderId="0" xfId="0" applyNumberFormat="1" applyFont="1" applyFill="1" applyBorder="1" applyAlignment="1" applyProtection="1">
      <alignment horizontal="center"/>
      <protection locked="0"/>
    </xf>
    <xf numFmtId="0" fontId="87" fillId="0" borderId="0" xfId="0" applyFont="1" applyFill="1" applyBorder="1" applyAlignment="1" applyProtection="1">
      <alignment horizontal="center"/>
      <protection locked="0"/>
    </xf>
    <xf numFmtId="0" fontId="0" fillId="0" borderId="0" xfId="0" applyFill="1" applyAlignment="1">
      <alignment horizontal="center"/>
    </xf>
    <xf numFmtId="164" fontId="8" fillId="0" borderId="0" xfId="3" applyNumberFormat="1" applyFont="1" applyFill="1" applyBorder="1" applyAlignment="1" applyProtection="1">
      <alignment horizontal="left" vertical="center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10" fillId="0" borderId="0" xfId="1" applyNumberFormat="1" applyFont="1" applyFill="1" applyBorder="1" applyAlignment="1" applyProtection="1">
      <alignment horizontal="center" vertical="center"/>
      <protection locked="0" hidden="1"/>
    </xf>
    <xf numFmtId="4" fontId="10" fillId="0" borderId="0" xfId="1" applyNumberFormat="1" applyFont="1" applyFill="1" applyBorder="1" applyAlignment="1" applyProtection="1">
      <alignment horizontal="center" vertical="center"/>
      <protection locked="0"/>
    </xf>
    <xf numFmtId="164" fontId="8" fillId="0" borderId="0" xfId="3" applyNumberFormat="1" applyFont="1" applyFill="1" applyBorder="1" applyAlignment="1" applyProtection="1">
      <alignment horizontal="left" vertical="center" wrapText="1"/>
    </xf>
    <xf numFmtId="0" fontId="0" fillId="0" borderId="0" xfId="0" applyFill="1" applyProtection="1">
      <protection locked="0"/>
    </xf>
    <xf numFmtId="0" fontId="0" fillId="0" borderId="13" xfId="0" applyFont="1" applyFill="1" applyBorder="1"/>
    <xf numFmtId="0" fontId="89" fillId="0" borderId="0" xfId="0" applyFont="1" applyFill="1" applyBorder="1" applyAlignment="1" applyProtection="1">
      <alignment horizontal="center"/>
      <protection locked="0"/>
    </xf>
    <xf numFmtId="0" fontId="89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/>
    <xf numFmtId="0" fontId="10" fillId="0" borderId="0" xfId="0" applyFont="1" applyAlignment="1">
      <alignment horizontal="right"/>
    </xf>
    <xf numFmtId="0" fontId="0" fillId="0" borderId="13" xfId="0" applyFont="1" applyFill="1" applyBorder="1" applyAlignment="1">
      <alignment horizontal="center"/>
    </xf>
    <xf numFmtId="0" fontId="36" fillId="40" borderId="13" xfId="0" applyFont="1" applyFill="1" applyBorder="1"/>
    <xf numFmtId="0" fontId="40" fillId="40" borderId="13" xfId="0" applyFont="1" applyFill="1" applyBorder="1" applyAlignment="1">
      <alignment horizontal="left"/>
    </xf>
    <xf numFmtId="0" fontId="40" fillId="40" borderId="0" xfId="0" applyFont="1" applyFill="1" applyBorder="1" applyAlignment="1" applyProtection="1">
      <alignment horizontal="center"/>
      <protection locked="0"/>
    </xf>
    <xf numFmtId="0" fontId="36" fillId="40" borderId="13" xfId="0" applyFont="1" applyFill="1" applyBorder="1" applyAlignment="1">
      <alignment horizontal="center"/>
    </xf>
    <xf numFmtId="0" fontId="5" fillId="0" borderId="0" xfId="0" applyFont="1"/>
    <xf numFmtId="0" fontId="56" fillId="0" borderId="0" xfId="0" applyFont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Fill="1" applyBorder="1" applyAlignment="1" applyProtection="1">
      <alignment horizontal="left" vertical="center"/>
    </xf>
    <xf numFmtId="164" fontId="9" fillId="0" borderId="21" xfId="3" applyNumberFormat="1" applyFont="1" applyFill="1" applyBorder="1" applyAlignment="1" applyProtection="1">
      <alignment horizontal="left" vertical="center"/>
    </xf>
    <xf numFmtId="164" fontId="9" fillId="0" borderId="4" xfId="3" applyNumberFormat="1" applyFont="1" applyFill="1" applyBorder="1" applyAlignment="1" applyProtection="1">
      <alignment horizontal="left" vertical="center"/>
    </xf>
    <xf numFmtId="164" fontId="9" fillId="0" borderId="20" xfId="3" applyNumberFormat="1" applyFont="1" applyFill="1" applyBorder="1" applyAlignment="1" applyProtection="1">
      <alignment horizontal="left" vertical="center"/>
    </xf>
    <xf numFmtId="164" fontId="9" fillId="0" borderId="4" xfId="3" applyNumberFormat="1" applyFont="1" applyFill="1" applyBorder="1" applyAlignment="1" applyProtection="1">
      <alignment horizontal="left" vertical="center" wrapText="1"/>
    </xf>
    <xf numFmtId="164" fontId="9" fillId="0" borderId="20" xfId="3" applyNumberFormat="1" applyFont="1" applyFill="1" applyBorder="1" applyAlignment="1" applyProtection="1">
      <alignment horizontal="left" vertical="center" wrapText="1"/>
    </xf>
    <xf numFmtId="164" fontId="9" fillId="0" borderId="3" xfId="3" applyNumberFormat="1" applyFont="1" applyFill="1" applyBorder="1" applyAlignment="1" applyProtection="1">
      <alignment horizontal="left" vertical="center" wrapText="1"/>
    </xf>
    <xf numFmtId="164" fontId="9" fillId="0" borderId="21" xfId="3" applyNumberFormat="1" applyFont="1" applyFill="1" applyBorder="1" applyAlignment="1" applyProtection="1">
      <alignment horizontal="left" vertical="center" wrapText="1"/>
    </xf>
    <xf numFmtId="0" fontId="57" fillId="3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61" fillId="6" borderId="13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6" borderId="13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0" fontId="61" fillId="5" borderId="11" xfId="0" applyFont="1" applyFill="1" applyBorder="1" applyAlignment="1">
      <alignment horizontal="left"/>
    </xf>
    <xf numFmtId="0" fontId="61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2" fillId="5" borderId="11" xfId="0" applyFont="1" applyFill="1" applyBorder="1" applyAlignment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1" fillId="5" borderId="0" xfId="1" applyFont="1" applyFill="1" applyBorder="1" applyAlignment="1" applyProtection="1">
      <alignment horizontal="right"/>
    </xf>
    <xf numFmtId="0" fontId="64" fillId="5" borderId="0" xfId="0" applyFont="1" applyFill="1" applyAlignment="1">
      <alignment horizontal="right"/>
    </xf>
    <xf numFmtId="0" fontId="61" fillId="5" borderId="6" xfId="0" applyFont="1" applyFill="1" applyBorder="1" applyAlignment="1">
      <alignment horizontal="right"/>
    </xf>
    <xf numFmtId="0" fontId="62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6" fillId="5" borderId="0" xfId="0" applyFont="1" applyFill="1" applyAlignment="1">
      <alignment horizontal="right"/>
    </xf>
    <xf numFmtId="0" fontId="66" fillId="5" borderId="6" xfId="0" applyFont="1" applyFill="1" applyBorder="1" applyAlignment="1">
      <alignment horizontal="right"/>
    </xf>
    <xf numFmtId="0" fontId="65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/>
    </xf>
    <xf numFmtId="0" fontId="62" fillId="7" borderId="13" xfId="0" applyFont="1" applyFill="1" applyBorder="1" applyAlignment="1">
      <alignment horizontal="center" vertical="center"/>
    </xf>
    <xf numFmtId="0" fontId="62" fillId="7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48">
    <cellStyle name="20% - Énfasis1" xfId="24" builtinId="30" customBuiltin="1"/>
    <cellStyle name="20% - Énfasis2" xfId="28" builtinId="34" customBuiltin="1"/>
    <cellStyle name="20% - Énfasis3" xfId="32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5" builtinId="31" customBuiltin="1"/>
    <cellStyle name="40% - Énfasis2" xfId="29" builtinId="35" customBuiltin="1"/>
    <cellStyle name="40% - Énfasis3" xfId="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6" builtinId="32" customBuiltin="1"/>
    <cellStyle name="60% - Énfasis2" xfId="30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a" xfId="11" builtinId="26" customBuiltin="1"/>
    <cellStyle name="Cálculo" xfId="16" builtinId="22" customBuiltin="1"/>
    <cellStyle name="Celda de comprobación" xfId="18" builtinId="23" customBuiltin="1"/>
    <cellStyle name="Celda vinculada" xfId="17" builtinId="24" customBuiltin="1"/>
    <cellStyle name="Encabezado 4" xfId="10" builtinId="19" customBuiltin="1"/>
    <cellStyle name="Énfasis1" xfId="23" builtinId="29" customBuiltin="1"/>
    <cellStyle name="Énfasis2" xfId="27" builtinId="33" customBuiltin="1"/>
    <cellStyle name="Énfasis3" xfId="31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4" builtinId="20" customBuiltin="1"/>
    <cellStyle name="Hipervínculo" xfId="3" builtinId="8"/>
    <cellStyle name="Incorrecto" xfId="12" builtinId="27" customBuiltin="1"/>
    <cellStyle name="Millares" xfId="1" builtinId="3"/>
    <cellStyle name="Millares 2" xfId="46"/>
    <cellStyle name="Moneda" xfId="4" builtinId="4"/>
    <cellStyle name="Moneda 2" xfId="47"/>
    <cellStyle name="Neutral" xfId="13" builtinId="28" customBuiltin="1"/>
    <cellStyle name="Normal" xfId="0" builtinId="0"/>
    <cellStyle name="Normal 2 2" xfId="5"/>
    <cellStyle name="Notas" xfId="20" builtinId="10" customBuiltin="1"/>
    <cellStyle name="Salida" xfId="15" builtinId="21" customBuiltin="1"/>
    <cellStyle name="Texto de advertencia" xfId="19" builtinId="11" customBuiltin="1"/>
    <cellStyle name="Texto explicativo" xfId="21" builtinId="53" customBuiltin="1"/>
    <cellStyle name="Título" xfId="6" builtinId="15" customBuiltin="1"/>
    <cellStyle name="Título 1" xfId="7" builtinId="16" customBuiltin="1"/>
    <cellStyle name="Título 2" xfId="8" builtinId="17" customBuiltin="1"/>
    <cellStyle name="Título 3" xfId="9" builtinId="18" customBuiltin="1"/>
    <cellStyle name="Total" xfId="22" builtinId="25" customBuiltin="1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590550</xdr:colOff>
      <xdr:row>49</xdr:row>
      <xdr:rowOff>28575</xdr:rowOff>
    </xdr:from>
    <xdr:to>
      <xdr:col>4</xdr:col>
      <xdr:colOff>1173480</xdr:colOff>
      <xdr:row>51</xdr:row>
      <xdr:rowOff>171450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114675" y="130397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116</xdr:row>
      <xdr:rowOff>15875</xdr:rowOff>
    </xdr:from>
    <xdr:to>
      <xdr:col>3</xdr:col>
      <xdr:colOff>773430</xdr:colOff>
      <xdr:row>118</xdr:row>
      <xdr:rowOff>158750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762250" y="7413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1301750</xdr:colOff>
      <xdr:row>42</xdr:row>
      <xdr:rowOff>47625</xdr:rowOff>
    </xdr:from>
    <xdr:to>
      <xdr:col>4</xdr:col>
      <xdr:colOff>1884680</xdr:colOff>
      <xdr:row>45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937000" y="6905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2444750</xdr:colOff>
      <xdr:row>44</xdr:row>
      <xdr:rowOff>15875</xdr:rowOff>
    </xdr:from>
    <xdr:to>
      <xdr:col>3</xdr:col>
      <xdr:colOff>3027680</xdr:colOff>
      <xdr:row>46</xdr:row>
      <xdr:rowOff>158750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4333875" y="7921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603250</xdr:colOff>
      <xdr:row>232</xdr:row>
      <xdr:rowOff>47625</xdr:rowOff>
    </xdr:from>
    <xdr:to>
      <xdr:col>4</xdr:col>
      <xdr:colOff>154305</xdr:colOff>
      <xdr:row>235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428875" y="560387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29</xdr:row>
      <xdr:rowOff>47625</xdr:rowOff>
    </xdr:from>
    <xdr:to>
      <xdr:col>3</xdr:col>
      <xdr:colOff>821055</xdr:colOff>
      <xdr:row>32</xdr:row>
      <xdr:rowOff>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143250" y="56197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936625</xdr:colOff>
      <xdr:row>12</xdr:row>
      <xdr:rowOff>158750</xdr:rowOff>
    </xdr:from>
    <xdr:to>
      <xdr:col>7</xdr:col>
      <xdr:colOff>589643</xdr:colOff>
      <xdr:row>15</xdr:row>
      <xdr:rowOff>145142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016000" y="2492375"/>
          <a:ext cx="11606893" cy="557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746125</xdr:colOff>
      <xdr:row>37</xdr:row>
      <xdr:rowOff>31750</xdr:rowOff>
    </xdr:from>
    <xdr:to>
      <xdr:col>3</xdr:col>
      <xdr:colOff>1329055</xdr:colOff>
      <xdr:row>39</xdr:row>
      <xdr:rowOff>142875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587750" y="79057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635000</xdr:colOff>
      <xdr:row>12</xdr:row>
      <xdr:rowOff>158750</xdr:rowOff>
    </xdr:from>
    <xdr:to>
      <xdr:col>17</xdr:col>
      <xdr:colOff>460375</xdr:colOff>
      <xdr:row>17</xdr:row>
      <xdr:rowOff>142875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873250" y="2921000"/>
          <a:ext cx="21447125" cy="1016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TRIMESTRE QUE SE REPORTA NO SE PRESENTARON CASOS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301625</xdr:colOff>
      <xdr:row>42</xdr:row>
      <xdr:rowOff>31750</xdr:rowOff>
    </xdr:from>
    <xdr:to>
      <xdr:col>3</xdr:col>
      <xdr:colOff>884555</xdr:colOff>
      <xdr:row>44</xdr:row>
      <xdr:rowOff>174625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349500" y="86677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904875</xdr:colOff>
      <xdr:row>12</xdr:row>
      <xdr:rowOff>158750</xdr:rowOff>
    </xdr:from>
    <xdr:to>
      <xdr:col>18</xdr:col>
      <xdr:colOff>889000</xdr:colOff>
      <xdr:row>18</xdr:row>
      <xdr:rowOff>127000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968375" y="3079750"/>
          <a:ext cx="19367500" cy="1111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31</xdr:row>
      <xdr:rowOff>47625</xdr:rowOff>
    </xdr:from>
    <xdr:to>
      <xdr:col>3</xdr:col>
      <xdr:colOff>836930</xdr:colOff>
      <xdr:row>34</xdr:row>
      <xdr:rowOff>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397125" y="6397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158750</xdr:colOff>
      <xdr:row>12</xdr:row>
      <xdr:rowOff>412750</xdr:rowOff>
    </xdr:from>
    <xdr:to>
      <xdr:col>19</xdr:col>
      <xdr:colOff>793750</xdr:colOff>
      <xdr:row>17</xdr:row>
      <xdr:rowOff>111125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90500" y="2841625"/>
          <a:ext cx="18573750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2063750</xdr:colOff>
      <xdr:row>28</xdr:row>
      <xdr:rowOff>31750</xdr:rowOff>
    </xdr:from>
    <xdr:to>
      <xdr:col>3</xdr:col>
      <xdr:colOff>106680</xdr:colOff>
      <xdr:row>30</xdr:row>
      <xdr:rowOff>174625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619500" y="56832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157370</xdr:colOff>
      <xdr:row>11</xdr:row>
      <xdr:rowOff>289892</xdr:rowOff>
    </xdr:from>
    <xdr:to>
      <xdr:col>7</xdr:col>
      <xdr:colOff>737152</xdr:colOff>
      <xdr:row>14</xdr:row>
      <xdr:rowOff>115957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231913" y="2609022"/>
          <a:ext cx="11330609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43</xdr:row>
      <xdr:rowOff>9525</xdr:rowOff>
    </xdr:from>
    <xdr:to>
      <xdr:col>3</xdr:col>
      <xdr:colOff>468630</xdr:colOff>
      <xdr:row>45</xdr:row>
      <xdr:rowOff>152400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324100" y="891540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1038225</xdr:colOff>
      <xdr:row>12</xdr:row>
      <xdr:rowOff>19050</xdr:rowOff>
    </xdr:from>
    <xdr:to>
      <xdr:col>22</xdr:col>
      <xdr:colOff>513853</xdr:colOff>
      <xdr:row>18</xdr:row>
      <xdr:rowOff>97491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123950" y="2828925"/>
          <a:ext cx="26259928" cy="12214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600" b="1"/>
            <a:t>EN EL TRIMESTRE QUE SE REPORTA NO SE PRESENTARON CASOS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336524</xdr:colOff>
      <xdr:row>0</xdr:row>
      <xdr:rowOff>82656</xdr:rowOff>
    </xdr:from>
    <xdr:to>
      <xdr:col>3</xdr:col>
      <xdr:colOff>1255511</xdr:colOff>
      <xdr:row>4</xdr:row>
      <xdr:rowOff>107845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357" y="82656"/>
          <a:ext cx="3204987" cy="787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206375</xdr:colOff>
      <xdr:row>42</xdr:row>
      <xdr:rowOff>15875</xdr:rowOff>
    </xdr:from>
    <xdr:to>
      <xdr:col>3</xdr:col>
      <xdr:colOff>789305</xdr:colOff>
      <xdr:row>44</xdr:row>
      <xdr:rowOff>158750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603500" y="660400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222250</xdr:colOff>
      <xdr:row>38</xdr:row>
      <xdr:rowOff>47625</xdr:rowOff>
    </xdr:from>
    <xdr:to>
      <xdr:col>3</xdr:col>
      <xdr:colOff>805180</xdr:colOff>
      <xdr:row>41</xdr:row>
      <xdr:rowOff>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492375" y="80962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968376</xdr:colOff>
      <xdr:row>11</xdr:row>
      <xdr:rowOff>619126</xdr:rowOff>
    </xdr:from>
    <xdr:to>
      <xdr:col>18</xdr:col>
      <xdr:colOff>714376</xdr:colOff>
      <xdr:row>16</xdr:row>
      <xdr:rowOff>158751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047751" y="3000376"/>
          <a:ext cx="18827750" cy="1016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688578</xdr:colOff>
      <xdr:row>5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28" y="17002"/>
          <a:ext cx="5213775" cy="1068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301625</xdr:colOff>
      <xdr:row>338</xdr:row>
      <xdr:rowOff>31750</xdr:rowOff>
    </xdr:from>
    <xdr:to>
      <xdr:col>3</xdr:col>
      <xdr:colOff>884555</xdr:colOff>
      <xdr:row>340</xdr:row>
      <xdr:rowOff>174625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048000" y="814387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69272</xdr:colOff>
      <xdr:row>387</xdr:row>
      <xdr:rowOff>34636</xdr:rowOff>
    </xdr:from>
    <xdr:to>
      <xdr:col>4</xdr:col>
      <xdr:colOff>652202</xdr:colOff>
      <xdr:row>389</xdr:row>
      <xdr:rowOff>177511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788227" y="8814954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19051</xdr:colOff>
      <xdr:row>0</xdr:row>
      <xdr:rowOff>0</xdr:rowOff>
    </xdr:from>
    <xdr:ext cx="3676650" cy="952500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36</xdr:row>
      <xdr:rowOff>31750</xdr:rowOff>
    </xdr:from>
    <xdr:ext cx="582930" cy="523875"/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200275" y="68897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37</xdr:row>
      <xdr:rowOff>31750</xdr:rowOff>
    </xdr:from>
    <xdr:to>
      <xdr:col>3</xdr:col>
      <xdr:colOff>630555</xdr:colOff>
      <xdr:row>39</xdr:row>
      <xdr:rowOff>174625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492375" y="793750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285751</xdr:colOff>
      <xdr:row>13</xdr:row>
      <xdr:rowOff>74082</xdr:rowOff>
    </xdr:from>
    <xdr:to>
      <xdr:col>16</xdr:col>
      <xdr:colOff>1322917</xdr:colOff>
      <xdr:row>17</xdr:row>
      <xdr:rowOff>116416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444501" y="3217332"/>
          <a:ext cx="17007416" cy="9313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15875</xdr:colOff>
      <xdr:row>36</xdr:row>
      <xdr:rowOff>15875</xdr:rowOff>
    </xdr:from>
    <xdr:to>
      <xdr:col>3</xdr:col>
      <xdr:colOff>598805</xdr:colOff>
      <xdr:row>38</xdr:row>
      <xdr:rowOff>158750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794000" y="7667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0</xdr:colOff>
      <xdr:row>13</xdr:row>
      <xdr:rowOff>1</xdr:rowOff>
    </xdr:from>
    <xdr:to>
      <xdr:col>17</xdr:col>
      <xdr:colOff>816429</xdr:colOff>
      <xdr:row>18</xdr:row>
      <xdr:rowOff>108859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244929" y="3279322"/>
          <a:ext cx="20859750" cy="1061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TRIMESTRE QUE SE REPORTA NO SE PRESENTARON CASOS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T%20Formatos%20Articulo%2073%20LGCG_I%20Guanajua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MOVIMIENTO DE PLAZAS CT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>
        <row r="16">
          <cell r="E16" t="str">
            <v xml:space="preserve"> GUANAJUATO </v>
          </cell>
        </row>
        <row r="17">
          <cell r="E17" t="str">
            <v>Fondo de Aportaciones para la Educación Tecnológica y de Adultos/Instituto Nacional para la Educación de los Adultos (FAETA/INEA)</v>
          </cell>
        </row>
      </sheetData>
      <sheetData sheetId="1">
        <row r="8">
          <cell r="X8" t="str">
            <v>2do. Trimestre 2024</v>
          </cell>
        </row>
        <row r="40">
          <cell r="B40" t="str">
            <v>C.P. ESMERALDA HERNANDEZ ESCOGIDO</v>
          </cell>
        </row>
        <row r="43">
          <cell r="B43" t="str">
            <v>SUBJEFE DE NOMINA FEDERAL</v>
          </cell>
        </row>
        <row r="49">
          <cell r="B49" t="str">
            <v>LEÓN, GUANAJUATO. A 3 DE JULIO DE 2024.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ables/table1.xml><?xml version="1.0" encoding="utf-8"?>
<table xmlns="http://schemas.openxmlformats.org/spreadsheetml/2006/main" id="5" name="Tabla12" displayName="Tabla12" ref="B14:V371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T57"/>
  <sheetViews>
    <sheetView showGridLines="0" tabSelected="1" zoomScale="80" zoomScaleNormal="80" workbookViewId="0">
      <selection activeCell="D26" sqref="D26:G26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56" t="s">
        <v>0</v>
      </c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</row>
    <row r="11" spans="2:19" ht="21" customHeight="1" x14ac:dyDescent="0.25">
      <c r="C11" s="356"/>
      <c r="D11" s="356"/>
      <c r="E11" s="356"/>
      <c r="F11" s="356"/>
      <c r="G11" s="356"/>
      <c r="H11" s="356"/>
      <c r="I11" s="356"/>
      <c r="J11" s="356"/>
      <c r="K11" s="356"/>
      <c r="L11" s="356"/>
      <c r="M11" s="356"/>
      <c r="N11" s="356"/>
      <c r="O11" s="356"/>
      <c r="P11" s="356"/>
      <c r="Q11" s="356"/>
      <c r="R11" s="356"/>
      <c r="S11" s="356"/>
    </row>
    <row r="12" spans="2:19" ht="21" customHeight="1" x14ac:dyDescent="0.25">
      <c r="C12" s="356"/>
      <c r="D12" s="356"/>
      <c r="E12" s="356"/>
      <c r="F12" s="356"/>
      <c r="G12" s="356"/>
      <c r="H12" s="356"/>
      <c r="I12" s="356"/>
      <c r="J12" s="356"/>
      <c r="K12" s="356"/>
      <c r="L12" s="356"/>
      <c r="M12" s="356"/>
      <c r="N12" s="356"/>
      <c r="O12" s="356"/>
      <c r="P12" s="356"/>
      <c r="Q12" s="356"/>
      <c r="R12" s="356"/>
      <c r="S12" s="356"/>
    </row>
    <row r="15" spans="2:19" ht="15" customHeight="1" x14ac:dyDescent="0.25"/>
    <row r="16" spans="2:19" ht="18.75" x14ac:dyDescent="0.3">
      <c r="B16" s="343" t="s">
        <v>1</v>
      </c>
      <c r="C16" s="343"/>
      <c r="D16" s="343"/>
      <c r="E16" s="344" t="s">
        <v>254</v>
      </c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</row>
    <row r="17" spans="2:20" ht="18.75" x14ac:dyDescent="0.3">
      <c r="B17" s="143" t="s">
        <v>2</v>
      </c>
      <c r="E17" s="344" t="s">
        <v>240</v>
      </c>
      <c r="F17" s="344"/>
      <c r="G17" s="344"/>
      <c r="H17" s="344"/>
      <c r="I17" s="344"/>
      <c r="J17" s="344"/>
      <c r="K17" s="344"/>
      <c r="L17" s="344"/>
      <c r="M17" s="344"/>
      <c r="N17" s="344"/>
      <c r="O17" s="344"/>
      <c r="P17" s="344"/>
      <c r="Q17" s="344"/>
      <c r="R17" s="344"/>
      <c r="S17" s="344"/>
    </row>
    <row r="18" spans="2:20" ht="18.75" x14ac:dyDescent="0.3">
      <c r="B18" s="143" t="s">
        <v>3</v>
      </c>
      <c r="D18" s="215"/>
      <c r="E18" s="357" t="s">
        <v>297</v>
      </c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</row>
    <row r="20" spans="2:20" ht="32.25" thickBot="1" x14ac:dyDescent="0.3">
      <c r="I20" s="1" t="s">
        <v>289</v>
      </c>
      <c r="J20" s="1"/>
      <c r="K20" s="1" t="s">
        <v>4</v>
      </c>
      <c r="L20" s="1"/>
      <c r="M20" s="2" t="s">
        <v>290</v>
      </c>
      <c r="N20" s="1"/>
      <c r="O20" s="171" t="s">
        <v>291</v>
      </c>
      <c r="P20" s="1"/>
      <c r="Q20" s="2" t="s">
        <v>275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197">
        <v>1</v>
      </c>
      <c r="C24" s="141" t="s">
        <v>7</v>
      </c>
      <c r="D24" s="350" t="s">
        <v>8</v>
      </c>
      <c r="E24" s="350"/>
      <c r="F24" s="350"/>
      <c r="G24" s="351"/>
      <c r="H24" s="327"/>
      <c r="I24" s="328">
        <v>0</v>
      </c>
      <c r="J24" s="329"/>
      <c r="K24" s="328">
        <v>1</v>
      </c>
      <c r="L24" s="329"/>
      <c r="M24" s="328">
        <v>0</v>
      </c>
      <c r="N24" s="328"/>
      <c r="O24" s="328">
        <v>0</v>
      </c>
      <c r="P24" s="328"/>
      <c r="Q24" s="328">
        <v>0</v>
      </c>
      <c r="R24" s="329"/>
      <c r="S24" s="328">
        <v>0</v>
      </c>
      <c r="T24" s="4"/>
    </row>
    <row r="25" spans="2:20" ht="24" customHeight="1" x14ac:dyDescent="0.25">
      <c r="B25" s="197">
        <v>2</v>
      </c>
      <c r="C25" s="141" t="s">
        <v>9</v>
      </c>
      <c r="D25" s="350" t="s">
        <v>10</v>
      </c>
      <c r="E25" s="350"/>
      <c r="F25" s="350"/>
      <c r="G25" s="351"/>
      <c r="H25" s="327"/>
      <c r="I25" s="328">
        <f>+'A Y II D4'!C31</f>
        <v>15</v>
      </c>
      <c r="J25" s="329"/>
      <c r="K25" s="328">
        <v>1</v>
      </c>
      <c r="L25" s="329"/>
      <c r="M25" s="328">
        <f>+'A Y II D4'!C31</f>
        <v>15</v>
      </c>
      <c r="N25" s="328"/>
      <c r="O25" s="328">
        <f>+'A Y II D4'!M31</f>
        <v>15</v>
      </c>
      <c r="P25" s="328"/>
      <c r="Q25" s="330">
        <f>+'A Y II D4'!P31</f>
        <v>460836.54</v>
      </c>
      <c r="R25" s="329"/>
      <c r="S25" s="328">
        <v>0</v>
      </c>
      <c r="T25" s="4"/>
    </row>
    <row r="26" spans="2:20" ht="42" customHeight="1" x14ac:dyDescent="0.25">
      <c r="B26" s="197">
        <v>3</v>
      </c>
      <c r="C26" s="141" t="s">
        <v>11</v>
      </c>
      <c r="D26" s="352" t="s">
        <v>12</v>
      </c>
      <c r="E26" s="352"/>
      <c r="F26" s="352"/>
      <c r="G26" s="353"/>
      <c r="H26" s="331"/>
      <c r="I26" s="328">
        <v>0</v>
      </c>
      <c r="J26" s="329"/>
      <c r="K26" s="328">
        <v>1</v>
      </c>
      <c r="L26" s="329"/>
      <c r="M26" s="328">
        <v>0</v>
      </c>
      <c r="N26" s="328"/>
      <c r="O26" s="328">
        <v>0</v>
      </c>
      <c r="P26" s="328"/>
      <c r="Q26" s="330">
        <v>0</v>
      </c>
      <c r="R26" s="329"/>
      <c r="S26" s="328">
        <v>0</v>
      </c>
      <c r="T26" s="4"/>
    </row>
    <row r="27" spans="2:20" ht="24" customHeight="1" x14ac:dyDescent="0.25">
      <c r="B27" s="197">
        <v>4</v>
      </c>
      <c r="C27" s="141" t="s">
        <v>13</v>
      </c>
      <c r="D27" s="348" t="s">
        <v>14</v>
      </c>
      <c r="E27" s="348"/>
      <c r="F27" s="348"/>
      <c r="G27" s="349"/>
      <c r="H27" s="327"/>
      <c r="I27" s="328">
        <f>+'II B) Y 1'!C330</f>
        <v>312</v>
      </c>
      <c r="J27" s="329"/>
      <c r="K27" s="328">
        <v>7</v>
      </c>
      <c r="L27" s="329"/>
      <c r="M27" s="328">
        <f>+'II B) Y 1'!C330</f>
        <v>312</v>
      </c>
      <c r="N27" s="328"/>
      <c r="O27" s="328">
        <f>+'II B) Y 1'!C330</f>
        <v>312</v>
      </c>
      <c r="P27" s="329"/>
      <c r="Q27" s="330">
        <f>+'II B) Y 1'!Y330</f>
        <v>11071210.342786869</v>
      </c>
      <c r="R27" s="329"/>
      <c r="S27" s="328">
        <v>0</v>
      </c>
      <c r="T27" s="4"/>
    </row>
    <row r="28" spans="2:20" ht="24" customHeight="1" x14ac:dyDescent="0.25">
      <c r="B28" s="197">
        <v>5</v>
      </c>
      <c r="C28" s="141" t="s">
        <v>15</v>
      </c>
      <c r="D28" s="348" t="s">
        <v>16</v>
      </c>
      <c r="E28" s="348"/>
      <c r="F28" s="348"/>
      <c r="G28" s="349"/>
      <c r="H28" s="327"/>
      <c r="I28" s="328">
        <f>+'II C y 1_'!P374</f>
        <v>355</v>
      </c>
      <c r="J28" s="329"/>
      <c r="K28" s="328">
        <v>7</v>
      </c>
      <c r="L28" s="329"/>
      <c r="M28" s="328">
        <f>+'II C y 1_'!E374</f>
        <v>312</v>
      </c>
      <c r="N28" s="328"/>
      <c r="O28" s="328">
        <f>+I28</f>
        <v>355</v>
      </c>
      <c r="P28" s="328"/>
      <c r="Q28" s="330">
        <f>+'II C y 1_'!U374</f>
        <v>17702030.430000015</v>
      </c>
      <c r="R28" s="329"/>
      <c r="S28" s="328">
        <v>0</v>
      </c>
      <c r="T28" s="4"/>
    </row>
    <row r="29" spans="2:20" ht="24" customHeight="1" x14ac:dyDescent="0.25">
      <c r="B29" s="197">
        <v>6</v>
      </c>
      <c r="C29" s="141" t="s">
        <v>17</v>
      </c>
      <c r="D29" s="348" t="s">
        <v>18</v>
      </c>
      <c r="E29" s="348"/>
      <c r="F29" s="348"/>
      <c r="G29" s="349"/>
      <c r="H29" s="327"/>
      <c r="I29" s="328" t="e">
        <f>+#REF!</f>
        <v>#REF!</v>
      </c>
      <c r="J29" s="329"/>
      <c r="K29" s="328">
        <v>1</v>
      </c>
      <c r="L29" s="329"/>
      <c r="M29" s="328" t="e">
        <f>+#REF!</f>
        <v>#REF!</v>
      </c>
      <c r="N29" s="328"/>
      <c r="O29" s="328" t="e">
        <f>+#REF!</f>
        <v>#REF!</v>
      </c>
      <c r="P29" s="328"/>
      <c r="Q29" s="328">
        <v>0</v>
      </c>
      <c r="R29" s="332"/>
      <c r="S29" s="328">
        <v>0</v>
      </c>
      <c r="T29" s="4"/>
    </row>
    <row r="30" spans="2:20" ht="24" customHeight="1" x14ac:dyDescent="0.25">
      <c r="B30" s="197">
        <v>7</v>
      </c>
      <c r="C30" s="141" t="s">
        <v>293</v>
      </c>
      <c r="D30" s="348" t="s">
        <v>19</v>
      </c>
      <c r="E30" s="348"/>
      <c r="F30" s="348"/>
      <c r="G30" s="349"/>
      <c r="H30" s="327"/>
      <c r="I30" s="328">
        <v>0</v>
      </c>
      <c r="J30" s="329"/>
      <c r="K30" s="328">
        <v>1</v>
      </c>
      <c r="L30" s="329"/>
      <c r="M30" s="328">
        <v>0</v>
      </c>
      <c r="N30" s="328"/>
      <c r="O30" s="328">
        <v>0</v>
      </c>
      <c r="P30" s="328"/>
      <c r="Q30" s="328">
        <v>0</v>
      </c>
      <c r="R30" s="332"/>
      <c r="S30" s="328">
        <v>0</v>
      </c>
      <c r="T30" s="4"/>
    </row>
    <row r="31" spans="2:20" ht="24" customHeight="1" x14ac:dyDescent="0.25">
      <c r="B31" s="197">
        <v>8</v>
      </c>
      <c r="C31" s="141" t="s">
        <v>294</v>
      </c>
      <c r="D31" s="348" t="s">
        <v>20</v>
      </c>
      <c r="E31" s="348"/>
      <c r="F31" s="348"/>
      <c r="G31" s="349"/>
      <c r="H31" s="327"/>
      <c r="I31" s="328">
        <f>+'II D) 4 A'!C25</f>
        <v>0</v>
      </c>
      <c r="J31" s="329"/>
      <c r="K31" s="328">
        <v>1</v>
      </c>
      <c r="L31" s="329"/>
      <c r="M31" s="328">
        <f>+'II D) 4 A'!C25</f>
        <v>0</v>
      </c>
      <c r="N31" s="328"/>
      <c r="O31" s="328">
        <f>+'II D) 4 A'!M25</f>
        <v>0</v>
      </c>
      <c r="P31" s="328"/>
      <c r="Q31" s="328">
        <v>0</v>
      </c>
      <c r="R31" s="329"/>
      <c r="S31" s="328">
        <v>0</v>
      </c>
      <c r="T31" s="4"/>
    </row>
    <row r="32" spans="2:20" ht="24" customHeight="1" x14ac:dyDescent="0.25">
      <c r="B32" s="197">
        <v>9</v>
      </c>
      <c r="C32" s="141" t="s">
        <v>21</v>
      </c>
      <c r="D32" s="348" t="s">
        <v>22</v>
      </c>
      <c r="E32" s="348"/>
      <c r="F32" s="348"/>
      <c r="G32" s="349"/>
      <c r="H32" s="327"/>
      <c r="I32" s="328">
        <v>72</v>
      </c>
      <c r="J32" s="329"/>
      <c r="K32" s="328">
        <v>3</v>
      </c>
      <c r="L32" s="329"/>
      <c r="M32" s="328">
        <v>15</v>
      </c>
      <c r="N32" s="328"/>
      <c r="O32" s="328">
        <v>15</v>
      </c>
      <c r="P32" s="328"/>
      <c r="Q32" s="330">
        <f>+'II D) 6'!L108</f>
        <v>466753.82999999996</v>
      </c>
      <c r="R32" s="329"/>
      <c r="S32" s="328">
        <v>0</v>
      </c>
      <c r="T32" s="4"/>
    </row>
    <row r="33" spans="2:20" ht="24" customHeight="1" x14ac:dyDescent="0.25">
      <c r="B33" s="197">
        <v>10</v>
      </c>
      <c r="C33" s="141" t="s">
        <v>23</v>
      </c>
      <c r="D33" s="348" t="s">
        <v>24</v>
      </c>
      <c r="E33" s="348"/>
      <c r="F33" s="348"/>
      <c r="G33" s="349"/>
      <c r="H33" s="327"/>
      <c r="I33" s="328">
        <v>19</v>
      </c>
      <c r="J33" s="329"/>
      <c r="K33" s="328">
        <v>1</v>
      </c>
      <c r="L33" s="329"/>
      <c r="M33" s="328">
        <v>0</v>
      </c>
      <c r="N33" s="328"/>
      <c r="O33" s="328">
        <v>355</v>
      </c>
      <c r="P33" s="328"/>
      <c r="Q33" s="330">
        <f>+'II D) 7 1'!O33</f>
        <v>164466.35000000003</v>
      </c>
      <c r="R33" s="329"/>
      <c r="S33" s="328">
        <v>0</v>
      </c>
      <c r="T33" s="4"/>
    </row>
    <row r="34" spans="2:20" ht="24" customHeight="1" x14ac:dyDescent="0.25">
      <c r="B34" s="197">
        <v>11</v>
      </c>
      <c r="C34" s="141" t="s">
        <v>25</v>
      </c>
      <c r="D34" s="348" t="s">
        <v>26</v>
      </c>
      <c r="E34" s="348"/>
      <c r="F34" s="348"/>
      <c r="G34" s="349"/>
      <c r="H34" s="327"/>
      <c r="I34" s="328">
        <v>19</v>
      </c>
      <c r="J34" s="329"/>
      <c r="K34" s="328">
        <v>1</v>
      </c>
      <c r="L34" s="329"/>
      <c r="M34" s="328">
        <v>0</v>
      </c>
      <c r="N34" s="328"/>
      <c r="O34" s="328">
        <v>0</v>
      </c>
      <c r="P34" s="328"/>
      <c r="Q34" s="330">
        <f>+'II D) 7 2 '!M35</f>
        <v>164466.35</v>
      </c>
      <c r="R34" s="329"/>
      <c r="S34" s="328">
        <v>0</v>
      </c>
      <c r="T34" s="4"/>
    </row>
    <row r="35" spans="2:20" ht="24" customHeight="1" x14ac:dyDescent="0.25">
      <c r="B35" s="197">
        <v>12</v>
      </c>
      <c r="C35" s="141" t="s">
        <v>27</v>
      </c>
      <c r="D35" s="348" t="s">
        <v>28</v>
      </c>
      <c r="E35" s="348"/>
      <c r="F35" s="348"/>
      <c r="G35" s="349"/>
      <c r="H35" s="327"/>
      <c r="I35" s="328">
        <v>212</v>
      </c>
      <c r="J35" s="329"/>
      <c r="K35" s="328">
        <v>7</v>
      </c>
      <c r="L35" s="329"/>
      <c r="M35" s="328">
        <v>0</v>
      </c>
      <c r="N35" s="328"/>
      <c r="O35" s="328">
        <v>0</v>
      </c>
      <c r="P35" s="328"/>
      <c r="Q35" s="328">
        <v>0</v>
      </c>
      <c r="R35" s="329"/>
      <c r="S35" s="328">
        <v>0</v>
      </c>
      <c r="T35" s="4"/>
    </row>
    <row r="36" spans="2:20" ht="24" customHeight="1" x14ac:dyDescent="0.25">
      <c r="B36" s="197">
        <v>13</v>
      </c>
      <c r="C36" s="141" t="s">
        <v>29</v>
      </c>
      <c r="D36" s="348" t="s">
        <v>30</v>
      </c>
      <c r="E36" s="348"/>
      <c r="F36" s="348"/>
      <c r="G36" s="349"/>
      <c r="H36" s="327"/>
      <c r="I36" s="328">
        <v>0</v>
      </c>
      <c r="J36" s="329"/>
      <c r="K36" s="328">
        <v>1</v>
      </c>
      <c r="L36" s="329"/>
      <c r="M36" s="328">
        <v>0</v>
      </c>
      <c r="N36" s="328"/>
      <c r="O36" s="328">
        <v>0</v>
      </c>
      <c r="P36" s="328"/>
      <c r="Q36" s="328">
        <v>0</v>
      </c>
      <c r="R36" s="329"/>
      <c r="S36" s="328">
        <v>0</v>
      </c>
      <c r="T36" s="4"/>
    </row>
    <row r="37" spans="2:20" ht="40.5" customHeight="1" x14ac:dyDescent="0.25">
      <c r="B37" s="197">
        <v>14</v>
      </c>
      <c r="C37" s="141" t="s">
        <v>31</v>
      </c>
      <c r="D37" s="352" t="s">
        <v>32</v>
      </c>
      <c r="E37" s="352"/>
      <c r="F37" s="352"/>
      <c r="G37" s="353"/>
      <c r="H37" s="331"/>
      <c r="I37" s="328">
        <v>0</v>
      </c>
      <c r="J37" s="329"/>
      <c r="K37" s="328">
        <v>1</v>
      </c>
      <c r="L37" s="329"/>
      <c r="M37" s="328">
        <v>0</v>
      </c>
      <c r="N37" s="328"/>
      <c r="O37" s="328">
        <v>0</v>
      </c>
      <c r="P37" s="328"/>
      <c r="Q37" s="328">
        <v>0</v>
      </c>
      <c r="R37" s="329"/>
      <c r="S37" s="328">
        <v>0</v>
      </c>
      <c r="T37" s="4"/>
    </row>
    <row r="38" spans="2:20" ht="41.25" customHeight="1" x14ac:dyDescent="0.25">
      <c r="B38" s="197">
        <v>15</v>
      </c>
      <c r="C38" s="141" t="s">
        <v>33</v>
      </c>
      <c r="D38" s="352" t="s">
        <v>34</v>
      </c>
      <c r="E38" s="352"/>
      <c r="F38" s="352"/>
      <c r="G38" s="353"/>
      <c r="H38" s="331"/>
      <c r="I38" s="328">
        <v>0</v>
      </c>
      <c r="J38" s="329"/>
      <c r="K38" s="328">
        <v>1</v>
      </c>
      <c r="L38" s="329"/>
      <c r="M38" s="328">
        <v>0</v>
      </c>
      <c r="N38" s="328"/>
      <c r="O38" s="328">
        <v>0</v>
      </c>
      <c r="P38" s="328"/>
      <c r="Q38" s="328">
        <v>0</v>
      </c>
      <c r="R38" s="329"/>
      <c r="S38" s="328">
        <v>0</v>
      </c>
      <c r="T38" s="4"/>
    </row>
    <row r="39" spans="2:20" ht="60" customHeight="1" x14ac:dyDescent="0.25">
      <c r="B39" s="197">
        <v>16</v>
      </c>
      <c r="C39" s="141" t="s">
        <v>35</v>
      </c>
      <c r="D39" s="354" t="s">
        <v>36</v>
      </c>
      <c r="E39" s="354"/>
      <c r="F39" s="354"/>
      <c r="G39" s="355"/>
      <c r="H39" s="331"/>
      <c r="I39" s="328">
        <v>0</v>
      </c>
      <c r="J39" s="329"/>
      <c r="K39" s="328">
        <v>1</v>
      </c>
      <c r="L39" s="329"/>
      <c r="M39" s="328">
        <v>0</v>
      </c>
      <c r="N39" s="328"/>
      <c r="O39" s="328">
        <v>0</v>
      </c>
      <c r="P39" s="328"/>
      <c r="Q39" s="328">
        <v>0</v>
      </c>
      <c r="R39" s="329"/>
      <c r="S39" s="328">
        <v>0</v>
      </c>
      <c r="T39" s="4"/>
    </row>
    <row r="40" spans="2:20" ht="24" customHeight="1" x14ac:dyDescent="0.25">
      <c r="B40" s="197">
        <v>17</v>
      </c>
      <c r="C40" s="141" t="s">
        <v>276</v>
      </c>
      <c r="D40" s="354" t="s">
        <v>230</v>
      </c>
      <c r="E40" s="354"/>
      <c r="F40" s="354"/>
      <c r="G40" s="355"/>
      <c r="H40" s="331"/>
      <c r="I40" s="328">
        <v>0</v>
      </c>
      <c r="J40" s="329"/>
      <c r="K40" s="328">
        <v>1</v>
      </c>
      <c r="L40" s="329"/>
      <c r="M40" s="328">
        <v>0</v>
      </c>
      <c r="N40" s="328"/>
      <c r="O40" s="328">
        <v>0</v>
      </c>
      <c r="P40" s="328"/>
      <c r="Q40" s="329">
        <v>0</v>
      </c>
      <c r="R40" s="329"/>
      <c r="S40" s="329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168"/>
      <c r="D45" s="169"/>
      <c r="E45" s="169"/>
      <c r="F45" s="170"/>
    </row>
    <row r="46" spans="2:20" x14ac:dyDescent="0.25">
      <c r="C46" s="345" t="s">
        <v>301</v>
      </c>
      <c r="D46" s="346"/>
      <c r="E46" s="346"/>
      <c r="F46" s="347"/>
    </row>
    <row r="47" spans="2:20" x14ac:dyDescent="0.25">
      <c r="C47" s="358" t="s">
        <v>37</v>
      </c>
      <c r="D47" s="359"/>
      <c r="E47" s="359"/>
      <c r="F47" s="360"/>
    </row>
    <row r="48" spans="2:20" x14ac:dyDescent="0.25">
      <c r="C48" s="161"/>
      <c r="D48" s="162"/>
      <c r="E48" s="162"/>
      <c r="F48" s="163"/>
    </row>
    <row r="49" spans="3:6" x14ac:dyDescent="0.25">
      <c r="C49" s="345" t="s">
        <v>302</v>
      </c>
      <c r="D49" s="346"/>
      <c r="E49" s="346"/>
      <c r="F49" s="347"/>
    </row>
    <row r="50" spans="3:6" x14ac:dyDescent="0.25">
      <c r="C50" s="358" t="s">
        <v>38</v>
      </c>
      <c r="D50" s="359"/>
      <c r="E50" s="359"/>
      <c r="F50" s="360"/>
    </row>
    <row r="51" spans="3:6" x14ac:dyDescent="0.25">
      <c r="C51" s="161"/>
      <c r="D51" s="162"/>
      <c r="E51" s="162"/>
      <c r="F51" s="163"/>
    </row>
    <row r="52" spans="3:6" x14ac:dyDescent="0.25">
      <c r="C52" s="345"/>
      <c r="D52" s="346"/>
      <c r="E52" s="346"/>
      <c r="F52" s="347"/>
    </row>
    <row r="53" spans="3:6" x14ac:dyDescent="0.25">
      <c r="C53" s="358" t="s">
        <v>39</v>
      </c>
      <c r="D53" s="359"/>
      <c r="E53" s="359"/>
      <c r="F53" s="360"/>
    </row>
    <row r="54" spans="3:6" x14ac:dyDescent="0.25">
      <c r="C54" s="161"/>
      <c r="D54" s="162"/>
      <c r="E54" s="162"/>
      <c r="F54" s="163"/>
    </row>
    <row r="55" spans="3:6" x14ac:dyDescent="0.25">
      <c r="C55" s="361" t="s">
        <v>1768</v>
      </c>
      <c r="D55" s="346"/>
      <c r="E55" s="346"/>
      <c r="F55" s="347"/>
    </row>
    <row r="56" spans="3:6" x14ac:dyDescent="0.25">
      <c r="C56" s="358" t="s">
        <v>292</v>
      </c>
      <c r="D56" s="359"/>
      <c r="E56" s="359"/>
      <c r="F56" s="360"/>
    </row>
    <row r="57" spans="3:6" x14ac:dyDescent="0.25">
      <c r="C57" s="345"/>
      <c r="D57" s="346"/>
      <c r="E57" s="346"/>
      <c r="F57" s="347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1.3130314960629921" bottom="0.74803149606299213" header="0.31496062992125984" footer="0.31496062992125984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125"/>
  <sheetViews>
    <sheetView showGridLines="0" view="pageBreakPreview" zoomScale="90" zoomScaleNormal="70" zoomScaleSheetLayoutView="90" workbookViewId="0">
      <selection activeCell="C16" sqref="C16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19" t="s">
        <v>142</v>
      </c>
      <c r="C7" s="220"/>
      <c r="D7" s="220"/>
      <c r="E7" s="220"/>
      <c r="F7" s="220"/>
      <c r="G7" s="220"/>
      <c r="H7" s="220"/>
      <c r="I7" s="220"/>
      <c r="J7" s="220"/>
      <c r="K7" s="220"/>
      <c r="L7" s="221" t="str">
        <f>'Caratula Resumen'!E16</f>
        <v xml:space="preserve"> GUANAJUATO </v>
      </c>
      <c r="M7" s="222"/>
    </row>
    <row r="8" spans="1:247" ht="18.75" x14ac:dyDescent="0.3">
      <c r="B8" s="413" t="str">
        <f>'Caratula Resumen'!E17</f>
        <v>Fondo de Aportaciones para la Educación Tecnológica y de Adultos/Instituto Nacional para la Educación de los Adultos (FAETA/INEA)</v>
      </c>
      <c r="C8" s="414"/>
      <c r="D8" s="414"/>
      <c r="E8" s="414"/>
      <c r="F8" s="414"/>
      <c r="G8" s="414"/>
      <c r="H8" s="223"/>
      <c r="I8" s="223"/>
      <c r="J8" s="223"/>
      <c r="K8" s="223"/>
      <c r="L8" s="224" t="str">
        <f>'Caratula Resumen'!E18</f>
        <v>2do. Trimestre 2024</v>
      </c>
      <c r="M8" s="225"/>
      <c r="N8" s="158"/>
      <c r="O8" s="158"/>
      <c r="P8" s="158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 x14ac:dyDescent="0.25">
      <c r="A11" s="52"/>
      <c r="B11" s="372" t="s">
        <v>41</v>
      </c>
      <c r="C11" s="372" t="s">
        <v>137</v>
      </c>
      <c r="D11" s="372" t="s">
        <v>42</v>
      </c>
      <c r="E11" s="372" t="s">
        <v>43</v>
      </c>
      <c r="F11" s="372" t="s">
        <v>44</v>
      </c>
      <c r="G11" s="411" t="s">
        <v>143</v>
      </c>
      <c r="H11" s="372" t="s">
        <v>144</v>
      </c>
      <c r="I11" s="372"/>
      <c r="J11" s="372" t="s">
        <v>145</v>
      </c>
      <c r="K11" s="372"/>
      <c r="L11" s="411" t="s">
        <v>146</v>
      </c>
      <c r="M11" s="411" t="s">
        <v>147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25.5" x14ac:dyDescent="0.25">
      <c r="A12" s="52"/>
      <c r="B12" s="372"/>
      <c r="C12" s="372"/>
      <c r="D12" s="372"/>
      <c r="E12" s="372"/>
      <c r="F12" s="372"/>
      <c r="G12" s="411"/>
      <c r="H12" s="21" t="s">
        <v>61</v>
      </c>
      <c r="I12" s="21" t="s">
        <v>62</v>
      </c>
      <c r="J12" s="226" t="s">
        <v>64</v>
      </c>
      <c r="K12" s="21" t="s">
        <v>65</v>
      </c>
      <c r="L12" s="411"/>
      <c r="M12" s="411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189" customFormat="1" ht="15" customHeight="1" x14ac:dyDescent="0.25">
      <c r="A13" s="145"/>
      <c r="B13" s="308" t="s">
        <v>300</v>
      </c>
      <c r="C13" s="308" t="s">
        <v>303</v>
      </c>
      <c r="D13" s="339" t="s">
        <v>306</v>
      </c>
      <c r="E13" s="339" t="s">
        <v>307</v>
      </c>
      <c r="F13" s="333" t="s">
        <v>328</v>
      </c>
      <c r="G13" s="308">
        <v>1</v>
      </c>
      <c r="H13" s="308">
        <v>0</v>
      </c>
      <c r="I13" s="308" t="s">
        <v>304</v>
      </c>
      <c r="J13" s="308">
        <v>20240401</v>
      </c>
      <c r="K13" s="308">
        <v>20240415</v>
      </c>
      <c r="L13" s="217" t="s">
        <v>339</v>
      </c>
      <c r="M13" s="310">
        <v>7133.6499999999987</v>
      </c>
    </row>
    <row r="14" spans="1:247" s="189" customFormat="1" ht="15" customHeight="1" x14ac:dyDescent="0.25">
      <c r="A14" s="145"/>
      <c r="B14" s="308" t="s">
        <v>300</v>
      </c>
      <c r="C14" s="308" t="s">
        <v>303</v>
      </c>
      <c r="D14" s="339" t="s">
        <v>308</v>
      </c>
      <c r="E14" s="339" t="s">
        <v>309</v>
      </c>
      <c r="F14" s="333" t="s">
        <v>329</v>
      </c>
      <c r="G14" s="308">
        <v>2</v>
      </c>
      <c r="H14" s="308">
        <v>0</v>
      </c>
      <c r="I14" s="308" t="s">
        <v>304</v>
      </c>
      <c r="J14" s="308">
        <v>20240401</v>
      </c>
      <c r="K14" s="308">
        <v>20240415</v>
      </c>
      <c r="L14" s="217" t="s">
        <v>339</v>
      </c>
      <c r="M14" s="310">
        <v>7133.6499999999987</v>
      </c>
    </row>
    <row r="15" spans="1:247" s="189" customFormat="1" ht="15" customHeight="1" x14ac:dyDescent="0.25">
      <c r="A15" s="145"/>
      <c r="B15" s="308" t="s">
        <v>300</v>
      </c>
      <c r="C15" s="308" t="s">
        <v>303</v>
      </c>
      <c r="D15" s="339" t="s">
        <v>310</v>
      </c>
      <c r="E15" s="339" t="s">
        <v>311</v>
      </c>
      <c r="F15" s="333" t="s">
        <v>330</v>
      </c>
      <c r="G15" s="308">
        <v>3</v>
      </c>
      <c r="H15" s="308">
        <v>0</v>
      </c>
      <c r="I15" s="308" t="s">
        <v>304</v>
      </c>
      <c r="J15" s="308">
        <v>20240401</v>
      </c>
      <c r="K15" s="308">
        <v>20240415</v>
      </c>
      <c r="L15" s="217" t="s">
        <v>346</v>
      </c>
      <c r="M15" s="310">
        <v>5466.5650000000005</v>
      </c>
    </row>
    <row r="16" spans="1:247" s="189" customFormat="1" ht="15" customHeight="1" x14ac:dyDescent="0.25">
      <c r="A16" s="145"/>
      <c r="B16" s="308" t="s">
        <v>300</v>
      </c>
      <c r="C16" s="308" t="s">
        <v>303</v>
      </c>
      <c r="D16" s="339" t="s">
        <v>312</v>
      </c>
      <c r="E16" s="339" t="s">
        <v>313</v>
      </c>
      <c r="F16" s="333" t="s">
        <v>331</v>
      </c>
      <c r="G16" s="308">
        <v>4</v>
      </c>
      <c r="H16" s="308">
        <v>0</v>
      </c>
      <c r="I16" s="308" t="s">
        <v>304</v>
      </c>
      <c r="J16" s="308">
        <v>20240401</v>
      </c>
      <c r="K16" s="308">
        <v>20240415</v>
      </c>
      <c r="L16" s="217" t="s">
        <v>340</v>
      </c>
      <c r="M16" s="310">
        <v>4134.9000000000005</v>
      </c>
    </row>
    <row r="17" spans="1:13" s="189" customFormat="1" ht="15" customHeight="1" x14ac:dyDescent="0.25">
      <c r="A17" s="145"/>
      <c r="B17" s="308" t="s">
        <v>300</v>
      </c>
      <c r="C17" s="308" t="s">
        <v>303</v>
      </c>
      <c r="D17" s="339" t="s">
        <v>314</v>
      </c>
      <c r="E17" s="339" t="s">
        <v>315</v>
      </c>
      <c r="F17" s="333" t="s">
        <v>332</v>
      </c>
      <c r="G17" s="308">
        <v>5</v>
      </c>
      <c r="H17" s="308">
        <v>0</v>
      </c>
      <c r="I17" s="308" t="s">
        <v>304</v>
      </c>
      <c r="J17" s="308">
        <v>20240401</v>
      </c>
      <c r="K17" s="308">
        <v>20240415</v>
      </c>
      <c r="L17" s="217" t="s">
        <v>341</v>
      </c>
      <c r="M17" s="310">
        <v>5189.8549999999996</v>
      </c>
    </row>
    <row r="18" spans="1:13" s="189" customFormat="1" ht="15" customHeight="1" x14ac:dyDescent="0.25">
      <c r="A18" s="145"/>
      <c r="B18" s="308" t="s">
        <v>300</v>
      </c>
      <c r="C18" s="308" t="s">
        <v>303</v>
      </c>
      <c r="D18" s="339" t="s">
        <v>316</v>
      </c>
      <c r="E18" s="339" t="s">
        <v>317</v>
      </c>
      <c r="F18" s="333" t="s">
        <v>338</v>
      </c>
      <c r="G18" s="308">
        <v>6</v>
      </c>
      <c r="H18" s="308">
        <v>0</v>
      </c>
      <c r="I18" s="308" t="s">
        <v>304</v>
      </c>
      <c r="J18" s="308">
        <v>20240401</v>
      </c>
      <c r="K18" s="308">
        <v>20240415</v>
      </c>
      <c r="L18" s="217" t="s">
        <v>342</v>
      </c>
      <c r="M18" s="310">
        <v>5189.8549999999996</v>
      </c>
    </row>
    <row r="19" spans="1:13" s="189" customFormat="1" ht="15" customHeight="1" x14ac:dyDescent="0.25">
      <c r="A19" s="145"/>
      <c r="B19" s="308" t="s">
        <v>300</v>
      </c>
      <c r="C19" s="308" t="s">
        <v>303</v>
      </c>
      <c r="D19" s="339" t="s">
        <v>318</v>
      </c>
      <c r="E19" s="339" t="s">
        <v>319</v>
      </c>
      <c r="F19" s="333" t="s">
        <v>333</v>
      </c>
      <c r="G19" s="308">
        <v>7</v>
      </c>
      <c r="H19" s="308">
        <v>0</v>
      </c>
      <c r="I19" s="308" t="s">
        <v>304</v>
      </c>
      <c r="J19" s="308">
        <v>20240401</v>
      </c>
      <c r="K19" s="308">
        <v>20240415</v>
      </c>
      <c r="L19" s="217" t="s">
        <v>343</v>
      </c>
      <c r="M19" s="310">
        <v>5189.8549999999996</v>
      </c>
    </row>
    <row r="20" spans="1:13" s="189" customFormat="1" ht="15" customHeight="1" x14ac:dyDescent="0.25">
      <c r="A20" s="145"/>
      <c r="B20" s="308" t="s">
        <v>300</v>
      </c>
      <c r="C20" s="308" t="s">
        <v>303</v>
      </c>
      <c r="D20" s="339" t="s">
        <v>320</v>
      </c>
      <c r="E20" s="339" t="s">
        <v>321</v>
      </c>
      <c r="F20" s="333" t="s">
        <v>334</v>
      </c>
      <c r="G20" s="308">
        <v>8</v>
      </c>
      <c r="H20" s="308">
        <v>0</v>
      </c>
      <c r="I20" s="308" t="s">
        <v>304</v>
      </c>
      <c r="J20" s="308">
        <v>20240401</v>
      </c>
      <c r="K20" s="308">
        <v>20240415</v>
      </c>
      <c r="L20" s="217" t="s">
        <v>344</v>
      </c>
      <c r="M20" s="310">
        <v>5189.8549999999996</v>
      </c>
    </row>
    <row r="21" spans="1:13" s="189" customFormat="1" ht="15" customHeight="1" x14ac:dyDescent="0.25">
      <c r="A21" s="145"/>
      <c r="B21" s="308" t="s">
        <v>300</v>
      </c>
      <c r="C21" s="308" t="s">
        <v>303</v>
      </c>
      <c r="D21" s="339" t="s">
        <v>322</v>
      </c>
      <c r="E21" s="339" t="s">
        <v>323</v>
      </c>
      <c r="F21" s="333" t="s">
        <v>335</v>
      </c>
      <c r="G21" s="308">
        <v>9</v>
      </c>
      <c r="H21" s="308">
        <v>0</v>
      </c>
      <c r="I21" s="308" t="s">
        <v>304</v>
      </c>
      <c r="J21" s="308">
        <v>20240401</v>
      </c>
      <c r="K21" s="308">
        <v>20240415</v>
      </c>
      <c r="L21" s="217" t="s">
        <v>345</v>
      </c>
      <c r="M21" s="310">
        <v>4134.9000000000005</v>
      </c>
    </row>
    <row r="22" spans="1:13" s="189" customFormat="1" ht="15" customHeight="1" x14ac:dyDescent="0.25">
      <c r="A22" s="145"/>
      <c r="B22" s="308" t="s">
        <v>300</v>
      </c>
      <c r="C22" s="308" t="s">
        <v>303</v>
      </c>
      <c r="D22" s="339" t="s">
        <v>324</v>
      </c>
      <c r="E22" s="339" t="s">
        <v>325</v>
      </c>
      <c r="F22" s="333" t="s">
        <v>336</v>
      </c>
      <c r="G22" s="308">
        <v>10</v>
      </c>
      <c r="H22" s="308">
        <v>0</v>
      </c>
      <c r="I22" s="308" t="s">
        <v>304</v>
      </c>
      <c r="J22" s="308">
        <v>20240401</v>
      </c>
      <c r="K22" s="308">
        <v>20240415</v>
      </c>
      <c r="L22" s="217" t="s">
        <v>345</v>
      </c>
      <c r="M22" s="310">
        <v>4134.9000000000005</v>
      </c>
    </row>
    <row r="23" spans="1:13" s="189" customFormat="1" ht="15" customHeight="1" x14ac:dyDescent="0.25">
      <c r="A23" s="145"/>
      <c r="B23" s="308" t="s">
        <v>300</v>
      </c>
      <c r="C23" s="308" t="s">
        <v>303</v>
      </c>
      <c r="D23" s="339" t="s">
        <v>326</v>
      </c>
      <c r="E23" s="339" t="s">
        <v>327</v>
      </c>
      <c r="F23" s="333" t="s">
        <v>337</v>
      </c>
      <c r="G23" s="308">
        <v>11</v>
      </c>
      <c r="H23" s="308">
        <v>0</v>
      </c>
      <c r="I23" s="308" t="s">
        <v>304</v>
      </c>
      <c r="J23" s="308">
        <v>20240401</v>
      </c>
      <c r="K23" s="308">
        <v>20240415</v>
      </c>
      <c r="L23" s="217" t="s">
        <v>345</v>
      </c>
      <c r="M23" s="310">
        <v>4134.9000000000005</v>
      </c>
    </row>
    <row r="24" spans="1:13" s="189" customFormat="1" ht="15" customHeight="1" x14ac:dyDescent="0.25">
      <c r="A24" s="145"/>
      <c r="B24" s="308" t="s">
        <v>300</v>
      </c>
      <c r="C24" s="308" t="s">
        <v>303</v>
      </c>
      <c r="D24" s="339" t="s">
        <v>347</v>
      </c>
      <c r="E24" s="339" t="s">
        <v>348</v>
      </c>
      <c r="F24" s="333" t="s">
        <v>355</v>
      </c>
      <c r="G24" s="308">
        <v>12</v>
      </c>
      <c r="H24" s="308">
        <v>0</v>
      </c>
      <c r="I24" s="308" t="s">
        <v>304</v>
      </c>
      <c r="J24" s="308">
        <v>20240401</v>
      </c>
      <c r="K24" s="308">
        <v>20240415</v>
      </c>
      <c r="L24" s="217" t="s">
        <v>305</v>
      </c>
      <c r="M24" s="310">
        <v>5189.8549999999996</v>
      </c>
    </row>
    <row r="25" spans="1:13" s="189" customFormat="1" ht="15" customHeight="1" x14ac:dyDescent="0.25">
      <c r="A25" s="145"/>
      <c r="B25" s="308" t="s">
        <v>300</v>
      </c>
      <c r="C25" s="308" t="s">
        <v>303</v>
      </c>
      <c r="D25" s="339" t="s">
        <v>349</v>
      </c>
      <c r="E25" s="339" t="s">
        <v>350</v>
      </c>
      <c r="F25" s="333" t="s">
        <v>356</v>
      </c>
      <c r="G25" s="308">
        <v>13</v>
      </c>
      <c r="H25" s="308">
        <v>0</v>
      </c>
      <c r="I25" s="308" t="s">
        <v>304</v>
      </c>
      <c r="J25" s="308">
        <v>20240401</v>
      </c>
      <c r="K25" s="308">
        <v>20240415</v>
      </c>
      <c r="L25" s="217" t="s">
        <v>359</v>
      </c>
      <c r="M25" s="310">
        <v>5189.8549999999996</v>
      </c>
    </row>
    <row r="26" spans="1:13" s="189" customFormat="1" ht="15" customHeight="1" x14ac:dyDescent="0.25">
      <c r="A26" s="145"/>
      <c r="B26" s="308" t="s">
        <v>300</v>
      </c>
      <c r="C26" s="308" t="s">
        <v>303</v>
      </c>
      <c r="D26" s="339" t="s">
        <v>351</v>
      </c>
      <c r="E26" s="339" t="s">
        <v>352</v>
      </c>
      <c r="F26" s="333" t="s">
        <v>358</v>
      </c>
      <c r="G26" s="308">
        <v>14</v>
      </c>
      <c r="H26" s="308">
        <v>0</v>
      </c>
      <c r="I26" s="308" t="s">
        <v>304</v>
      </c>
      <c r="J26" s="308">
        <v>20240401</v>
      </c>
      <c r="K26" s="308">
        <v>20240415</v>
      </c>
      <c r="L26" s="217" t="s">
        <v>360</v>
      </c>
      <c r="M26" s="310">
        <v>5189.8549999999996</v>
      </c>
    </row>
    <row r="27" spans="1:13" s="189" customFormat="1" ht="15" customHeight="1" x14ac:dyDescent="0.25">
      <c r="A27" s="145"/>
      <c r="B27" s="308" t="s">
        <v>300</v>
      </c>
      <c r="C27" s="308" t="s">
        <v>303</v>
      </c>
      <c r="D27" s="339" t="s">
        <v>353</v>
      </c>
      <c r="E27" s="339" t="s">
        <v>354</v>
      </c>
      <c r="F27" s="333" t="s">
        <v>357</v>
      </c>
      <c r="G27" s="308">
        <v>15</v>
      </c>
      <c r="H27" s="308">
        <v>0</v>
      </c>
      <c r="I27" s="308" t="s">
        <v>304</v>
      </c>
      <c r="J27" s="308">
        <v>20240401</v>
      </c>
      <c r="K27" s="308">
        <v>20240415</v>
      </c>
      <c r="L27" s="217" t="s">
        <v>361</v>
      </c>
      <c r="M27" s="310">
        <v>5189.8549999999996</v>
      </c>
    </row>
    <row r="28" spans="1:13" s="189" customFormat="1" ht="15" customHeight="1" x14ac:dyDescent="0.25">
      <c r="A28" s="145"/>
      <c r="B28" s="308" t="s">
        <v>300</v>
      </c>
      <c r="C28" s="308" t="s">
        <v>303</v>
      </c>
      <c r="D28" s="339" t="s">
        <v>306</v>
      </c>
      <c r="E28" s="339" t="s">
        <v>307</v>
      </c>
      <c r="F28" s="333" t="s">
        <v>328</v>
      </c>
      <c r="G28" s="308">
        <v>1</v>
      </c>
      <c r="H28" s="308">
        <v>0</v>
      </c>
      <c r="I28" s="308" t="s">
        <v>304</v>
      </c>
      <c r="J28" s="308">
        <v>20240416</v>
      </c>
      <c r="K28" s="308">
        <v>20240430</v>
      </c>
      <c r="L28" s="217" t="s">
        <v>339</v>
      </c>
      <c r="M28" s="310">
        <v>7133.6499999999987</v>
      </c>
    </row>
    <row r="29" spans="1:13" s="189" customFormat="1" ht="15" customHeight="1" x14ac:dyDescent="0.25">
      <c r="A29" s="145"/>
      <c r="B29" s="308" t="s">
        <v>300</v>
      </c>
      <c r="C29" s="308" t="s">
        <v>303</v>
      </c>
      <c r="D29" s="339" t="s">
        <v>308</v>
      </c>
      <c r="E29" s="339" t="s">
        <v>309</v>
      </c>
      <c r="F29" s="333" t="s">
        <v>329</v>
      </c>
      <c r="G29" s="308">
        <v>2</v>
      </c>
      <c r="H29" s="308">
        <v>0</v>
      </c>
      <c r="I29" s="308" t="s">
        <v>304</v>
      </c>
      <c r="J29" s="308">
        <v>20240416</v>
      </c>
      <c r="K29" s="308">
        <v>20240430</v>
      </c>
      <c r="L29" s="217" t="s">
        <v>339</v>
      </c>
      <c r="M29" s="310">
        <v>7133.6499999999987</v>
      </c>
    </row>
    <row r="30" spans="1:13" s="189" customFormat="1" ht="15" customHeight="1" x14ac:dyDescent="0.25">
      <c r="A30" s="145"/>
      <c r="B30" s="308" t="s">
        <v>300</v>
      </c>
      <c r="C30" s="308" t="s">
        <v>303</v>
      </c>
      <c r="D30" s="339" t="s">
        <v>310</v>
      </c>
      <c r="E30" s="339" t="s">
        <v>311</v>
      </c>
      <c r="F30" s="333" t="s">
        <v>330</v>
      </c>
      <c r="G30" s="308">
        <v>3</v>
      </c>
      <c r="H30" s="308">
        <v>0</v>
      </c>
      <c r="I30" s="308" t="s">
        <v>304</v>
      </c>
      <c r="J30" s="308">
        <v>20240416</v>
      </c>
      <c r="K30" s="308">
        <v>20240430</v>
      </c>
      <c r="L30" s="217" t="s">
        <v>346</v>
      </c>
      <c r="M30" s="310">
        <v>5466.5650000000005</v>
      </c>
    </row>
    <row r="31" spans="1:13" s="189" customFormat="1" ht="15" customHeight="1" x14ac:dyDescent="0.25">
      <c r="A31" s="145"/>
      <c r="B31" s="308" t="s">
        <v>300</v>
      </c>
      <c r="C31" s="308" t="s">
        <v>303</v>
      </c>
      <c r="D31" s="339" t="s">
        <v>312</v>
      </c>
      <c r="E31" s="339" t="s">
        <v>313</v>
      </c>
      <c r="F31" s="333" t="s">
        <v>331</v>
      </c>
      <c r="G31" s="308">
        <v>4</v>
      </c>
      <c r="H31" s="308">
        <v>0</v>
      </c>
      <c r="I31" s="308" t="s">
        <v>304</v>
      </c>
      <c r="J31" s="308">
        <v>20240416</v>
      </c>
      <c r="K31" s="308">
        <v>20240430</v>
      </c>
      <c r="L31" s="217" t="s">
        <v>340</v>
      </c>
      <c r="M31" s="310">
        <v>4134.9000000000005</v>
      </c>
    </row>
    <row r="32" spans="1:13" s="189" customFormat="1" ht="15" customHeight="1" x14ac:dyDescent="0.25">
      <c r="A32" s="145"/>
      <c r="B32" s="308" t="s">
        <v>300</v>
      </c>
      <c r="C32" s="308" t="s">
        <v>303</v>
      </c>
      <c r="D32" s="339" t="s">
        <v>314</v>
      </c>
      <c r="E32" s="339" t="s">
        <v>315</v>
      </c>
      <c r="F32" s="333" t="s">
        <v>332</v>
      </c>
      <c r="G32" s="308">
        <v>5</v>
      </c>
      <c r="H32" s="308">
        <v>0</v>
      </c>
      <c r="I32" s="308" t="s">
        <v>304</v>
      </c>
      <c r="J32" s="308">
        <v>20240416</v>
      </c>
      <c r="K32" s="308">
        <v>20240430</v>
      </c>
      <c r="L32" s="217" t="s">
        <v>341</v>
      </c>
      <c r="M32" s="310">
        <v>5189.8549999999996</v>
      </c>
    </row>
    <row r="33" spans="1:13" s="189" customFormat="1" ht="15" customHeight="1" x14ac:dyDescent="0.25">
      <c r="A33" s="145"/>
      <c r="B33" s="308" t="s">
        <v>300</v>
      </c>
      <c r="C33" s="308" t="s">
        <v>303</v>
      </c>
      <c r="D33" s="339" t="s">
        <v>316</v>
      </c>
      <c r="E33" s="339" t="s">
        <v>317</v>
      </c>
      <c r="F33" s="333" t="s">
        <v>338</v>
      </c>
      <c r="G33" s="308">
        <v>6</v>
      </c>
      <c r="H33" s="308">
        <v>0</v>
      </c>
      <c r="I33" s="308" t="s">
        <v>304</v>
      </c>
      <c r="J33" s="308">
        <v>20240416</v>
      </c>
      <c r="K33" s="308">
        <v>20240430</v>
      </c>
      <c r="L33" s="217" t="s">
        <v>342</v>
      </c>
      <c r="M33" s="310">
        <v>5189.8549999999996</v>
      </c>
    </row>
    <row r="34" spans="1:13" s="189" customFormat="1" ht="15" customHeight="1" x14ac:dyDescent="0.25">
      <c r="A34" s="145"/>
      <c r="B34" s="308" t="s">
        <v>300</v>
      </c>
      <c r="C34" s="308" t="s">
        <v>303</v>
      </c>
      <c r="D34" s="339" t="s">
        <v>318</v>
      </c>
      <c r="E34" s="339" t="s">
        <v>319</v>
      </c>
      <c r="F34" s="333" t="s">
        <v>333</v>
      </c>
      <c r="G34" s="308">
        <v>7</v>
      </c>
      <c r="H34" s="308">
        <v>0</v>
      </c>
      <c r="I34" s="308" t="s">
        <v>304</v>
      </c>
      <c r="J34" s="308">
        <v>20240416</v>
      </c>
      <c r="K34" s="308">
        <v>20240430</v>
      </c>
      <c r="L34" s="217" t="s">
        <v>343</v>
      </c>
      <c r="M34" s="310">
        <v>5189.8549999999996</v>
      </c>
    </row>
    <row r="35" spans="1:13" s="189" customFormat="1" ht="15" customHeight="1" x14ac:dyDescent="0.25">
      <c r="A35" s="145"/>
      <c r="B35" s="308" t="s">
        <v>300</v>
      </c>
      <c r="C35" s="308" t="s">
        <v>303</v>
      </c>
      <c r="D35" s="339" t="s">
        <v>320</v>
      </c>
      <c r="E35" s="339" t="s">
        <v>321</v>
      </c>
      <c r="F35" s="333" t="s">
        <v>334</v>
      </c>
      <c r="G35" s="308">
        <v>8</v>
      </c>
      <c r="H35" s="308">
        <v>0</v>
      </c>
      <c r="I35" s="308" t="s">
        <v>304</v>
      </c>
      <c r="J35" s="308">
        <v>20240416</v>
      </c>
      <c r="K35" s="308">
        <v>20240430</v>
      </c>
      <c r="L35" s="217" t="s">
        <v>344</v>
      </c>
      <c r="M35" s="310">
        <v>5189.8549999999996</v>
      </c>
    </row>
    <row r="36" spans="1:13" s="189" customFormat="1" ht="15" customHeight="1" x14ac:dyDescent="0.25">
      <c r="A36" s="145"/>
      <c r="B36" s="308" t="s">
        <v>300</v>
      </c>
      <c r="C36" s="308" t="s">
        <v>303</v>
      </c>
      <c r="D36" s="339" t="s">
        <v>322</v>
      </c>
      <c r="E36" s="339" t="s">
        <v>323</v>
      </c>
      <c r="F36" s="333" t="s">
        <v>335</v>
      </c>
      <c r="G36" s="308">
        <v>9</v>
      </c>
      <c r="H36" s="308">
        <v>0</v>
      </c>
      <c r="I36" s="308" t="s">
        <v>304</v>
      </c>
      <c r="J36" s="308">
        <v>20240416</v>
      </c>
      <c r="K36" s="308">
        <v>20240430</v>
      </c>
      <c r="L36" s="217" t="s">
        <v>345</v>
      </c>
      <c r="M36" s="310">
        <v>4134.9000000000005</v>
      </c>
    </row>
    <row r="37" spans="1:13" s="189" customFormat="1" ht="15" customHeight="1" x14ac:dyDescent="0.25">
      <c r="A37" s="145"/>
      <c r="B37" s="308" t="s">
        <v>300</v>
      </c>
      <c r="C37" s="308" t="s">
        <v>303</v>
      </c>
      <c r="D37" s="339" t="s">
        <v>324</v>
      </c>
      <c r="E37" s="339" t="s">
        <v>325</v>
      </c>
      <c r="F37" s="333" t="s">
        <v>336</v>
      </c>
      <c r="G37" s="308">
        <v>10</v>
      </c>
      <c r="H37" s="308">
        <v>0</v>
      </c>
      <c r="I37" s="308" t="s">
        <v>304</v>
      </c>
      <c r="J37" s="308">
        <v>20240416</v>
      </c>
      <c r="K37" s="308">
        <v>20240430</v>
      </c>
      <c r="L37" s="217" t="s">
        <v>345</v>
      </c>
      <c r="M37" s="310">
        <v>4134.9000000000005</v>
      </c>
    </row>
    <row r="38" spans="1:13" s="189" customFormat="1" ht="15" customHeight="1" x14ac:dyDescent="0.25">
      <c r="A38" s="145"/>
      <c r="B38" s="308" t="s">
        <v>300</v>
      </c>
      <c r="C38" s="308" t="s">
        <v>303</v>
      </c>
      <c r="D38" s="339" t="s">
        <v>326</v>
      </c>
      <c r="E38" s="339" t="s">
        <v>327</v>
      </c>
      <c r="F38" s="333" t="s">
        <v>337</v>
      </c>
      <c r="G38" s="308">
        <v>11</v>
      </c>
      <c r="H38" s="308">
        <v>0</v>
      </c>
      <c r="I38" s="308" t="s">
        <v>304</v>
      </c>
      <c r="J38" s="308">
        <v>20240416</v>
      </c>
      <c r="K38" s="308">
        <v>20240430</v>
      </c>
      <c r="L38" s="217" t="s">
        <v>345</v>
      </c>
      <c r="M38" s="310">
        <v>4134.9000000000005</v>
      </c>
    </row>
    <row r="39" spans="1:13" s="189" customFormat="1" ht="15" customHeight="1" x14ac:dyDescent="0.25">
      <c r="A39" s="145"/>
      <c r="B39" s="308" t="s">
        <v>300</v>
      </c>
      <c r="C39" s="308" t="s">
        <v>303</v>
      </c>
      <c r="D39" s="339" t="s">
        <v>347</v>
      </c>
      <c r="E39" s="339" t="s">
        <v>348</v>
      </c>
      <c r="F39" s="333" t="s">
        <v>355</v>
      </c>
      <c r="G39" s="308">
        <v>12</v>
      </c>
      <c r="H39" s="308">
        <v>0</v>
      </c>
      <c r="I39" s="308" t="s">
        <v>304</v>
      </c>
      <c r="J39" s="308">
        <v>20240416</v>
      </c>
      <c r="K39" s="308">
        <v>20240430</v>
      </c>
      <c r="L39" s="217" t="s">
        <v>305</v>
      </c>
      <c r="M39" s="310">
        <v>5189.8549999999996</v>
      </c>
    </row>
    <row r="40" spans="1:13" s="189" customFormat="1" ht="15" customHeight="1" x14ac:dyDescent="0.25">
      <c r="A40" s="145"/>
      <c r="B40" s="308" t="s">
        <v>300</v>
      </c>
      <c r="C40" s="308" t="s">
        <v>303</v>
      </c>
      <c r="D40" s="339" t="s">
        <v>349</v>
      </c>
      <c r="E40" s="339" t="s">
        <v>350</v>
      </c>
      <c r="F40" s="333" t="s">
        <v>356</v>
      </c>
      <c r="G40" s="308">
        <v>13</v>
      </c>
      <c r="H40" s="308">
        <v>0</v>
      </c>
      <c r="I40" s="308" t="s">
        <v>304</v>
      </c>
      <c r="J40" s="308">
        <v>20240416</v>
      </c>
      <c r="K40" s="308">
        <v>20240430</v>
      </c>
      <c r="L40" s="217" t="s">
        <v>359</v>
      </c>
      <c r="M40" s="310">
        <v>5189.8549999999996</v>
      </c>
    </row>
    <row r="41" spans="1:13" s="189" customFormat="1" ht="15" customHeight="1" x14ac:dyDescent="0.25">
      <c r="A41" s="145"/>
      <c r="B41" s="308" t="s">
        <v>300</v>
      </c>
      <c r="C41" s="308" t="s">
        <v>303</v>
      </c>
      <c r="D41" s="339" t="s">
        <v>351</v>
      </c>
      <c r="E41" s="339" t="s">
        <v>352</v>
      </c>
      <c r="F41" s="333" t="s">
        <v>358</v>
      </c>
      <c r="G41" s="308">
        <v>14</v>
      </c>
      <c r="H41" s="308">
        <v>0</v>
      </c>
      <c r="I41" s="308" t="s">
        <v>304</v>
      </c>
      <c r="J41" s="308">
        <v>20240416</v>
      </c>
      <c r="K41" s="308">
        <v>20240430</v>
      </c>
      <c r="L41" s="217" t="s">
        <v>360</v>
      </c>
      <c r="M41" s="310">
        <v>5189.8549999999996</v>
      </c>
    </row>
    <row r="42" spans="1:13" s="189" customFormat="1" ht="15" customHeight="1" x14ac:dyDescent="0.25">
      <c r="A42" s="145"/>
      <c r="B42" s="308" t="s">
        <v>300</v>
      </c>
      <c r="C42" s="308" t="s">
        <v>303</v>
      </c>
      <c r="D42" s="339" t="s">
        <v>353</v>
      </c>
      <c r="E42" s="339" t="s">
        <v>354</v>
      </c>
      <c r="F42" s="333" t="s">
        <v>357</v>
      </c>
      <c r="G42" s="308">
        <v>15</v>
      </c>
      <c r="H42" s="308">
        <v>0</v>
      </c>
      <c r="I42" s="308" t="s">
        <v>304</v>
      </c>
      <c r="J42" s="308">
        <v>20240416</v>
      </c>
      <c r="K42" s="308">
        <v>20240430</v>
      </c>
      <c r="L42" s="217" t="s">
        <v>361</v>
      </c>
      <c r="M42" s="310">
        <v>5189.8549999999996</v>
      </c>
    </row>
    <row r="43" spans="1:13" s="189" customFormat="1" ht="15" customHeight="1" x14ac:dyDescent="0.25">
      <c r="A43" s="145"/>
      <c r="B43" s="308" t="s">
        <v>300</v>
      </c>
      <c r="C43" s="308" t="s">
        <v>303</v>
      </c>
      <c r="D43" s="339" t="s">
        <v>306</v>
      </c>
      <c r="E43" s="339" t="s">
        <v>307</v>
      </c>
      <c r="F43" s="333" t="s">
        <v>328</v>
      </c>
      <c r="G43" s="308">
        <v>1</v>
      </c>
      <c r="H43" s="308">
        <v>0</v>
      </c>
      <c r="I43" s="308" t="s">
        <v>304</v>
      </c>
      <c r="J43" s="308">
        <v>20240501</v>
      </c>
      <c r="K43" s="308">
        <v>20240515</v>
      </c>
      <c r="L43" s="217" t="s">
        <v>339</v>
      </c>
      <c r="M43" s="310">
        <v>7133.6499999999987</v>
      </c>
    </row>
    <row r="44" spans="1:13" s="189" customFormat="1" ht="15" customHeight="1" x14ac:dyDescent="0.25">
      <c r="A44" s="145"/>
      <c r="B44" s="308" t="s">
        <v>300</v>
      </c>
      <c r="C44" s="308" t="s">
        <v>303</v>
      </c>
      <c r="D44" s="339" t="s">
        <v>308</v>
      </c>
      <c r="E44" s="339" t="s">
        <v>309</v>
      </c>
      <c r="F44" s="333" t="s">
        <v>329</v>
      </c>
      <c r="G44" s="308">
        <v>2</v>
      </c>
      <c r="H44" s="308">
        <v>0</v>
      </c>
      <c r="I44" s="308" t="s">
        <v>304</v>
      </c>
      <c r="J44" s="308">
        <v>20240501</v>
      </c>
      <c r="K44" s="308">
        <v>20240515</v>
      </c>
      <c r="L44" s="217" t="s">
        <v>339</v>
      </c>
      <c r="M44" s="310">
        <v>7133.6499999999987</v>
      </c>
    </row>
    <row r="45" spans="1:13" s="189" customFormat="1" ht="15" customHeight="1" x14ac:dyDescent="0.25">
      <c r="A45" s="145"/>
      <c r="B45" s="308" t="s">
        <v>300</v>
      </c>
      <c r="C45" s="308" t="s">
        <v>303</v>
      </c>
      <c r="D45" s="339" t="s">
        <v>310</v>
      </c>
      <c r="E45" s="339" t="s">
        <v>311</v>
      </c>
      <c r="F45" s="333" t="s">
        <v>330</v>
      </c>
      <c r="G45" s="308">
        <v>3</v>
      </c>
      <c r="H45" s="308">
        <v>0</v>
      </c>
      <c r="I45" s="308" t="s">
        <v>304</v>
      </c>
      <c r="J45" s="308">
        <v>20240501</v>
      </c>
      <c r="K45" s="308">
        <v>20240515</v>
      </c>
      <c r="L45" s="217" t="s">
        <v>346</v>
      </c>
      <c r="M45" s="310">
        <v>5466.5650000000005</v>
      </c>
    </row>
    <row r="46" spans="1:13" s="189" customFormat="1" ht="15" customHeight="1" x14ac:dyDescent="0.25">
      <c r="A46" s="145"/>
      <c r="B46" s="308" t="s">
        <v>300</v>
      </c>
      <c r="C46" s="308" t="s">
        <v>303</v>
      </c>
      <c r="D46" s="339" t="s">
        <v>312</v>
      </c>
      <c r="E46" s="339" t="s">
        <v>313</v>
      </c>
      <c r="F46" s="333" t="s">
        <v>331</v>
      </c>
      <c r="G46" s="308">
        <v>4</v>
      </c>
      <c r="H46" s="308">
        <v>0</v>
      </c>
      <c r="I46" s="308" t="s">
        <v>304</v>
      </c>
      <c r="J46" s="308">
        <v>20240501</v>
      </c>
      <c r="K46" s="308">
        <v>20240515</v>
      </c>
      <c r="L46" s="217" t="s">
        <v>340</v>
      </c>
      <c r="M46" s="310">
        <v>4134.9000000000005</v>
      </c>
    </row>
    <row r="47" spans="1:13" s="189" customFormat="1" ht="15" customHeight="1" x14ac:dyDescent="0.25">
      <c r="A47" s="145"/>
      <c r="B47" s="308" t="s">
        <v>300</v>
      </c>
      <c r="C47" s="308" t="s">
        <v>303</v>
      </c>
      <c r="D47" s="339" t="s">
        <v>314</v>
      </c>
      <c r="E47" s="339" t="s">
        <v>315</v>
      </c>
      <c r="F47" s="333" t="s">
        <v>332</v>
      </c>
      <c r="G47" s="308">
        <v>5</v>
      </c>
      <c r="H47" s="308">
        <v>0</v>
      </c>
      <c r="I47" s="308" t="s">
        <v>304</v>
      </c>
      <c r="J47" s="308">
        <v>20240501</v>
      </c>
      <c r="K47" s="308">
        <v>20240515</v>
      </c>
      <c r="L47" s="217" t="s">
        <v>341</v>
      </c>
      <c r="M47" s="310">
        <v>5189.8549999999996</v>
      </c>
    </row>
    <row r="48" spans="1:13" s="189" customFormat="1" ht="15" customHeight="1" x14ac:dyDescent="0.25">
      <c r="A48" s="145"/>
      <c r="B48" s="308" t="s">
        <v>300</v>
      </c>
      <c r="C48" s="308" t="s">
        <v>303</v>
      </c>
      <c r="D48" s="339" t="s">
        <v>316</v>
      </c>
      <c r="E48" s="339" t="s">
        <v>317</v>
      </c>
      <c r="F48" s="333" t="s">
        <v>338</v>
      </c>
      <c r="G48" s="308">
        <v>6</v>
      </c>
      <c r="H48" s="308">
        <v>0</v>
      </c>
      <c r="I48" s="308" t="s">
        <v>304</v>
      </c>
      <c r="J48" s="308">
        <v>20240501</v>
      </c>
      <c r="K48" s="308">
        <v>20240515</v>
      </c>
      <c r="L48" s="217" t="s">
        <v>342</v>
      </c>
      <c r="M48" s="310">
        <v>5189.8549999999996</v>
      </c>
    </row>
    <row r="49" spans="1:13" s="189" customFormat="1" ht="15" customHeight="1" x14ac:dyDescent="0.25">
      <c r="A49" s="145"/>
      <c r="B49" s="308" t="s">
        <v>300</v>
      </c>
      <c r="C49" s="308" t="s">
        <v>303</v>
      </c>
      <c r="D49" s="339" t="s">
        <v>318</v>
      </c>
      <c r="E49" s="339" t="s">
        <v>319</v>
      </c>
      <c r="F49" s="333" t="s">
        <v>333</v>
      </c>
      <c r="G49" s="308">
        <v>7</v>
      </c>
      <c r="H49" s="308">
        <v>0</v>
      </c>
      <c r="I49" s="308" t="s">
        <v>304</v>
      </c>
      <c r="J49" s="308">
        <v>20240501</v>
      </c>
      <c r="K49" s="308">
        <v>20240515</v>
      </c>
      <c r="L49" s="217" t="s">
        <v>343</v>
      </c>
      <c r="M49" s="310">
        <v>5189.8549999999996</v>
      </c>
    </row>
    <row r="50" spans="1:13" s="189" customFormat="1" ht="15" customHeight="1" x14ac:dyDescent="0.25">
      <c r="A50" s="145"/>
      <c r="B50" s="308" t="s">
        <v>300</v>
      </c>
      <c r="C50" s="308" t="s">
        <v>303</v>
      </c>
      <c r="D50" s="339" t="s">
        <v>320</v>
      </c>
      <c r="E50" s="339" t="s">
        <v>321</v>
      </c>
      <c r="F50" s="333" t="s">
        <v>334</v>
      </c>
      <c r="G50" s="308">
        <v>8</v>
      </c>
      <c r="H50" s="308">
        <v>0</v>
      </c>
      <c r="I50" s="308" t="s">
        <v>304</v>
      </c>
      <c r="J50" s="308">
        <v>20240501</v>
      </c>
      <c r="K50" s="308">
        <v>20240515</v>
      </c>
      <c r="L50" s="217" t="s">
        <v>344</v>
      </c>
      <c r="M50" s="310">
        <v>5189.8549999999996</v>
      </c>
    </row>
    <row r="51" spans="1:13" s="189" customFormat="1" ht="15" customHeight="1" x14ac:dyDescent="0.25">
      <c r="A51" s="145"/>
      <c r="B51" s="308" t="s">
        <v>300</v>
      </c>
      <c r="C51" s="308" t="s">
        <v>303</v>
      </c>
      <c r="D51" s="339" t="s">
        <v>322</v>
      </c>
      <c r="E51" s="339" t="s">
        <v>323</v>
      </c>
      <c r="F51" s="333" t="s">
        <v>335</v>
      </c>
      <c r="G51" s="308">
        <v>9</v>
      </c>
      <c r="H51" s="308">
        <v>0</v>
      </c>
      <c r="I51" s="308" t="s">
        <v>304</v>
      </c>
      <c r="J51" s="308">
        <v>20240501</v>
      </c>
      <c r="K51" s="308">
        <v>20240515</v>
      </c>
      <c r="L51" s="217" t="s">
        <v>345</v>
      </c>
      <c r="M51" s="310">
        <v>4134.9000000000005</v>
      </c>
    </row>
    <row r="52" spans="1:13" s="189" customFormat="1" ht="15" customHeight="1" x14ac:dyDescent="0.25">
      <c r="A52" s="145"/>
      <c r="B52" s="308" t="s">
        <v>300</v>
      </c>
      <c r="C52" s="308" t="s">
        <v>303</v>
      </c>
      <c r="D52" s="339" t="s">
        <v>324</v>
      </c>
      <c r="E52" s="339" t="s">
        <v>325</v>
      </c>
      <c r="F52" s="333" t="s">
        <v>336</v>
      </c>
      <c r="G52" s="308">
        <v>10</v>
      </c>
      <c r="H52" s="308">
        <v>0</v>
      </c>
      <c r="I52" s="308" t="s">
        <v>304</v>
      </c>
      <c r="J52" s="308">
        <v>20240501</v>
      </c>
      <c r="K52" s="308">
        <v>20240515</v>
      </c>
      <c r="L52" s="217" t="s">
        <v>345</v>
      </c>
      <c r="M52" s="310">
        <v>4134.9000000000005</v>
      </c>
    </row>
    <row r="53" spans="1:13" s="189" customFormat="1" ht="15" customHeight="1" x14ac:dyDescent="0.25">
      <c r="A53" s="145"/>
      <c r="B53" s="308" t="s">
        <v>300</v>
      </c>
      <c r="C53" s="308" t="s">
        <v>303</v>
      </c>
      <c r="D53" s="339" t="s">
        <v>326</v>
      </c>
      <c r="E53" s="339" t="s">
        <v>327</v>
      </c>
      <c r="F53" s="333" t="s">
        <v>337</v>
      </c>
      <c r="G53" s="308">
        <v>11</v>
      </c>
      <c r="H53" s="308">
        <v>0</v>
      </c>
      <c r="I53" s="308" t="s">
        <v>304</v>
      </c>
      <c r="J53" s="308">
        <v>20240501</v>
      </c>
      <c r="K53" s="308">
        <v>20240515</v>
      </c>
      <c r="L53" s="217" t="s">
        <v>345</v>
      </c>
      <c r="M53" s="310">
        <v>4134.9000000000005</v>
      </c>
    </row>
    <row r="54" spans="1:13" s="189" customFormat="1" ht="15" customHeight="1" x14ac:dyDescent="0.25">
      <c r="A54" s="145"/>
      <c r="B54" s="308" t="s">
        <v>300</v>
      </c>
      <c r="C54" s="308" t="s">
        <v>303</v>
      </c>
      <c r="D54" s="339" t="s">
        <v>347</v>
      </c>
      <c r="E54" s="339" t="s">
        <v>348</v>
      </c>
      <c r="F54" s="333" t="s">
        <v>355</v>
      </c>
      <c r="G54" s="308">
        <v>12</v>
      </c>
      <c r="H54" s="308">
        <v>0</v>
      </c>
      <c r="I54" s="308" t="s">
        <v>304</v>
      </c>
      <c r="J54" s="308">
        <v>20240501</v>
      </c>
      <c r="K54" s="308">
        <v>20240515</v>
      </c>
      <c r="L54" s="217" t="s">
        <v>305</v>
      </c>
      <c r="M54" s="310">
        <v>5189.8549999999996</v>
      </c>
    </row>
    <row r="55" spans="1:13" s="189" customFormat="1" ht="15" customHeight="1" x14ac:dyDescent="0.25">
      <c r="A55" s="145"/>
      <c r="B55" s="308" t="s">
        <v>300</v>
      </c>
      <c r="C55" s="308" t="s">
        <v>303</v>
      </c>
      <c r="D55" s="339" t="s">
        <v>349</v>
      </c>
      <c r="E55" s="339" t="s">
        <v>350</v>
      </c>
      <c r="F55" s="333" t="s">
        <v>356</v>
      </c>
      <c r="G55" s="308">
        <v>13</v>
      </c>
      <c r="H55" s="308">
        <v>0</v>
      </c>
      <c r="I55" s="308" t="s">
        <v>304</v>
      </c>
      <c r="J55" s="308">
        <v>20240501</v>
      </c>
      <c r="K55" s="308">
        <v>20240515</v>
      </c>
      <c r="L55" s="217" t="s">
        <v>359</v>
      </c>
      <c r="M55" s="310">
        <v>5189.8549999999996</v>
      </c>
    </row>
    <row r="56" spans="1:13" s="189" customFormat="1" ht="15" customHeight="1" x14ac:dyDescent="0.25">
      <c r="A56" s="145"/>
      <c r="B56" s="308" t="s">
        <v>300</v>
      </c>
      <c r="C56" s="308" t="s">
        <v>303</v>
      </c>
      <c r="D56" s="339" t="s">
        <v>351</v>
      </c>
      <c r="E56" s="339" t="s">
        <v>352</v>
      </c>
      <c r="F56" s="333" t="s">
        <v>358</v>
      </c>
      <c r="G56" s="308">
        <v>14</v>
      </c>
      <c r="H56" s="308">
        <v>0</v>
      </c>
      <c r="I56" s="308" t="s">
        <v>304</v>
      </c>
      <c r="J56" s="308">
        <v>20240501</v>
      </c>
      <c r="K56" s="308">
        <v>20240515</v>
      </c>
      <c r="L56" s="217" t="s">
        <v>360</v>
      </c>
      <c r="M56" s="310">
        <v>5189.8549999999996</v>
      </c>
    </row>
    <row r="57" spans="1:13" s="189" customFormat="1" ht="15" customHeight="1" x14ac:dyDescent="0.25">
      <c r="A57" s="145"/>
      <c r="B57" s="308" t="s">
        <v>300</v>
      </c>
      <c r="C57" s="308" t="s">
        <v>303</v>
      </c>
      <c r="D57" s="339" t="s">
        <v>353</v>
      </c>
      <c r="E57" s="339" t="s">
        <v>354</v>
      </c>
      <c r="F57" s="333" t="s">
        <v>357</v>
      </c>
      <c r="G57" s="308">
        <v>15</v>
      </c>
      <c r="H57" s="308">
        <v>0</v>
      </c>
      <c r="I57" s="308" t="s">
        <v>304</v>
      </c>
      <c r="J57" s="308">
        <v>20240501</v>
      </c>
      <c r="K57" s="308">
        <v>20240515</v>
      </c>
      <c r="L57" s="217" t="s">
        <v>361</v>
      </c>
      <c r="M57" s="310">
        <v>5189.8549999999996</v>
      </c>
    </row>
    <row r="58" spans="1:13" s="189" customFormat="1" ht="15" customHeight="1" x14ac:dyDescent="0.25">
      <c r="A58" s="145"/>
      <c r="B58" s="308" t="s">
        <v>300</v>
      </c>
      <c r="C58" s="308" t="s">
        <v>303</v>
      </c>
      <c r="D58" s="339" t="s">
        <v>306</v>
      </c>
      <c r="E58" s="339" t="s">
        <v>307</v>
      </c>
      <c r="F58" s="333" t="s">
        <v>328</v>
      </c>
      <c r="G58" s="308">
        <v>1</v>
      </c>
      <c r="H58" s="308">
        <v>0</v>
      </c>
      <c r="I58" s="308" t="s">
        <v>304</v>
      </c>
      <c r="J58" s="308">
        <v>20240516</v>
      </c>
      <c r="K58" s="308">
        <v>20240530</v>
      </c>
      <c r="L58" s="217" t="s">
        <v>339</v>
      </c>
      <c r="M58" s="310">
        <v>7133.6499999999987</v>
      </c>
    </row>
    <row r="59" spans="1:13" s="189" customFormat="1" ht="15" customHeight="1" x14ac:dyDescent="0.25">
      <c r="A59" s="145"/>
      <c r="B59" s="308" t="s">
        <v>300</v>
      </c>
      <c r="C59" s="308" t="s">
        <v>303</v>
      </c>
      <c r="D59" s="339" t="s">
        <v>308</v>
      </c>
      <c r="E59" s="339" t="s">
        <v>309</v>
      </c>
      <c r="F59" s="333" t="s">
        <v>329</v>
      </c>
      <c r="G59" s="308">
        <v>2</v>
      </c>
      <c r="H59" s="308">
        <v>0</v>
      </c>
      <c r="I59" s="308" t="s">
        <v>304</v>
      </c>
      <c r="J59" s="308">
        <v>20240516</v>
      </c>
      <c r="K59" s="308">
        <v>20240530</v>
      </c>
      <c r="L59" s="217" t="s">
        <v>339</v>
      </c>
      <c r="M59" s="310">
        <v>7133.6499999999987</v>
      </c>
    </row>
    <row r="60" spans="1:13" s="189" customFormat="1" ht="15" customHeight="1" x14ac:dyDescent="0.25">
      <c r="A60" s="145"/>
      <c r="B60" s="308" t="s">
        <v>300</v>
      </c>
      <c r="C60" s="308" t="s">
        <v>303</v>
      </c>
      <c r="D60" s="339" t="s">
        <v>310</v>
      </c>
      <c r="E60" s="339" t="s">
        <v>311</v>
      </c>
      <c r="F60" s="333" t="s">
        <v>330</v>
      </c>
      <c r="G60" s="308">
        <v>3</v>
      </c>
      <c r="H60" s="308">
        <v>0</v>
      </c>
      <c r="I60" s="308" t="s">
        <v>304</v>
      </c>
      <c r="J60" s="308">
        <v>20240516</v>
      </c>
      <c r="K60" s="308">
        <v>20240530</v>
      </c>
      <c r="L60" s="217" t="s">
        <v>346</v>
      </c>
      <c r="M60" s="310">
        <v>5466.5650000000005</v>
      </c>
    </row>
    <row r="61" spans="1:13" s="189" customFormat="1" ht="15" customHeight="1" x14ac:dyDescent="0.25">
      <c r="A61" s="145"/>
      <c r="B61" s="308" t="s">
        <v>300</v>
      </c>
      <c r="C61" s="308" t="s">
        <v>303</v>
      </c>
      <c r="D61" s="339" t="s">
        <v>312</v>
      </c>
      <c r="E61" s="339" t="s">
        <v>313</v>
      </c>
      <c r="F61" s="333" t="s">
        <v>331</v>
      </c>
      <c r="G61" s="308">
        <v>4</v>
      </c>
      <c r="H61" s="308">
        <v>0</v>
      </c>
      <c r="I61" s="308" t="s">
        <v>304</v>
      </c>
      <c r="J61" s="308">
        <v>20240516</v>
      </c>
      <c r="K61" s="308">
        <v>20240530</v>
      </c>
      <c r="L61" s="217" t="s">
        <v>340</v>
      </c>
      <c r="M61" s="310">
        <v>4134.9000000000005</v>
      </c>
    </row>
    <row r="62" spans="1:13" s="189" customFormat="1" ht="15" customHeight="1" x14ac:dyDescent="0.25">
      <c r="A62" s="145"/>
      <c r="B62" s="308" t="s">
        <v>300</v>
      </c>
      <c r="C62" s="308" t="s">
        <v>303</v>
      </c>
      <c r="D62" s="339" t="s">
        <v>314</v>
      </c>
      <c r="E62" s="339" t="s">
        <v>315</v>
      </c>
      <c r="F62" s="333" t="s">
        <v>332</v>
      </c>
      <c r="G62" s="308">
        <v>5</v>
      </c>
      <c r="H62" s="308">
        <v>0</v>
      </c>
      <c r="I62" s="308" t="s">
        <v>304</v>
      </c>
      <c r="J62" s="308">
        <v>20240516</v>
      </c>
      <c r="K62" s="308">
        <v>20240530</v>
      </c>
      <c r="L62" s="217" t="s">
        <v>341</v>
      </c>
      <c r="M62" s="310">
        <v>5189.8549999999996</v>
      </c>
    </row>
    <row r="63" spans="1:13" s="189" customFormat="1" ht="15" customHeight="1" x14ac:dyDescent="0.25">
      <c r="A63" s="145"/>
      <c r="B63" s="308" t="s">
        <v>300</v>
      </c>
      <c r="C63" s="308" t="s">
        <v>303</v>
      </c>
      <c r="D63" s="339" t="s">
        <v>316</v>
      </c>
      <c r="E63" s="339" t="s">
        <v>317</v>
      </c>
      <c r="F63" s="333" t="s">
        <v>338</v>
      </c>
      <c r="G63" s="308">
        <v>6</v>
      </c>
      <c r="H63" s="308">
        <v>0</v>
      </c>
      <c r="I63" s="308" t="s">
        <v>304</v>
      </c>
      <c r="J63" s="308">
        <v>20240516</v>
      </c>
      <c r="K63" s="308">
        <v>20240530</v>
      </c>
      <c r="L63" s="217" t="s">
        <v>342</v>
      </c>
      <c r="M63" s="310">
        <v>5189.8549999999996</v>
      </c>
    </row>
    <row r="64" spans="1:13" s="189" customFormat="1" ht="15" customHeight="1" x14ac:dyDescent="0.25">
      <c r="A64" s="145"/>
      <c r="B64" s="308" t="s">
        <v>300</v>
      </c>
      <c r="C64" s="308" t="s">
        <v>303</v>
      </c>
      <c r="D64" s="339" t="s">
        <v>318</v>
      </c>
      <c r="E64" s="339" t="s">
        <v>319</v>
      </c>
      <c r="F64" s="333" t="s">
        <v>333</v>
      </c>
      <c r="G64" s="308">
        <v>7</v>
      </c>
      <c r="H64" s="308">
        <v>0</v>
      </c>
      <c r="I64" s="308" t="s">
        <v>304</v>
      </c>
      <c r="J64" s="308">
        <v>20240516</v>
      </c>
      <c r="K64" s="308">
        <v>20240530</v>
      </c>
      <c r="L64" s="217" t="s">
        <v>343</v>
      </c>
      <c r="M64" s="310">
        <v>5189.8549999999996</v>
      </c>
    </row>
    <row r="65" spans="1:13" s="189" customFormat="1" ht="15" customHeight="1" x14ac:dyDescent="0.25">
      <c r="A65" s="145"/>
      <c r="B65" s="308" t="s">
        <v>300</v>
      </c>
      <c r="C65" s="308" t="s">
        <v>303</v>
      </c>
      <c r="D65" s="339" t="s">
        <v>320</v>
      </c>
      <c r="E65" s="339" t="s">
        <v>321</v>
      </c>
      <c r="F65" s="333" t="s">
        <v>334</v>
      </c>
      <c r="G65" s="308">
        <v>8</v>
      </c>
      <c r="H65" s="308">
        <v>0</v>
      </c>
      <c r="I65" s="308" t="s">
        <v>304</v>
      </c>
      <c r="J65" s="308">
        <v>20240516</v>
      </c>
      <c r="K65" s="308">
        <v>20240530</v>
      </c>
      <c r="L65" s="217" t="s">
        <v>344</v>
      </c>
      <c r="M65" s="310">
        <v>5189.8549999999996</v>
      </c>
    </row>
    <row r="66" spans="1:13" s="189" customFormat="1" ht="15" customHeight="1" x14ac:dyDescent="0.25">
      <c r="A66" s="145"/>
      <c r="B66" s="308" t="s">
        <v>300</v>
      </c>
      <c r="C66" s="308" t="s">
        <v>303</v>
      </c>
      <c r="D66" s="339" t="s">
        <v>322</v>
      </c>
      <c r="E66" s="339" t="s">
        <v>323</v>
      </c>
      <c r="F66" s="333" t="s">
        <v>335</v>
      </c>
      <c r="G66" s="308">
        <v>9</v>
      </c>
      <c r="H66" s="308">
        <v>0</v>
      </c>
      <c r="I66" s="308" t="s">
        <v>304</v>
      </c>
      <c r="J66" s="308">
        <v>20240516</v>
      </c>
      <c r="K66" s="308">
        <v>20240530</v>
      </c>
      <c r="L66" s="217" t="s">
        <v>345</v>
      </c>
      <c r="M66" s="310">
        <v>4134.9000000000005</v>
      </c>
    </row>
    <row r="67" spans="1:13" s="189" customFormat="1" ht="15" customHeight="1" x14ac:dyDescent="0.25">
      <c r="A67" s="145"/>
      <c r="B67" s="308" t="s">
        <v>300</v>
      </c>
      <c r="C67" s="308" t="s">
        <v>303</v>
      </c>
      <c r="D67" s="339" t="s">
        <v>324</v>
      </c>
      <c r="E67" s="339" t="s">
        <v>325</v>
      </c>
      <c r="F67" s="333" t="s">
        <v>336</v>
      </c>
      <c r="G67" s="308">
        <v>10</v>
      </c>
      <c r="H67" s="308">
        <v>0</v>
      </c>
      <c r="I67" s="308" t="s">
        <v>304</v>
      </c>
      <c r="J67" s="308">
        <v>20240516</v>
      </c>
      <c r="K67" s="308">
        <v>20240530</v>
      </c>
      <c r="L67" s="217" t="s">
        <v>345</v>
      </c>
      <c r="M67" s="310">
        <v>4134.9000000000005</v>
      </c>
    </row>
    <row r="68" spans="1:13" s="189" customFormat="1" ht="15" customHeight="1" x14ac:dyDescent="0.25">
      <c r="A68" s="145"/>
      <c r="B68" s="308" t="s">
        <v>300</v>
      </c>
      <c r="C68" s="308" t="s">
        <v>303</v>
      </c>
      <c r="D68" s="339" t="s">
        <v>326</v>
      </c>
      <c r="E68" s="339" t="s">
        <v>327</v>
      </c>
      <c r="F68" s="333" t="s">
        <v>337</v>
      </c>
      <c r="G68" s="308">
        <v>11</v>
      </c>
      <c r="H68" s="308">
        <v>0</v>
      </c>
      <c r="I68" s="308" t="s">
        <v>304</v>
      </c>
      <c r="J68" s="308">
        <v>20240516</v>
      </c>
      <c r="K68" s="308">
        <v>20240530</v>
      </c>
      <c r="L68" s="217" t="s">
        <v>345</v>
      </c>
      <c r="M68" s="310">
        <v>4134.9000000000005</v>
      </c>
    </row>
    <row r="69" spans="1:13" s="189" customFormat="1" ht="15" customHeight="1" x14ac:dyDescent="0.25">
      <c r="A69" s="145"/>
      <c r="B69" s="308" t="s">
        <v>300</v>
      </c>
      <c r="C69" s="308" t="s">
        <v>303</v>
      </c>
      <c r="D69" s="339" t="s">
        <v>347</v>
      </c>
      <c r="E69" s="339" t="s">
        <v>348</v>
      </c>
      <c r="F69" s="333" t="s">
        <v>355</v>
      </c>
      <c r="G69" s="308">
        <v>12</v>
      </c>
      <c r="H69" s="308">
        <v>0</v>
      </c>
      <c r="I69" s="308" t="s">
        <v>304</v>
      </c>
      <c r="J69" s="308">
        <v>20240516</v>
      </c>
      <c r="K69" s="308">
        <v>20240530</v>
      </c>
      <c r="L69" s="217" t="s">
        <v>305</v>
      </c>
      <c r="M69" s="310">
        <v>5189.8549999999996</v>
      </c>
    </row>
    <row r="70" spans="1:13" s="189" customFormat="1" ht="15" customHeight="1" x14ac:dyDescent="0.25">
      <c r="A70" s="145"/>
      <c r="B70" s="308" t="s">
        <v>300</v>
      </c>
      <c r="C70" s="308" t="s">
        <v>303</v>
      </c>
      <c r="D70" s="339" t="s">
        <v>349</v>
      </c>
      <c r="E70" s="339" t="s">
        <v>350</v>
      </c>
      <c r="F70" s="333" t="s">
        <v>356</v>
      </c>
      <c r="G70" s="308">
        <v>13</v>
      </c>
      <c r="H70" s="308">
        <v>0</v>
      </c>
      <c r="I70" s="308" t="s">
        <v>304</v>
      </c>
      <c r="J70" s="308">
        <v>20240516</v>
      </c>
      <c r="K70" s="308">
        <v>20240530</v>
      </c>
      <c r="L70" s="217" t="s">
        <v>359</v>
      </c>
      <c r="M70" s="310">
        <v>5189.8549999999996</v>
      </c>
    </row>
    <row r="71" spans="1:13" s="189" customFormat="1" ht="15" customHeight="1" x14ac:dyDescent="0.25">
      <c r="A71" s="145"/>
      <c r="B71" s="308" t="s">
        <v>300</v>
      </c>
      <c r="C71" s="308" t="s">
        <v>303</v>
      </c>
      <c r="D71" s="339" t="s">
        <v>351</v>
      </c>
      <c r="E71" s="339" t="s">
        <v>352</v>
      </c>
      <c r="F71" s="333" t="s">
        <v>358</v>
      </c>
      <c r="G71" s="308">
        <v>14</v>
      </c>
      <c r="H71" s="308">
        <v>0</v>
      </c>
      <c r="I71" s="308" t="s">
        <v>304</v>
      </c>
      <c r="J71" s="308">
        <v>20240516</v>
      </c>
      <c r="K71" s="308">
        <v>20240530</v>
      </c>
      <c r="L71" s="217" t="s">
        <v>360</v>
      </c>
      <c r="M71" s="310">
        <v>5189.8549999999996</v>
      </c>
    </row>
    <row r="72" spans="1:13" s="189" customFormat="1" ht="15" customHeight="1" x14ac:dyDescent="0.25">
      <c r="A72" s="145"/>
      <c r="B72" s="308" t="s">
        <v>300</v>
      </c>
      <c r="C72" s="308" t="s">
        <v>303</v>
      </c>
      <c r="D72" s="339" t="s">
        <v>353</v>
      </c>
      <c r="E72" s="339" t="s">
        <v>354</v>
      </c>
      <c r="F72" s="333" t="s">
        <v>357</v>
      </c>
      <c r="G72" s="308">
        <v>15</v>
      </c>
      <c r="H72" s="308">
        <v>0</v>
      </c>
      <c r="I72" s="308" t="s">
        <v>304</v>
      </c>
      <c r="J72" s="308">
        <v>20240516</v>
      </c>
      <c r="K72" s="308">
        <v>20240530</v>
      </c>
      <c r="L72" s="217" t="s">
        <v>361</v>
      </c>
      <c r="M72" s="310">
        <v>5189.8549999999996</v>
      </c>
    </row>
    <row r="73" spans="1:13" s="189" customFormat="1" ht="15" customHeight="1" x14ac:dyDescent="0.25">
      <c r="A73" s="145"/>
      <c r="B73" s="308" t="s">
        <v>300</v>
      </c>
      <c r="C73" s="308" t="s">
        <v>303</v>
      </c>
      <c r="D73" s="339" t="s">
        <v>306</v>
      </c>
      <c r="E73" s="339" t="s">
        <v>307</v>
      </c>
      <c r="F73" s="333" t="s">
        <v>328</v>
      </c>
      <c r="G73" s="308">
        <v>1</v>
      </c>
      <c r="H73" s="308">
        <v>0</v>
      </c>
      <c r="I73" s="308" t="s">
        <v>304</v>
      </c>
      <c r="J73" s="308">
        <v>20240601</v>
      </c>
      <c r="K73" s="308">
        <v>20240615</v>
      </c>
      <c r="L73" s="217" t="s">
        <v>339</v>
      </c>
      <c r="M73" s="310">
        <v>7133.6499999999987</v>
      </c>
    </row>
    <row r="74" spans="1:13" s="189" customFormat="1" ht="15" customHeight="1" x14ac:dyDescent="0.25">
      <c r="A74" s="145"/>
      <c r="B74" s="308" t="s">
        <v>300</v>
      </c>
      <c r="C74" s="308" t="s">
        <v>303</v>
      </c>
      <c r="D74" s="339" t="s">
        <v>308</v>
      </c>
      <c r="E74" s="339" t="s">
        <v>309</v>
      </c>
      <c r="F74" s="333" t="s">
        <v>329</v>
      </c>
      <c r="G74" s="308">
        <v>2</v>
      </c>
      <c r="H74" s="308">
        <v>0</v>
      </c>
      <c r="I74" s="308" t="s">
        <v>304</v>
      </c>
      <c r="J74" s="308">
        <v>20240601</v>
      </c>
      <c r="K74" s="308">
        <v>20240615</v>
      </c>
      <c r="L74" s="217" t="s">
        <v>339</v>
      </c>
      <c r="M74" s="310">
        <v>7133.6499999999987</v>
      </c>
    </row>
    <row r="75" spans="1:13" s="189" customFormat="1" ht="15" customHeight="1" x14ac:dyDescent="0.25">
      <c r="A75" s="145"/>
      <c r="B75" s="308" t="s">
        <v>300</v>
      </c>
      <c r="C75" s="308" t="s">
        <v>303</v>
      </c>
      <c r="D75" s="339" t="s">
        <v>310</v>
      </c>
      <c r="E75" s="339" t="s">
        <v>311</v>
      </c>
      <c r="F75" s="333" t="s">
        <v>330</v>
      </c>
      <c r="G75" s="308">
        <v>3</v>
      </c>
      <c r="H75" s="308">
        <v>0</v>
      </c>
      <c r="I75" s="308" t="s">
        <v>304</v>
      </c>
      <c r="J75" s="308">
        <v>20240601</v>
      </c>
      <c r="K75" s="308">
        <v>20240615</v>
      </c>
      <c r="L75" s="217" t="s">
        <v>346</v>
      </c>
      <c r="M75" s="310">
        <v>5466.5650000000005</v>
      </c>
    </row>
    <row r="76" spans="1:13" s="189" customFormat="1" ht="15" customHeight="1" x14ac:dyDescent="0.25">
      <c r="A76" s="145"/>
      <c r="B76" s="308" t="s">
        <v>300</v>
      </c>
      <c r="C76" s="308" t="s">
        <v>303</v>
      </c>
      <c r="D76" s="339" t="s">
        <v>312</v>
      </c>
      <c r="E76" s="339" t="s">
        <v>313</v>
      </c>
      <c r="F76" s="333" t="s">
        <v>331</v>
      </c>
      <c r="G76" s="308">
        <v>4</v>
      </c>
      <c r="H76" s="308">
        <v>0</v>
      </c>
      <c r="I76" s="308" t="s">
        <v>304</v>
      </c>
      <c r="J76" s="308">
        <v>20240601</v>
      </c>
      <c r="K76" s="308">
        <v>20240615</v>
      </c>
      <c r="L76" s="217" t="s">
        <v>340</v>
      </c>
      <c r="M76" s="310">
        <v>4134.9000000000005</v>
      </c>
    </row>
    <row r="77" spans="1:13" s="189" customFormat="1" ht="15" customHeight="1" x14ac:dyDescent="0.25">
      <c r="A77" s="145"/>
      <c r="B77" s="308" t="s">
        <v>300</v>
      </c>
      <c r="C77" s="308" t="s">
        <v>303</v>
      </c>
      <c r="D77" s="339" t="s">
        <v>314</v>
      </c>
      <c r="E77" s="339" t="s">
        <v>315</v>
      </c>
      <c r="F77" s="333" t="s">
        <v>332</v>
      </c>
      <c r="G77" s="308">
        <v>5</v>
      </c>
      <c r="H77" s="308">
        <v>0</v>
      </c>
      <c r="I77" s="308" t="s">
        <v>304</v>
      </c>
      <c r="J77" s="308">
        <v>20240601</v>
      </c>
      <c r="K77" s="308">
        <v>20240615</v>
      </c>
      <c r="L77" s="217" t="s">
        <v>341</v>
      </c>
      <c r="M77" s="310">
        <v>5189.8549999999996</v>
      </c>
    </row>
    <row r="78" spans="1:13" s="189" customFormat="1" ht="15" customHeight="1" x14ac:dyDescent="0.25">
      <c r="A78" s="145"/>
      <c r="B78" s="308" t="s">
        <v>300</v>
      </c>
      <c r="C78" s="308" t="s">
        <v>303</v>
      </c>
      <c r="D78" s="339" t="s">
        <v>316</v>
      </c>
      <c r="E78" s="339" t="s">
        <v>317</v>
      </c>
      <c r="F78" s="333" t="s">
        <v>338</v>
      </c>
      <c r="G78" s="308">
        <v>6</v>
      </c>
      <c r="H78" s="308">
        <v>0</v>
      </c>
      <c r="I78" s="308" t="s">
        <v>304</v>
      </c>
      <c r="J78" s="308">
        <v>20240601</v>
      </c>
      <c r="K78" s="308">
        <v>20240615</v>
      </c>
      <c r="L78" s="217" t="s">
        <v>342</v>
      </c>
      <c r="M78" s="310">
        <v>5189.8549999999996</v>
      </c>
    </row>
    <row r="79" spans="1:13" s="189" customFormat="1" ht="15" customHeight="1" x14ac:dyDescent="0.25">
      <c r="A79" s="145"/>
      <c r="B79" s="308" t="s">
        <v>300</v>
      </c>
      <c r="C79" s="308" t="s">
        <v>303</v>
      </c>
      <c r="D79" s="339" t="s">
        <v>318</v>
      </c>
      <c r="E79" s="339" t="s">
        <v>319</v>
      </c>
      <c r="F79" s="333" t="s">
        <v>333</v>
      </c>
      <c r="G79" s="308">
        <v>7</v>
      </c>
      <c r="H79" s="308">
        <v>0</v>
      </c>
      <c r="I79" s="308" t="s">
        <v>304</v>
      </c>
      <c r="J79" s="308">
        <v>20240601</v>
      </c>
      <c r="K79" s="308">
        <v>20240615</v>
      </c>
      <c r="L79" s="217" t="s">
        <v>343</v>
      </c>
      <c r="M79" s="310">
        <v>5189.8549999999996</v>
      </c>
    </row>
    <row r="80" spans="1:13" s="189" customFormat="1" ht="15" customHeight="1" x14ac:dyDescent="0.25">
      <c r="A80" s="145"/>
      <c r="B80" s="308" t="s">
        <v>300</v>
      </c>
      <c r="C80" s="308" t="s">
        <v>303</v>
      </c>
      <c r="D80" s="339" t="s">
        <v>320</v>
      </c>
      <c r="E80" s="339" t="s">
        <v>321</v>
      </c>
      <c r="F80" s="333" t="s">
        <v>334</v>
      </c>
      <c r="G80" s="308">
        <v>8</v>
      </c>
      <c r="H80" s="308">
        <v>0</v>
      </c>
      <c r="I80" s="308" t="s">
        <v>304</v>
      </c>
      <c r="J80" s="308">
        <v>20240601</v>
      </c>
      <c r="K80" s="308">
        <v>20240615</v>
      </c>
      <c r="L80" s="217" t="s">
        <v>344</v>
      </c>
      <c r="M80" s="310">
        <v>5189.8549999999996</v>
      </c>
    </row>
    <row r="81" spans="1:13" s="189" customFormat="1" ht="15" customHeight="1" x14ac:dyDescent="0.25">
      <c r="A81" s="145"/>
      <c r="B81" s="308" t="s">
        <v>300</v>
      </c>
      <c r="C81" s="308" t="s">
        <v>303</v>
      </c>
      <c r="D81" s="339" t="s">
        <v>322</v>
      </c>
      <c r="E81" s="339" t="s">
        <v>323</v>
      </c>
      <c r="F81" s="333" t="s">
        <v>335</v>
      </c>
      <c r="G81" s="308">
        <v>9</v>
      </c>
      <c r="H81" s="308">
        <v>0</v>
      </c>
      <c r="I81" s="308" t="s">
        <v>304</v>
      </c>
      <c r="J81" s="308">
        <v>20240601</v>
      </c>
      <c r="K81" s="308">
        <v>20240615</v>
      </c>
      <c r="L81" s="217" t="s">
        <v>345</v>
      </c>
      <c r="M81" s="310">
        <v>4134.9000000000005</v>
      </c>
    </row>
    <row r="82" spans="1:13" s="189" customFormat="1" ht="15" customHeight="1" x14ac:dyDescent="0.25">
      <c r="A82" s="145"/>
      <c r="B82" s="308" t="s">
        <v>300</v>
      </c>
      <c r="C82" s="308" t="s">
        <v>303</v>
      </c>
      <c r="D82" s="339" t="s">
        <v>324</v>
      </c>
      <c r="E82" s="339" t="s">
        <v>325</v>
      </c>
      <c r="F82" s="333" t="s">
        <v>336</v>
      </c>
      <c r="G82" s="308">
        <v>10</v>
      </c>
      <c r="H82" s="308">
        <v>0</v>
      </c>
      <c r="I82" s="308" t="s">
        <v>304</v>
      </c>
      <c r="J82" s="308">
        <v>20240601</v>
      </c>
      <c r="K82" s="308">
        <v>20240615</v>
      </c>
      <c r="L82" s="217" t="s">
        <v>345</v>
      </c>
      <c r="M82" s="310">
        <v>4134.9000000000005</v>
      </c>
    </row>
    <row r="83" spans="1:13" s="189" customFormat="1" ht="15" customHeight="1" x14ac:dyDescent="0.25">
      <c r="A83" s="145"/>
      <c r="B83" s="308" t="s">
        <v>300</v>
      </c>
      <c r="C83" s="308" t="s">
        <v>303</v>
      </c>
      <c r="D83" s="339" t="s">
        <v>326</v>
      </c>
      <c r="E83" s="339" t="s">
        <v>327</v>
      </c>
      <c r="F83" s="333" t="s">
        <v>337</v>
      </c>
      <c r="G83" s="308">
        <v>11</v>
      </c>
      <c r="H83" s="308">
        <v>0</v>
      </c>
      <c r="I83" s="308" t="s">
        <v>304</v>
      </c>
      <c r="J83" s="308">
        <v>20240601</v>
      </c>
      <c r="K83" s="308">
        <v>20240615</v>
      </c>
      <c r="L83" s="217" t="s">
        <v>345</v>
      </c>
      <c r="M83" s="310">
        <v>4134.9000000000005</v>
      </c>
    </row>
    <row r="84" spans="1:13" s="189" customFormat="1" ht="15" customHeight="1" x14ac:dyDescent="0.25">
      <c r="A84" s="145"/>
      <c r="B84" s="308" t="s">
        <v>300</v>
      </c>
      <c r="C84" s="308" t="s">
        <v>303</v>
      </c>
      <c r="D84" s="339" t="s">
        <v>347</v>
      </c>
      <c r="E84" s="339" t="s">
        <v>348</v>
      </c>
      <c r="F84" s="333" t="s">
        <v>355</v>
      </c>
      <c r="G84" s="308">
        <v>12</v>
      </c>
      <c r="H84" s="308">
        <v>0</v>
      </c>
      <c r="I84" s="308" t="s">
        <v>304</v>
      </c>
      <c r="J84" s="308">
        <v>20240601</v>
      </c>
      <c r="K84" s="308">
        <v>20240615</v>
      </c>
      <c r="L84" s="217" t="s">
        <v>305</v>
      </c>
      <c r="M84" s="310">
        <v>5189.8549999999996</v>
      </c>
    </row>
    <row r="85" spans="1:13" s="189" customFormat="1" ht="15" customHeight="1" x14ac:dyDescent="0.25">
      <c r="A85" s="145"/>
      <c r="B85" s="308" t="s">
        <v>300</v>
      </c>
      <c r="C85" s="308" t="s">
        <v>303</v>
      </c>
      <c r="D85" s="339" t="s">
        <v>349</v>
      </c>
      <c r="E85" s="339" t="s">
        <v>350</v>
      </c>
      <c r="F85" s="333" t="s">
        <v>356</v>
      </c>
      <c r="G85" s="308">
        <v>13</v>
      </c>
      <c r="H85" s="308">
        <v>0</v>
      </c>
      <c r="I85" s="308" t="s">
        <v>304</v>
      </c>
      <c r="J85" s="308">
        <v>20240601</v>
      </c>
      <c r="K85" s="308">
        <v>20240615</v>
      </c>
      <c r="L85" s="217" t="s">
        <v>359</v>
      </c>
      <c r="M85" s="310">
        <v>5189.8549999999996</v>
      </c>
    </row>
    <row r="86" spans="1:13" s="189" customFormat="1" ht="15" customHeight="1" x14ac:dyDescent="0.25">
      <c r="A86" s="145"/>
      <c r="B86" s="308" t="s">
        <v>300</v>
      </c>
      <c r="C86" s="308" t="s">
        <v>303</v>
      </c>
      <c r="D86" s="339" t="s">
        <v>351</v>
      </c>
      <c r="E86" s="339" t="s">
        <v>352</v>
      </c>
      <c r="F86" s="333" t="s">
        <v>358</v>
      </c>
      <c r="G86" s="308">
        <v>14</v>
      </c>
      <c r="H86" s="308">
        <v>0</v>
      </c>
      <c r="I86" s="308" t="s">
        <v>304</v>
      </c>
      <c r="J86" s="308">
        <v>20240601</v>
      </c>
      <c r="K86" s="308">
        <v>20240615</v>
      </c>
      <c r="L86" s="217" t="s">
        <v>360</v>
      </c>
      <c r="M86" s="310">
        <v>5189.8549999999996</v>
      </c>
    </row>
    <row r="87" spans="1:13" s="189" customFormat="1" ht="15" customHeight="1" x14ac:dyDescent="0.25">
      <c r="A87" s="145"/>
      <c r="B87" s="308" t="s">
        <v>300</v>
      </c>
      <c r="C87" s="308" t="s">
        <v>303</v>
      </c>
      <c r="D87" s="339" t="s">
        <v>353</v>
      </c>
      <c r="E87" s="339" t="s">
        <v>354</v>
      </c>
      <c r="F87" s="333" t="s">
        <v>357</v>
      </c>
      <c r="G87" s="308">
        <v>15</v>
      </c>
      <c r="H87" s="308">
        <v>0</v>
      </c>
      <c r="I87" s="308" t="s">
        <v>304</v>
      </c>
      <c r="J87" s="308">
        <v>20240601</v>
      </c>
      <c r="K87" s="308">
        <v>20240615</v>
      </c>
      <c r="L87" s="217" t="s">
        <v>361</v>
      </c>
      <c r="M87" s="310">
        <v>5189.8549999999996</v>
      </c>
    </row>
    <row r="88" spans="1:13" s="189" customFormat="1" ht="15" customHeight="1" x14ac:dyDescent="0.25">
      <c r="A88" s="145"/>
      <c r="B88" s="308" t="s">
        <v>300</v>
      </c>
      <c r="C88" s="308" t="s">
        <v>303</v>
      </c>
      <c r="D88" s="339" t="s">
        <v>306</v>
      </c>
      <c r="E88" s="339" t="s">
        <v>307</v>
      </c>
      <c r="F88" s="333" t="s">
        <v>328</v>
      </c>
      <c r="G88" s="308">
        <v>1</v>
      </c>
      <c r="H88" s="308">
        <v>0</v>
      </c>
      <c r="I88" s="308" t="s">
        <v>304</v>
      </c>
      <c r="J88" s="308">
        <v>20240616</v>
      </c>
      <c r="K88" s="308">
        <v>20240630</v>
      </c>
      <c r="L88" s="217" t="s">
        <v>339</v>
      </c>
      <c r="M88" s="310">
        <v>7133.6499999999987</v>
      </c>
    </row>
    <row r="89" spans="1:13" s="189" customFormat="1" ht="15" customHeight="1" x14ac:dyDescent="0.25">
      <c r="A89" s="145"/>
      <c r="B89" s="308" t="s">
        <v>300</v>
      </c>
      <c r="C89" s="308" t="s">
        <v>303</v>
      </c>
      <c r="D89" s="339" t="s">
        <v>308</v>
      </c>
      <c r="E89" s="339" t="s">
        <v>309</v>
      </c>
      <c r="F89" s="333" t="s">
        <v>329</v>
      </c>
      <c r="G89" s="308">
        <v>2</v>
      </c>
      <c r="H89" s="308">
        <v>0</v>
      </c>
      <c r="I89" s="308" t="s">
        <v>304</v>
      </c>
      <c r="J89" s="308">
        <v>20240616</v>
      </c>
      <c r="K89" s="308">
        <v>20240630</v>
      </c>
      <c r="L89" s="217" t="s">
        <v>339</v>
      </c>
      <c r="M89" s="310">
        <v>7133.6499999999987</v>
      </c>
    </row>
    <row r="90" spans="1:13" s="189" customFormat="1" ht="15" customHeight="1" x14ac:dyDescent="0.25">
      <c r="A90" s="145"/>
      <c r="B90" s="308" t="s">
        <v>300</v>
      </c>
      <c r="C90" s="308" t="s">
        <v>303</v>
      </c>
      <c r="D90" s="339" t="s">
        <v>310</v>
      </c>
      <c r="E90" s="339" t="s">
        <v>311</v>
      </c>
      <c r="F90" s="333" t="s">
        <v>330</v>
      </c>
      <c r="G90" s="308">
        <v>3</v>
      </c>
      <c r="H90" s="308">
        <v>0</v>
      </c>
      <c r="I90" s="308" t="s">
        <v>304</v>
      </c>
      <c r="J90" s="308">
        <v>20240616</v>
      </c>
      <c r="K90" s="308">
        <v>20240630</v>
      </c>
      <c r="L90" s="217" t="s">
        <v>346</v>
      </c>
      <c r="M90" s="310">
        <v>5466.5650000000005</v>
      </c>
    </row>
    <row r="91" spans="1:13" s="189" customFormat="1" ht="15" customHeight="1" x14ac:dyDescent="0.25">
      <c r="A91" s="145"/>
      <c r="B91" s="308" t="s">
        <v>300</v>
      </c>
      <c r="C91" s="308" t="s">
        <v>303</v>
      </c>
      <c r="D91" s="339" t="s">
        <v>312</v>
      </c>
      <c r="E91" s="339" t="s">
        <v>313</v>
      </c>
      <c r="F91" s="333" t="s">
        <v>331</v>
      </c>
      <c r="G91" s="308">
        <v>4</v>
      </c>
      <c r="H91" s="308">
        <v>0</v>
      </c>
      <c r="I91" s="308" t="s">
        <v>304</v>
      </c>
      <c r="J91" s="308">
        <v>20240616</v>
      </c>
      <c r="K91" s="308">
        <v>20240630</v>
      </c>
      <c r="L91" s="217" t="s">
        <v>340</v>
      </c>
      <c r="M91" s="310">
        <v>4134.9000000000005</v>
      </c>
    </row>
    <row r="92" spans="1:13" s="189" customFormat="1" ht="15" customHeight="1" x14ac:dyDescent="0.25">
      <c r="A92" s="145"/>
      <c r="B92" s="308" t="s">
        <v>300</v>
      </c>
      <c r="C92" s="308" t="s">
        <v>303</v>
      </c>
      <c r="D92" s="339" t="s">
        <v>314</v>
      </c>
      <c r="E92" s="339" t="s">
        <v>315</v>
      </c>
      <c r="F92" s="333" t="s">
        <v>332</v>
      </c>
      <c r="G92" s="308">
        <v>5</v>
      </c>
      <c r="H92" s="308">
        <v>0</v>
      </c>
      <c r="I92" s="308" t="s">
        <v>304</v>
      </c>
      <c r="J92" s="308">
        <v>20240616</v>
      </c>
      <c r="K92" s="308">
        <v>20240630</v>
      </c>
      <c r="L92" s="217" t="s">
        <v>341</v>
      </c>
      <c r="M92" s="310">
        <v>5189.8549999999996</v>
      </c>
    </row>
    <row r="93" spans="1:13" s="189" customFormat="1" ht="15" customHeight="1" x14ac:dyDescent="0.25">
      <c r="A93" s="145"/>
      <c r="B93" s="308" t="s">
        <v>300</v>
      </c>
      <c r="C93" s="308" t="s">
        <v>303</v>
      </c>
      <c r="D93" s="339" t="s">
        <v>316</v>
      </c>
      <c r="E93" s="339" t="s">
        <v>317</v>
      </c>
      <c r="F93" s="333" t="s">
        <v>338</v>
      </c>
      <c r="G93" s="308">
        <v>6</v>
      </c>
      <c r="H93" s="308">
        <v>0</v>
      </c>
      <c r="I93" s="308" t="s">
        <v>304</v>
      </c>
      <c r="J93" s="308">
        <v>20240616</v>
      </c>
      <c r="K93" s="308">
        <v>20240630</v>
      </c>
      <c r="L93" s="217" t="s">
        <v>342</v>
      </c>
      <c r="M93" s="310">
        <v>5189.8549999999996</v>
      </c>
    </row>
    <row r="94" spans="1:13" s="189" customFormat="1" ht="15" customHeight="1" x14ac:dyDescent="0.25">
      <c r="A94" s="145"/>
      <c r="B94" s="308" t="s">
        <v>300</v>
      </c>
      <c r="C94" s="308" t="s">
        <v>303</v>
      </c>
      <c r="D94" s="339" t="s">
        <v>318</v>
      </c>
      <c r="E94" s="339" t="s">
        <v>319</v>
      </c>
      <c r="F94" s="333" t="s">
        <v>333</v>
      </c>
      <c r="G94" s="308">
        <v>7</v>
      </c>
      <c r="H94" s="308">
        <v>0</v>
      </c>
      <c r="I94" s="308" t="s">
        <v>304</v>
      </c>
      <c r="J94" s="308">
        <v>20240616</v>
      </c>
      <c r="K94" s="308">
        <v>20240630</v>
      </c>
      <c r="L94" s="217" t="s">
        <v>343</v>
      </c>
      <c r="M94" s="310">
        <v>5189.8549999999996</v>
      </c>
    </row>
    <row r="95" spans="1:13" s="189" customFormat="1" ht="15" customHeight="1" x14ac:dyDescent="0.25">
      <c r="A95" s="145"/>
      <c r="B95" s="308" t="s">
        <v>300</v>
      </c>
      <c r="C95" s="308" t="s">
        <v>303</v>
      </c>
      <c r="D95" s="339" t="s">
        <v>320</v>
      </c>
      <c r="E95" s="339" t="s">
        <v>321</v>
      </c>
      <c r="F95" s="333" t="s">
        <v>334</v>
      </c>
      <c r="G95" s="308">
        <v>8</v>
      </c>
      <c r="H95" s="308">
        <v>0</v>
      </c>
      <c r="I95" s="308" t="s">
        <v>304</v>
      </c>
      <c r="J95" s="308">
        <v>20240616</v>
      </c>
      <c r="K95" s="308">
        <v>20240630</v>
      </c>
      <c r="L95" s="217" t="s">
        <v>344</v>
      </c>
      <c r="M95" s="310">
        <v>5189.8549999999996</v>
      </c>
    </row>
    <row r="96" spans="1:13" s="189" customFormat="1" ht="15" customHeight="1" x14ac:dyDescent="0.25">
      <c r="A96" s="145"/>
      <c r="B96" s="308" t="s">
        <v>300</v>
      </c>
      <c r="C96" s="308" t="s">
        <v>303</v>
      </c>
      <c r="D96" s="339" t="s">
        <v>322</v>
      </c>
      <c r="E96" s="339" t="s">
        <v>323</v>
      </c>
      <c r="F96" s="333" t="s">
        <v>335</v>
      </c>
      <c r="G96" s="308">
        <v>9</v>
      </c>
      <c r="H96" s="308">
        <v>0</v>
      </c>
      <c r="I96" s="308" t="s">
        <v>304</v>
      </c>
      <c r="J96" s="308">
        <v>20240616</v>
      </c>
      <c r="K96" s="308">
        <v>20240630</v>
      </c>
      <c r="L96" s="217" t="s">
        <v>345</v>
      </c>
      <c r="M96" s="310">
        <v>4134.9000000000005</v>
      </c>
    </row>
    <row r="97" spans="1:13" s="189" customFormat="1" ht="15" customHeight="1" x14ac:dyDescent="0.25">
      <c r="A97" s="145"/>
      <c r="B97" s="308" t="s">
        <v>300</v>
      </c>
      <c r="C97" s="308" t="s">
        <v>303</v>
      </c>
      <c r="D97" s="339" t="s">
        <v>324</v>
      </c>
      <c r="E97" s="339" t="s">
        <v>325</v>
      </c>
      <c r="F97" s="333" t="s">
        <v>336</v>
      </c>
      <c r="G97" s="308">
        <v>10</v>
      </c>
      <c r="H97" s="308">
        <v>0</v>
      </c>
      <c r="I97" s="308" t="s">
        <v>304</v>
      </c>
      <c r="J97" s="308">
        <v>20240616</v>
      </c>
      <c r="K97" s="308">
        <v>20240630</v>
      </c>
      <c r="L97" s="217" t="s">
        <v>345</v>
      </c>
      <c r="M97" s="310">
        <v>4134.9000000000005</v>
      </c>
    </row>
    <row r="98" spans="1:13" s="189" customFormat="1" ht="15" customHeight="1" x14ac:dyDescent="0.25">
      <c r="A98" s="145"/>
      <c r="B98" s="308" t="s">
        <v>300</v>
      </c>
      <c r="C98" s="308" t="s">
        <v>303</v>
      </c>
      <c r="D98" s="339" t="s">
        <v>326</v>
      </c>
      <c r="E98" s="339" t="s">
        <v>327</v>
      </c>
      <c r="F98" s="333" t="s">
        <v>337</v>
      </c>
      <c r="G98" s="308">
        <v>11</v>
      </c>
      <c r="H98" s="308">
        <v>0</v>
      </c>
      <c r="I98" s="308" t="s">
        <v>304</v>
      </c>
      <c r="J98" s="308">
        <v>20240616</v>
      </c>
      <c r="K98" s="308">
        <v>20240630</v>
      </c>
      <c r="L98" s="217" t="s">
        <v>345</v>
      </c>
      <c r="M98" s="310">
        <v>4134.9000000000005</v>
      </c>
    </row>
    <row r="99" spans="1:13" s="189" customFormat="1" ht="15" customHeight="1" x14ac:dyDescent="0.25">
      <c r="A99" s="145"/>
      <c r="B99" s="308" t="s">
        <v>300</v>
      </c>
      <c r="C99" s="308" t="s">
        <v>303</v>
      </c>
      <c r="D99" s="339" t="s">
        <v>347</v>
      </c>
      <c r="E99" s="339" t="s">
        <v>348</v>
      </c>
      <c r="F99" s="333" t="s">
        <v>355</v>
      </c>
      <c r="G99" s="308">
        <v>12</v>
      </c>
      <c r="H99" s="308">
        <v>0</v>
      </c>
      <c r="I99" s="308" t="s">
        <v>304</v>
      </c>
      <c r="J99" s="308">
        <v>20240616</v>
      </c>
      <c r="K99" s="308">
        <v>20240630</v>
      </c>
      <c r="L99" s="217" t="s">
        <v>305</v>
      </c>
      <c r="M99" s="310">
        <v>5189.8549999999996</v>
      </c>
    </row>
    <row r="100" spans="1:13" s="189" customFormat="1" ht="15" customHeight="1" x14ac:dyDescent="0.25">
      <c r="A100" s="145"/>
      <c r="B100" s="308" t="s">
        <v>300</v>
      </c>
      <c r="C100" s="308" t="s">
        <v>303</v>
      </c>
      <c r="D100" s="339" t="s">
        <v>349</v>
      </c>
      <c r="E100" s="339" t="s">
        <v>350</v>
      </c>
      <c r="F100" s="333" t="s">
        <v>356</v>
      </c>
      <c r="G100" s="308">
        <v>13</v>
      </c>
      <c r="H100" s="308">
        <v>0</v>
      </c>
      <c r="I100" s="308" t="s">
        <v>304</v>
      </c>
      <c r="J100" s="308">
        <v>20240616</v>
      </c>
      <c r="K100" s="308">
        <v>20240630</v>
      </c>
      <c r="L100" s="217" t="s">
        <v>359</v>
      </c>
      <c r="M100" s="310">
        <v>5189.8549999999996</v>
      </c>
    </row>
    <row r="101" spans="1:13" s="189" customFormat="1" ht="15" customHeight="1" x14ac:dyDescent="0.25">
      <c r="A101" s="145"/>
      <c r="B101" s="308" t="s">
        <v>300</v>
      </c>
      <c r="C101" s="308" t="s">
        <v>303</v>
      </c>
      <c r="D101" s="339" t="s">
        <v>351</v>
      </c>
      <c r="E101" s="339" t="s">
        <v>352</v>
      </c>
      <c r="F101" s="333" t="s">
        <v>358</v>
      </c>
      <c r="G101" s="308">
        <v>14</v>
      </c>
      <c r="H101" s="308">
        <v>0</v>
      </c>
      <c r="I101" s="308" t="s">
        <v>304</v>
      </c>
      <c r="J101" s="308">
        <v>20240616</v>
      </c>
      <c r="K101" s="308">
        <v>20240630</v>
      </c>
      <c r="L101" s="217" t="s">
        <v>360</v>
      </c>
      <c r="M101" s="310">
        <v>5189.8549999999996</v>
      </c>
    </row>
    <row r="102" spans="1:13" s="189" customFormat="1" ht="15" customHeight="1" x14ac:dyDescent="0.25">
      <c r="A102" s="145"/>
      <c r="B102" s="308" t="s">
        <v>300</v>
      </c>
      <c r="C102" s="308" t="s">
        <v>303</v>
      </c>
      <c r="D102" s="339" t="s">
        <v>353</v>
      </c>
      <c r="E102" s="339" t="s">
        <v>354</v>
      </c>
      <c r="F102" s="333" t="s">
        <v>357</v>
      </c>
      <c r="G102" s="308">
        <v>15</v>
      </c>
      <c r="H102" s="308">
        <v>0</v>
      </c>
      <c r="I102" s="308" t="s">
        <v>304</v>
      </c>
      <c r="J102" s="308">
        <v>20240616</v>
      </c>
      <c r="K102" s="308">
        <v>20240630</v>
      </c>
      <c r="L102" s="217" t="s">
        <v>361</v>
      </c>
      <c r="M102" s="310">
        <v>5189.8549999999996</v>
      </c>
    </row>
    <row r="103" spans="1:13" s="189" customFormat="1" ht="15" customHeight="1" x14ac:dyDescent="0.25">
      <c r="A103" s="145"/>
      <c r="B103" s="308"/>
      <c r="C103" s="308"/>
      <c r="D103" s="333"/>
      <c r="E103" s="333"/>
      <c r="F103" s="333"/>
      <c r="G103" s="308"/>
      <c r="H103" s="308"/>
      <c r="I103" s="308"/>
      <c r="J103" s="308"/>
      <c r="K103" s="308"/>
      <c r="L103" s="217"/>
      <c r="M103" s="308"/>
    </row>
    <row r="104" spans="1:13" s="189" customFormat="1" x14ac:dyDescent="0.25">
      <c r="B104" s="217"/>
      <c r="C104" s="217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</row>
    <row r="105" spans="1:13" x14ac:dyDescent="0.25">
      <c r="B105" s="47" t="s">
        <v>148</v>
      </c>
      <c r="C105" s="10"/>
      <c r="D105" s="198">
        <v>15</v>
      </c>
      <c r="E105" s="30"/>
      <c r="F105" s="30"/>
      <c r="G105" s="30"/>
      <c r="H105" s="30"/>
      <c r="L105" s="53" t="s">
        <v>149</v>
      </c>
      <c r="M105" s="207">
        <f>SUM(M13:M104)</f>
        <v>466753.82999999996</v>
      </c>
    </row>
    <row r="106" spans="1:13" x14ac:dyDescent="0.25">
      <c r="B106" s="105"/>
      <c r="C106" s="30"/>
      <c r="D106" s="30"/>
      <c r="E106" s="30"/>
      <c r="F106" s="30"/>
      <c r="G106" s="30"/>
      <c r="H106" s="30"/>
      <c r="I106" s="10"/>
      <c r="J106" s="30"/>
      <c r="K106" s="30"/>
      <c r="L106" s="30"/>
      <c r="M106" s="31"/>
    </row>
    <row r="107" spans="1:13" x14ac:dyDescent="0.25">
      <c r="B107" s="105"/>
      <c r="C107" s="30"/>
      <c r="D107" s="30"/>
      <c r="E107" s="30"/>
      <c r="F107" s="30"/>
      <c r="G107" s="30"/>
      <c r="H107" s="30"/>
      <c r="I107" s="10"/>
      <c r="J107" s="30"/>
      <c r="K107" s="30"/>
      <c r="L107" s="30"/>
      <c r="M107" s="31"/>
    </row>
    <row r="108" spans="1:13" x14ac:dyDescent="0.25">
      <c r="B108" s="27"/>
      <c r="C108" s="28"/>
      <c r="E108" s="28"/>
      <c r="F108" s="28"/>
      <c r="G108" s="28"/>
      <c r="H108" s="28"/>
      <c r="J108" s="24" t="s">
        <v>150</v>
      </c>
      <c r="L108" s="208">
        <f>+M105</f>
        <v>466753.82999999996</v>
      </c>
      <c r="M108" s="31"/>
    </row>
    <row r="109" spans="1:13" x14ac:dyDescent="0.25">
      <c r="B109" s="32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5"/>
    </row>
    <row r="110" spans="1:13" x14ac:dyDescent="0.25">
      <c r="B110" s="28" t="s">
        <v>131</v>
      </c>
      <c r="C110" s="36"/>
      <c r="D110" s="36"/>
      <c r="E110" s="95"/>
      <c r="F110" s="36"/>
      <c r="G110" s="36"/>
      <c r="H110" s="36"/>
      <c r="I110" s="36"/>
      <c r="J110" s="36"/>
      <c r="K110" s="36"/>
      <c r="L110" s="36"/>
      <c r="M110" s="36"/>
    </row>
    <row r="111" spans="1:13" x14ac:dyDescent="0.25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x14ac:dyDescent="0.25">
      <c r="B112" s="168"/>
      <c r="C112" s="169"/>
      <c r="D112" s="170"/>
    </row>
    <row r="113" spans="2:4" x14ac:dyDescent="0.25">
      <c r="B113" s="345" t="str">
        <f>+'A Y  II D3'!B40:D40</f>
        <v>C.P. ESMERALDA HERNANDEZ ESCOGIDO</v>
      </c>
      <c r="C113" s="346"/>
      <c r="D113" s="347"/>
    </row>
    <row r="114" spans="2:4" x14ac:dyDescent="0.25">
      <c r="B114" s="358" t="s">
        <v>37</v>
      </c>
      <c r="C114" s="359"/>
      <c r="D114" s="360"/>
    </row>
    <row r="115" spans="2:4" x14ac:dyDescent="0.25">
      <c r="B115" s="161"/>
      <c r="C115" s="162"/>
      <c r="D115" s="163"/>
    </row>
    <row r="116" spans="2:4" x14ac:dyDescent="0.25">
      <c r="B116" s="345" t="str">
        <f>+'A Y  II D3'!B43:D43</f>
        <v>SUBJEFE DE NOMINA FEDERAL</v>
      </c>
      <c r="C116" s="346"/>
      <c r="D116" s="347"/>
    </row>
    <row r="117" spans="2:4" x14ac:dyDescent="0.25">
      <c r="B117" s="358" t="s">
        <v>38</v>
      </c>
      <c r="C117" s="359"/>
      <c r="D117" s="360"/>
    </row>
    <row r="118" spans="2:4" x14ac:dyDescent="0.25">
      <c r="B118" s="161"/>
      <c r="C118" s="162"/>
      <c r="D118" s="163"/>
    </row>
    <row r="119" spans="2:4" x14ac:dyDescent="0.25">
      <c r="B119" s="345"/>
      <c r="C119" s="346"/>
      <c r="D119" s="347"/>
    </row>
    <row r="120" spans="2:4" x14ac:dyDescent="0.25">
      <c r="B120" s="358" t="s">
        <v>39</v>
      </c>
      <c r="C120" s="359"/>
      <c r="D120" s="360"/>
    </row>
    <row r="121" spans="2:4" x14ac:dyDescent="0.25">
      <c r="B121" s="161"/>
      <c r="C121" s="162"/>
      <c r="D121" s="163"/>
    </row>
    <row r="122" spans="2:4" x14ac:dyDescent="0.25">
      <c r="B122" s="361" t="str">
        <f>+'A Y  II D3'!B49:D49</f>
        <v>LEÓN, GUANAJUATO. A 3 DE JULIO DE 2024.</v>
      </c>
      <c r="C122" s="362"/>
      <c r="D122" s="363"/>
    </row>
    <row r="123" spans="2:4" x14ac:dyDescent="0.25">
      <c r="B123" s="358" t="s">
        <v>292</v>
      </c>
      <c r="C123" s="359"/>
      <c r="D123" s="360"/>
    </row>
    <row r="124" spans="2:4" x14ac:dyDescent="0.25">
      <c r="B124" s="164"/>
      <c r="C124" s="165"/>
      <c r="D124" s="166"/>
    </row>
    <row r="125" spans="2:4" x14ac:dyDescent="0.25">
      <c r="B125" s="189"/>
      <c r="C125" s="189"/>
      <c r="D125" s="189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122:D122"/>
    <mergeCell ref="B123:D123"/>
    <mergeCell ref="B113:D113"/>
    <mergeCell ref="B114:D114"/>
    <mergeCell ref="B116:D116"/>
    <mergeCell ref="B117:D117"/>
    <mergeCell ref="B119:D119"/>
    <mergeCell ref="B120:D120"/>
  </mergeCells>
  <dataValidations disablePrompts="1"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0"/>
  <sheetViews>
    <sheetView showGridLines="0" view="pageBreakPreview" zoomScale="90" zoomScaleNormal="70" zoomScaleSheetLayoutView="90" workbookViewId="0">
      <pane ySplit="12" topLeftCell="A13" activePane="bottomLeft" state="frozen"/>
      <selection activeCell="D21" sqref="D21"/>
      <selection pane="bottomLeft" activeCell="A14" sqref="A14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19" t="s">
        <v>151</v>
      </c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416" t="str">
        <f>'Caratula Resumen'!E16</f>
        <v xml:space="preserve"> GUANAJUATO </v>
      </c>
      <c r="Q7" s="416"/>
      <c r="R7" s="416"/>
      <c r="S7" s="227"/>
    </row>
    <row r="8" spans="2:19" x14ac:dyDescent="0.25">
      <c r="B8" s="413" t="str">
        <f>'Caratula Resumen'!E17</f>
        <v>Fondo de Aportaciones para la Educación Tecnológica y de Adultos/Instituto Nacional para la Educación de los Adultos (FAETA/INEA)</v>
      </c>
      <c r="C8" s="414"/>
      <c r="D8" s="414"/>
      <c r="E8" s="414"/>
      <c r="F8" s="414"/>
      <c r="G8" s="414"/>
      <c r="H8" s="414"/>
      <c r="I8" s="414"/>
      <c r="J8" s="414"/>
      <c r="K8" s="223"/>
      <c r="L8" s="223"/>
      <c r="M8" s="223"/>
      <c r="N8" s="223"/>
      <c r="O8" s="223"/>
      <c r="P8" s="415" t="str">
        <f>'Caratula Resumen'!E18</f>
        <v>2do. Trimestre 2024</v>
      </c>
      <c r="Q8" s="415"/>
      <c r="R8" s="415"/>
      <c r="S8" s="228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25">
      <c r="B11" s="417" t="s">
        <v>152</v>
      </c>
      <c r="C11" s="417" t="s">
        <v>153</v>
      </c>
      <c r="D11" s="417" t="s">
        <v>154</v>
      </c>
      <c r="E11" s="417" t="s">
        <v>155</v>
      </c>
      <c r="F11" s="411" t="s">
        <v>156</v>
      </c>
      <c r="G11" s="411" t="s">
        <v>57</v>
      </c>
      <c r="H11" s="412" t="s">
        <v>157</v>
      </c>
      <c r="I11" s="412"/>
      <c r="J11" s="412"/>
      <c r="K11" s="411" t="s">
        <v>129</v>
      </c>
      <c r="L11" s="411" t="s">
        <v>158</v>
      </c>
      <c r="M11" s="411" t="s">
        <v>159</v>
      </c>
      <c r="N11" s="411" t="s">
        <v>160</v>
      </c>
      <c r="O11" s="411" t="s">
        <v>161</v>
      </c>
      <c r="P11" s="411" t="s">
        <v>162</v>
      </c>
      <c r="Q11" s="411" t="s">
        <v>163</v>
      </c>
      <c r="R11" s="411" t="s">
        <v>164</v>
      </c>
      <c r="S11" s="411" t="s">
        <v>165</v>
      </c>
    </row>
    <row r="12" spans="2:19" s="173" customFormat="1" ht="62.25" customHeight="1" x14ac:dyDescent="0.25">
      <c r="B12" s="417"/>
      <c r="C12" s="417"/>
      <c r="D12" s="417"/>
      <c r="E12" s="417"/>
      <c r="F12" s="411"/>
      <c r="G12" s="411"/>
      <c r="H12" s="22" t="s">
        <v>117</v>
      </c>
      <c r="I12" s="22" t="s">
        <v>166</v>
      </c>
      <c r="J12" s="104" t="s">
        <v>167</v>
      </c>
      <c r="K12" s="411"/>
      <c r="L12" s="411"/>
      <c r="M12" s="411"/>
      <c r="N12" s="411"/>
      <c r="O12" s="411"/>
      <c r="P12" s="411"/>
      <c r="Q12" s="411"/>
      <c r="R12" s="411"/>
      <c r="S12" s="411"/>
    </row>
    <row r="13" spans="2:19" s="189" customFormat="1" x14ac:dyDescent="0.25">
      <c r="B13" s="308">
        <v>6</v>
      </c>
      <c r="C13" s="308">
        <v>61</v>
      </c>
      <c r="D13" s="308">
        <v>64</v>
      </c>
      <c r="E13" s="217" t="s">
        <v>1740</v>
      </c>
      <c r="F13" s="308" t="s">
        <v>1741</v>
      </c>
      <c r="G13" s="308">
        <v>83101</v>
      </c>
      <c r="H13" s="308">
        <v>1</v>
      </c>
      <c r="I13" s="308" t="s">
        <v>362</v>
      </c>
      <c r="J13" s="217" t="s">
        <v>363</v>
      </c>
      <c r="K13" s="308" t="s">
        <v>1742</v>
      </c>
      <c r="L13" s="308">
        <v>29</v>
      </c>
      <c r="M13" s="308">
        <v>2</v>
      </c>
      <c r="N13" s="308" t="s">
        <v>364</v>
      </c>
      <c r="O13" s="318">
        <v>8013.7</v>
      </c>
      <c r="P13" s="308">
        <v>0</v>
      </c>
      <c r="Q13" s="308">
        <v>5</v>
      </c>
      <c r="R13" s="308">
        <v>0</v>
      </c>
      <c r="S13" s="310">
        <v>40068.5</v>
      </c>
    </row>
    <row r="14" spans="2:19" s="189" customFormat="1" x14ac:dyDescent="0.25">
      <c r="B14" s="308">
        <v>6</v>
      </c>
      <c r="C14" s="308">
        <v>61</v>
      </c>
      <c r="D14" s="308">
        <v>64</v>
      </c>
      <c r="E14" s="217" t="s">
        <v>1740</v>
      </c>
      <c r="F14" s="308" t="s">
        <v>1741</v>
      </c>
      <c r="G14" s="308">
        <v>83101</v>
      </c>
      <c r="H14" s="308">
        <v>1</v>
      </c>
      <c r="I14" s="308" t="s">
        <v>374</v>
      </c>
      <c r="J14" s="217" t="s">
        <v>375</v>
      </c>
      <c r="K14" s="308" t="s">
        <v>1742</v>
      </c>
      <c r="L14" s="308">
        <v>70</v>
      </c>
      <c r="M14" s="308">
        <v>3</v>
      </c>
      <c r="N14" s="308" t="s">
        <v>364</v>
      </c>
      <c r="O14" s="318">
        <v>8235</v>
      </c>
      <c r="P14" s="308">
        <v>0</v>
      </c>
      <c r="Q14" s="308">
        <v>20</v>
      </c>
      <c r="R14" s="308">
        <v>0</v>
      </c>
      <c r="S14" s="310">
        <v>156465</v>
      </c>
    </row>
    <row r="15" spans="2:19" s="189" customFormat="1" x14ac:dyDescent="0.25">
      <c r="B15" s="308">
        <v>6</v>
      </c>
      <c r="C15" s="308">
        <v>61</v>
      </c>
      <c r="D15" s="308">
        <v>64</v>
      </c>
      <c r="E15" s="217" t="s">
        <v>1740</v>
      </c>
      <c r="F15" s="308" t="s">
        <v>1741</v>
      </c>
      <c r="G15" s="308">
        <v>83101</v>
      </c>
      <c r="H15" s="308">
        <v>1</v>
      </c>
      <c r="I15" s="308" t="s">
        <v>377</v>
      </c>
      <c r="J15" s="217" t="s">
        <v>378</v>
      </c>
      <c r="K15" s="308" t="s">
        <v>1742</v>
      </c>
      <c r="L15" s="308">
        <v>81</v>
      </c>
      <c r="M15" s="308">
        <v>5</v>
      </c>
      <c r="N15" s="308" t="s">
        <v>364</v>
      </c>
      <c r="O15" s="318">
        <v>8662.7000000000007</v>
      </c>
      <c r="P15" s="308">
        <v>0</v>
      </c>
      <c r="Q15" s="308">
        <v>29</v>
      </c>
      <c r="R15" s="308">
        <v>0</v>
      </c>
      <c r="S15" s="310">
        <v>251218.3</v>
      </c>
    </row>
    <row r="16" spans="2:19" s="189" customFormat="1" x14ac:dyDescent="0.25">
      <c r="B16" s="308">
        <v>6</v>
      </c>
      <c r="C16" s="308">
        <v>61</v>
      </c>
      <c r="D16" s="308">
        <v>64</v>
      </c>
      <c r="E16" s="217" t="s">
        <v>1740</v>
      </c>
      <c r="F16" s="308" t="s">
        <v>1741</v>
      </c>
      <c r="G16" s="308">
        <v>83101</v>
      </c>
      <c r="H16" s="308">
        <v>1</v>
      </c>
      <c r="I16" s="308" t="s">
        <v>366</v>
      </c>
      <c r="J16" s="217" t="s">
        <v>367</v>
      </c>
      <c r="K16" s="308" t="s">
        <v>1742</v>
      </c>
      <c r="L16" s="308">
        <v>43</v>
      </c>
      <c r="M16" s="308">
        <v>2</v>
      </c>
      <c r="N16" s="308" t="s">
        <v>364</v>
      </c>
      <c r="O16" s="318">
        <v>8013.7</v>
      </c>
      <c r="P16" s="308">
        <v>0</v>
      </c>
      <c r="Q16" s="308">
        <v>27</v>
      </c>
      <c r="R16" s="308">
        <v>0</v>
      </c>
      <c r="S16" s="310">
        <v>216369.9</v>
      </c>
    </row>
    <row r="17" spans="2:19" s="189" customFormat="1" x14ac:dyDescent="0.25">
      <c r="B17" s="308">
        <v>6</v>
      </c>
      <c r="C17" s="308">
        <v>61</v>
      </c>
      <c r="D17" s="308">
        <v>64</v>
      </c>
      <c r="E17" s="217" t="s">
        <v>1740</v>
      </c>
      <c r="F17" s="308" t="s">
        <v>1741</v>
      </c>
      <c r="G17" s="308">
        <v>83101</v>
      </c>
      <c r="H17" s="308">
        <v>1</v>
      </c>
      <c r="I17" s="308" t="s">
        <v>395</v>
      </c>
      <c r="J17" s="217" t="s">
        <v>396</v>
      </c>
      <c r="K17" s="308" t="s">
        <v>1742</v>
      </c>
      <c r="L17" s="308">
        <v>93</v>
      </c>
      <c r="M17" s="308" t="s">
        <v>400</v>
      </c>
      <c r="N17" s="308" t="s">
        <v>364</v>
      </c>
      <c r="O17" s="318">
        <v>8021.5</v>
      </c>
      <c r="P17" s="308">
        <v>0</v>
      </c>
      <c r="Q17" s="308">
        <v>5</v>
      </c>
      <c r="R17" s="308">
        <v>0</v>
      </c>
      <c r="S17" s="310">
        <v>40107.5</v>
      </c>
    </row>
    <row r="18" spans="2:19" s="189" customFormat="1" x14ac:dyDescent="0.25">
      <c r="B18" s="308">
        <v>6</v>
      </c>
      <c r="C18" s="308">
        <v>61</v>
      </c>
      <c r="D18" s="308">
        <v>64</v>
      </c>
      <c r="E18" s="217" t="s">
        <v>1740</v>
      </c>
      <c r="F18" s="308" t="s">
        <v>1741</v>
      </c>
      <c r="G18" s="308">
        <v>83101</v>
      </c>
      <c r="H18" s="308">
        <v>1</v>
      </c>
      <c r="I18" s="308" t="s">
        <v>391</v>
      </c>
      <c r="J18" s="217" t="s">
        <v>392</v>
      </c>
      <c r="K18" s="308" t="s">
        <v>1742</v>
      </c>
      <c r="L18" s="308">
        <v>97</v>
      </c>
      <c r="M18" s="308" t="s">
        <v>399</v>
      </c>
      <c r="N18" s="308" t="s">
        <v>364</v>
      </c>
      <c r="O18" s="318">
        <v>16029.8</v>
      </c>
      <c r="P18" s="308">
        <v>0</v>
      </c>
      <c r="Q18" s="308">
        <v>1</v>
      </c>
      <c r="R18" s="308">
        <v>0</v>
      </c>
      <c r="S18" s="310">
        <v>16029.8</v>
      </c>
    </row>
    <row r="19" spans="2:19" s="189" customFormat="1" x14ac:dyDescent="0.25">
      <c r="B19" s="308">
        <v>6</v>
      </c>
      <c r="C19" s="308">
        <v>61</v>
      </c>
      <c r="D19" s="308">
        <v>64</v>
      </c>
      <c r="E19" s="217" t="s">
        <v>1740</v>
      </c>
      <c r="F19" s="308" t="s">
        <v>1741</v>
      </c>
      <c r="G19" s="308">
        <v>83101</v>
      </c>
      <c r="H19" s="308">
        <v>1</v>
      </c>
      <c r="I19" s="308" t="s">
        <v>379</v>
      </c>
      <c r="J19" s="217" t="s">
        <v>380</v>
      </c>
      <c r="K19" s="308" t="s">
        <v>1742</v>
      </c>
      <c r="L19" s="308">
        <v>88</v>
      </c>
      <c r="M19" s="308">
        <v>6</v>
      </c>
      <c r="N19" s="308" t="s">
        <v>364</v>
      </c>
      <c r="O19" s="318">
        <v>8412.2999999999993</v>
      </c>
      <c r="P19" s="308">
        <v>0</v>
      </c>
      <c r="Q19" s="308">
        <v>1</v>
      </c>
      <c r="R19" s="308">
        <v>0</v>
      </c>
      <c r="S19" s="310">
        <v>8412.2999999999993</v>
      </c>
    </row>
    <row r="20" spans="2:19" s="189" customFormat="1" x14ac:dyDescent="0.25">
      <c r="B20" s="308">
        <v>6</v>
      </c>
      <c r="C20" s="308">
        <v>61</v>
      </c>
      <c r="D20" s="308">
        <v>64</v>
      </c>
      <c r="E20" s="217" t="s">
        <v>1740</v>
      </c>
      <c r="F20" s="308" t="s">
        <v>1741</v>
      </c>
      <c r="G20" s="308">
        <v>83101</v>
      </c>
      <c r="H20" s="308">
        <v>1</v>
      </c>
      <c r="I20" s="308" t="s">
        <v>383</v>
      </c>
      <c r="J20" s="217" t="s">
        <v>384</v>
      </c>
      <c r="K20" s="308" t="s">
        <v>1742</v>
      </c>
      <c r="L20" s="308">
        <v>88</v>
      </c>
      <c r="M20" s="308">
        <v>7</v>
      </c>
      <c r="N20" s="308" t="s">
        <v>364</v>
      </c>
      <c r="O20" s="318">
        <v>8558.5499999999993</v>
      </c>
      <c r="P20" s="308">
        <v>0</v>
      </c>
      <c r="Q20" s="308">
        <v>2</v>
      </c>
      <c r="R20" s="308">
        <v>0</v>
      </c>
      <c r="S20" s="310">
        <v>17117.099999999999</v>
      </c>
    </row>
    <row r="21" spans="2:19" s="189" customFormat="1" x14ac:dyDescent="0.25">
      <c r="B21" s="308">
        <v>6</v>
      </c>
      <c r="C21" s="308">
        <v>61</v>
      </c>
      <c r="D21" s="308">
        <v>64</v>
      </c>
      <c r="E21" s="217" t="s">
        <v>1740</v>
      </c>
      <c r="F21" s="308" t="s">
        <v>1741</v>
      </c>
      <c r="G21" s="308">
        <v>83101</v>
      </c>
      <c r="H21" s="308">
        <v>1</v>
      </c>
      <c r="I21" s="308" t="s">
        <v>389</v>
      </c>
      <c r="J21" s="217" t="s">
        <v>390</v>
      </c>
      <c r="K21" s="308" t="s">
        <v>1742</v>
      </c>
      <c r="L21" s="308">
        <v>88</v>
      </c>
      <c r="M21" s="308">
        <v>8</v>
      </c>
      <c r="N21" s="308" t="s">
        <v>364</v>
      </c>
      <c r="O21" s="318">
        <v>8656.5</v>
      </c>
      <c r="P21" s="308">
        <v>0</v>
      </c>
      <c r="Q21" s="308">
        <v>13</v>
      </c>
      <c r="R21" s="308">
        <v>0</v>
      </c>
      <c r="S21" s="310">
        <v>112534.5</v>
      </c>
    </row>
    <row r="22" spans="2:19" s="189" customFormat="1" x14ac:dyDescent="0.25">
      <c r="B22" s="308">
        <v>6</v>
      </c>
      <c r="C22" s="308">
        <v>61</v>
      </c>
      <c r="D22" s="308">
        <v>64</v>
      </c>
      <c r="E22" s="217" t="s">
        <v>1740</v>
      </c>
      <c r="F22" s="308" t="s">
        <v>1741</v>
      </c>
      <c r="G22" s="308">
        <v>83101</v>
      </c>
      <c r="H22" s="308">
        <v>1</v>
      </c>
      <c r="I22" s="308" t="s">
        <v>376</v>
      </c>
      <c r="J22" s="217" t="s">
        <v>375</v>
      </c>
      <c r="K22" s="308" t="s">
        <v>1742</v>
      </c>
      <c r="L22" s="308">
        <v>70</v>
      </c>
      <c r="M22" s="308">
        <v>3</v>
      </c>
      <c r="N22" s="308" t="s">
        <v>364</v>
      </c>
      <c r="O22" s="318">
        <v>8235</v>
      </c>
      <c r="P22" s="308">
        <v>0</v>
      </c>
      <c r="Q22" s="308">
        <v>1</v>
      </c>
      <c r="R22" s="308">
        <v>0</v>
      </c>
      <c r="S22" s="310">
        <v>8235</v>
      </c>
    </row>
    <row r="23" spans="2:19" s="189" customFormat="1" x14ac:dyDescent="0.25">
      <c r="B23" s="308">
        <v>6</v>
      </c>
      <c r="C23" s="308">
        <v>61</v>
      </c>
      <c r="D23" s="308">
        <v>64</v>
      </c>
      <c r="E23" s="217" t="s">
        <v>1740</v>
      </c>
      <c r="F23" s="308" t="s">
        <v>1741</v>
      </c>
      <c r="G23" s="308">
        <v>83101</v>
      </c>
      <c r="H23" s="308">
        <v>1</v>
      </c>
      <c r="I23" s="308" t="s">
        <v>393</v>
      </c>
      <c r="J23" s="217" t="s">
        <v>394</v>
      </c>
      <c r="K23" s="308" t="s">
        <v>1742</v>
      </c>
      <c r="L23" s="308">
        <v>95</v>
      </c>
      <c r="M23" s="308" t="s">
        <v>400</v>
      </c>
      <c r="N23" s="308" t="s">
        <v>364</v>
      </c>
      <c r="O23" s="318">
        <v>8021.5</v>
      </c>
      <c r="P23" s="308">
        <v>0</v>
      </c>
      <c r="Q23" s="308">
        <v>1</v>
      </c>
      <c r="R23" s="308">
        <v>0</v>
      </c>
      <c r="S23" s="310">
        <v>8021.5</v>
      </c>
    </row>
    <row r="24" spans="2:19" s="189" customFormat="1" x14ac:dyDescent="0.25">
      <c r="B24" s="308">
        <v>6</v>
      </c>
      <c r="C24" s="308">
        <v>61</v>
      </c>
      <c r="D24" s="308">
        <v>64</v>
      </c>
      <c r="E24" s="217" t="s">
        <v>1740</v>
      </c>
      <c r="F24" s="308" t="s">
        <v>1741</v>
      </c>
      <c r="G24" s="308">
        <v>83101</v>
      </c>
      <c r="H24" s="308">
        <v>1</v>
      </c>
      <c r="I24" s="308" t="s">
        <v>393</v>
      </c>
      <c r="J24" s="217" t="s">
        <v>397</v>
      </c>
      <c r="K24" s="308" t="s">
        <v>1742</v>
      </c>
      <c r="L24" s="308">
        <v>95</v>
      </c>
      <c r="M24" s="308" t="s">
        <v>400</v>
      </c>
      <c r="N24" s="308" t="s">
        <v>364</v>
      </c>
      <c r="O24" s="318">
        <v>8021.5</v>
      </c>
      <c r="P24" s="308">
        <v>0</v>
      </c>
      <c r="Q24" s="308">
        <v>11</v>
      </c>
      <c r="R24" s="308">
        <v>0</v>
      </c>
      <c r="S24" s="310">
        <v>88236.5</v>
      </c>
    </row>
    <row r="25" spans="2:19" s="189" customFormat="1" x14ac:dyDescent="0.25">
      <c r="B25" s="308">
        <v>6</v>
      </c>
      <c r="C25" s="308">
        <v>61</v>
      </c>
      <c r="D25" s="308">
        <v>64</v>
      </c>
      <c r="E25" s="217" t="s">
        <v>1740</v>
      </c>
      <c r="F25" s="308" t="s">
        <v>1741</v>
      </c>
      <c r="G25" s="308">
        <v>83101</v>
      </c>
      <c r="H25" s="308">
        <v>1</v>
      </c>
      <c r="I25" s="308" t="s">
        <v>393</v>
      </c>
      <c r="J25" s="217" t="s">
        <v>398</v>
      </c>
      <c r="K25" s="308" t="s">
        <v>1742</v>
      </c>
      <c r="L25" s="308">
        <v>95</v>
      </c>
      <c r="M25" s="308" t="s">
        <v>400</v>
      </c>
      <c r="N25" s="308" t="s">
        <v>364</v>
      </c>
      <c r="O25" s="318">
        <v>8021.5</v>
      </c>
      <c r="P25" s="308">
        <v>0</v>
      </c>
      <c r="Q25" s="308">
        <v>3</v>
      </c>
      <c r="R25" s="308">
        <v>0</v>
      </c>
      <c r="S25" s="310">
        <v>24064.5</v>
      </c>
    </row>
    <row r="26" spans="2:19" s="189" customFormat="1" x14ac:dyDescent="0.25">
      <c r="B26" s="308">
        <v>6</v>
      </c>
      <c r="C26" s="308">
        <v>61</v>
      </c>
      <c r="D26" s="308">
        <v>64</v>
      </c>
      <c r="E26" s="217" t="s">
        <v>1740</v>
      </c>
      <c r="F26" s="308" t="s">
        <v>1741</v>
      </c>
      <c r="G26" s="308">
        <v>83101</v>
      </c>
      <c r="H26" s="308">
        <v>1</v>
      </c>
      <c r="I26" s="308" t="s">
        <v>381</v>
      </c>
      <c r="J26" s="217" t="s">
        <v>382</v>
      </c>
      <c r="K26" s="308" t="s">
        <v>1742</v>
      </c>
      <c r="L26" s="308">
        <v>88</v>
      </c>
      <c r="M26" s="308">
        <v>6</v>
      </c>
      <c r="N26" s="308" t="s">
        <v>364</v>
      </c>
      <c r="O26" s="318">
        <v>8412.2999999999993</v>
      </c>
      <c r="P26" s="308">
        <v>0</v>
      </c>
      <c r="Q26" s="308">
        <v>1</v>
      </c>
      <c r="R26" s="308">
        <v>0</v>
      </c>
      <c r="S26" s="310">
        <v>8412.2999999999993</v>
      </c>
    </row>
    <row r="27" spans="2:19" s="189" customFormat="1" x14ac:dyDescent="0.25">
      <c r="B27" s="308">
        <v>6</v>
      </c>
      <c r="C27" s="308">
        <v>61</v>
      </c>
      <c r="D27" s="308">
        <v>64</v>
      </c>
      <c r="E27" s="217" t="s">
        <v>1740</v>
      </c>
      <c r="F27" s="308" t="s">
        <v>1741</v>
      </c>
      <c r="G27" s="308">
        <v>83101</v>
      </c>
      <c r="H27" s="308">
        <v>1</v>
      </c>
      <c r="I27" s="308" t="s">
        <v>368</v>
      </c>
      <c r="J27" s="217" t="s">
        <v>369</v>
      </c>
      <c r="K27" s="308" t="s">
        <v>1742</v>
      </c>
      <c r="L27" s="308">
        <v>21</v>
      </c>
      <c r="M27" s="308">
        <v>2</v>
      </c>
      <c r="N27" s="308" t="s">
        <v>364</v>
      </c>
      <c r="O27" s="318">
        <v>8013.7</v>
      </c>
      <c r="P27" s="308">
        <v>0</v>
      </c>
      <c r="Q27" s="308">
        <v>4</v>
      </c>
      <c r="R27" s="308">
        <v>0</v>
      </c>
      <c r="S27" s="310">
        <v>32054.799999999999</v>
      </c>
    </row>
    <row r="28" spans="2:19" s="189" customFormat="1" x14ac:dyDescent="0.25">
      <c r="B28" s="308">
        <v>6</v>
      </c>
      <c r="C28" s="308">
        <v>61</v>
      </c>
      <c r="D28" s="308">
        <v>64</v>
      </c>
      <c r="E28" s="217" t="s">
        <v>1740</v>
      </c>
      <c r="F28" s="308" t="s">
        <v>1741</v>
      </c>
      <c r="G28" s="308">
        <v>83101</v>
      </c>
      <c r="H28" s="308">
        <v>1</v>
      </c>
      <c r="I28" s="308" t="s">
        <v>370</v>
      </c>
      <c r="J28" s="217" t="s">
        <v>371</v>
      </c>
      <c r="K28" s="308" t="s">
        <v>1742</v>
      </c>
      <c r="L28" s="308">
        <v>47</v>
      </c>
      <c r="M28" s="308">
        <v>2</v>
      </c>
      <c r="N28" s="308" t="s">
        <v>364</v>
      </c>
      <c r="O28" s="318">
        <v>8013.7</v>
      </c>
      <c r="P28" s="308">
        <v>0</v>
      </c>
      <c r="Q28" s="308">
        <v>24</v>
      </c>
      <c r="R28" s="308">
        <v>0</v>
      </c>
      <c r="S28" s="310">
        <v>192328.8</v>
      </c>
    </row>
    <row r="29" spans="2:19" s="189" customFormat="1" x14ac:dyDescent="0.25">
      <c r="B29" s="308">
        <v>6</v>
      </c>
      <c r="C29" s="308">
        <v>61</v>
      </c>
      <c r="D29" s="308">
        <v>64</v>
      </c>
      <c r="E29" s="217" t="s">
        <v>1740</v>
      </c>
      <c r="F29" s="308" t="s">
        <v>1741</v>
      </c>
      <c r="G29" s="308">
        <v>83101</v>
      </c>
      <c r="H29" s="308">
        <v>1</v>
      </c>
      <c r="I29" s="308" t="s">
        <v>372</v>
      </c>
      <c r="J29" s="217" t="s">
        <v>373</v>
      </c>
      <c r="K29" s="308" t="s">
        <v>1742</v>
      </c>
      <c r="L29" s="308">
        <v>39</v>
      </c>
      <c r="M29" s="308">
        <v>2</v>
      </c>
      <c r="N29" s="308" t="s">
        <v>364</v>
      </c>
      <c r="O29" s="318">
        <v>8013.7</v>
      </c>
      <c r="P29" s="308">
        <v>0</v>
      </c>
      <c r="Q29" s="308">
        <v>26</v>
      </c>
      <c r="R29" s="308">
        <v>0</v>
      </c>
      <c r="S29" s="310">
        <v>208356.2</v>
      </c>
    </row>
    <row r="30" spans="2:19" s="189" customFormat="1" x14ac:dyDescent="0.25">
      <c r="B30" s="308">
        <v>6</v>
      </c>
      <c r="C30" s="308">
        <v>61</v>
      </c>
      <c r="D30" s="308">
        <v>64</v>
      </c>
      <c r="E30" s="217" t="s">
        <v>1740</v>
      </c>
      <c r="F30" s="308" t="s">
        <v>1741</v>
      </c>
      <c r="G30" s="308">
        <v>83101</v>
      </c>
      <c r="H30" s="308">
        <v>1</v>
      </c>
      <c r="I30" s="308" t="s">
        <v>385</v>
      </c>
      <c r="J30" s="217" t="s">
        <v>386</v>
      </c>
      <c r="K30" s="308" t="s">
        <v>1742</v>
      </c>
      <c r="L30" s="308">
        <v>82</v>
      </c>
      <c r="M30" s="308">
        <v>7</v>
      </c>
      <c r="N30" s="308" t="s">
        <v>364</v>
      </c>
      <c r="O30" s="308">
        <v>8554.85</v>
      </c>
      <c r="P30" s="308">
        <v>0</v>
      </c>
      <c r="Q30" s="308">
        <v>175</v>
      </c>
      <c r="R30" s="308">
        <v>0</v>
      </c>
      <c r="S30" s="310">
        <v>1505653.6</v>
      </c>
    </row>
    <row r="31" spans="2:19" s="189" customFormat="1" x14ac:dyDescent="0.25">
      <c r="B31" s="308">
        <v>6</v>
      </c>
      <c r="C31" s="308">
        <v>61</v>
      </c>
      <c r="D31" s="308">
        <v>64</v>
      </c>
      <c r="E31" s="217" t="s">
        <v>1740</v>
      </c>
      <c r="F31" s="308" t="s">
        <v>1741</v>
      </c>
      <c r="G31" s="308">
        <v>83101</v>
      </c>
      <c r="H31" s="308">
        <v>1</v>
      </c>
      <c r="I31" s="308" t="s">
        <v>387</v>
      </c>
      <c r="J31" s="217" t="s">
        <v>388</v>
      </c>
      <c r="K31" s="308" t="s">
        <v>1742</v>
      </c>
      <c r="L31" s="308">
        <v>86</v>
      </c>
      <c r="M31" s="308">
        <v>7</v>
      </c>
      <c r="N31" s="308" t="s">
        <v>364</v>
      </c>
      <c r="O31" s="308">
        <v>8554.85</v>
      </c>
      <c r="P31" s="308">
        <v>0</v>
      </c>
      <c r="Q31" s="308">
        <v>6</v>
      </c>
      <c r="R31" s="308">
        <v>0</v>
      </c>
      <c r="S31" s="310">
        <v>51329.1</v>
      </c>
    </row>
    <row r="32" spans="2:19" s="189" customFormat="1" x14ac:dyDescent="0.25">
      <c r="B32" s="308"/>
      <c r="C32" s="308"/>
      <c r="D32" s="308"/>
      <c r="E32" s="217"/>
      <c r="F32" s="217"/>
      <c r="G32" s="217"/>
      <c r="H32" s="217"/>
      <c r="I32" s="217"/>
      <c r="J32" s="217"/>
      <c r="K32" s="308"/>
      <c r="L32" s="308"/>
      <c r="M32" s="308"/>
      <c r="N32" s="308"/>
      <c r="O32" s="308"/>
      <c r="P32" s="308"/>
      <c r="Q32" s="308"/>
      <c r="R32" s="308"/>
      <c r="S32" s="308"/>
    </row>
    <row r="33" spans="2:19" x14ac:dyDescent="0.25">
      <c r="B33" s="105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24"/>
      <c r="N33" s="53" t="s">
        <v>168</v>
      </c>
      <c r="O33" s="167">
        <f>SUM(O13:O32)</f>
        <v>164466.35000000003</v>
      </c>
      <c r="P33" s="218"/>
      <c r="Q33" s="373" t="s">
        <v>169</v>
      </c>
      <c r="R33" s="373"/>
      <c r="S33" s="210">
        <f>SUM(S13:S32)</f>
        <v>2985015.2</v>
      </c>
    </row>
    <row r="34" spans="2:19" x14ac:dyDescent="0.25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4"/>
      <c r="N34" s="53" t="s">
        <v>277</v>
      </c>
      <c r="O34" s="209">
        <v>0</v>
      </c>
      <c r="P34" s="92"/>
      <c r="Q34" s="24"/>
      <c r="R34" s="25"/>
      <c r="S34" s="26"/>
    </row>
    <row r="35" spans="2:19" x14ac:dyDescent="0.25">
      <c r="B35" s="32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106"/>
      <c r="N35" s="106"/>
      <c r="O35" s="106"/>
      <c r="P35" s="106"/>
      <c r="Q35" s="106"/>
      <c r="R35" s="106"/>
      <c r="S35" s="107"/>
    </row>
    <row r="36" spans="2:19" x14ac:dyDescent="0.25">
      <c r="B36" s="28" t="s">
        <v>131</v>
      </c>
      <c r="C36" s="36"/>
      <c r="D36" s="36"/>
      <c r="E36" s="36"/>
      <c r="F36" s="95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</row>
    <row r="37" spans="2:19" x14ac:dyDescent="0.25"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</row>
    <row r="38" spans="2:19" x14ac:dyDescent="0.25">
      <c r="B38" s="7"/>
      <c r="C38" s="8"/>
      <c r="D38" s="8"/>
      <c r="E38" s="9"/>
    </row>
    <row r="39" spans="2:19" x14ac:dyDescent="0.25">
      <c r="B39" s="345" t="str">
        <f>+'A Y  II D3'!B40:D40</f>
        <v>C.P. ESMERALDA HERNANDEZ ESCOGIDO</v>
      </c>
      <c r="C39" s="346"/>
      <c r="D39" s="346"/>
      <c r="E39" s="347"/>
    </row>
    <row r="40" spans="2:19" x14ac:dyDescent="0.25">
      <c r="B40" s="358" t="s">
        <v>37</v>
      </c>
      <c r="C40" s="359"/>
      <c r="D40" s="359"/>
      <c r="E40" s="360"/>
    </row>
    <row r="41" spans="2:19" x14ac:dyDescent="0.25">
      <c r="B41" s="161"/>
      <c r="C41" s="162"/>
      <c r="D41" s="162"/>
      <c r="E41" s="163"/>
    </row>
    <row r="42" spans="2:19" x14ac:dyDescent="0.25">
      <c r="B42" s="345" t="str">
        <f>+'A Y  II D3'!B43:D43</f>
        <v>SUBJEFE DE NOMINA FEDERAL</v>
      </c>
      <c r="C42" s="346"/>
      <c r="D42" s="346"/>
      <c r="E42" s="347"/>
    </row>
    <row r="43" spans="2:19" x14ac:dyDescent="0.25">
      <c r="B43" s="358" t="s">
        <v>38</v>
      </c>
      <c r="C43" s="359"/>
      <c r="D43" s="359"/>
      <c r="E43" s="360"/>
    </row>
    <row r="44" spans="2:19" x14ac:dyDescent="0.25">
      <c r="B44" s="161"/>
      <c r="C44" s="162"/>
      <c r="D44" s="162"/>
      <c r="E44" s="163"/>
    </row>
    <row r="45" spans="2:19" x14ac:dyDescent="0.25">
      <c r="B45" s="345"/>
      <c r="C45" s="346"/>
      <c r="D45" s="346"/>
      <c r="E45" s="347"/>
    </row>
    <row r="46" spans="2:19" x14ac:dyDescent="0.25">
      <c r="B46" s="358" t="s">
        <v>39</v>
      </c>
      <c r="C46" s="359"/>
      <c r="D46" s="359"/>
      <c r="E46" s="360"/>
    </row>
    <row r="47" spans="2:19" x14ac:dyDescent="0.25">
      <c r="B47" s="161"/>
      <c r="C47" s="162"/>
      <c r="D47" s="162"/>
      <c r="E47" s="163"/>
    </row>
    <row r="48" spans="2:19" x14ac:dyDescent="0.25">
      <c r="B48" s="361" t="str">
        <f>+'A Y  II D3'!B49:D49</f>
        <v>LEÓN, GUANAJUATO. A 3 DE JULIO DE 2024.</v>
      </c>
      <c r="C48" s="362"/>
      <c r="D48" s="362"/>
      <c r="E48" s="363"/>
    </row>
    <row r="49" spans="2:5" x14ac:dyDescent="0.25">
      <c r="B49" s="358" t="s">
        <v>292</v>
      </c>
      <c r="C49" s="359"/>
      <c r="D49" s="359"/>
      <c r="E49" s="360"/>
    </row>
    <row r="50" spans="2:5" x14ac:dyDescent="0.25">
      <c r="B50" s="345"/>
      <c r="C50" s="346"/>
      <c r="D50" s="346"/>
      <c r="E50" s="347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33:R33"/>
    <mergeCell ref="L11:L12"/>
    <mergeCell ref="M11:M12"/>
    <mergeCell ref="N11:N12"/>
    <mergeCell ref="O11:O12"/>
    <mergeCell ref="P11:P12"/>
    <mergeCell ref="Q11:Q12"/>
    <mergeCell ref="P8:R8"/>
    <mergeCell ref="B50:E50"/>
    <mergeCell ref="B39:E39"/>
    <mergeCell ref="B40:E40"/>
    <mergeCell ref="B42:E42"/>
    <mergeCell ref="B43:E43"/>
    <mergeCell ref="B45:E45"/>
    <mergeCell ref="B46:E46"/>
    <mergeCell ref="B48:E48"/>
    <mergeCell ref="B49:E49"/>
  </mergeCells>
  <dataValidations disablePrompts="1"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2"/>
  <sheetViews>
    <sheetView showGridLines="0" view="pageBreakPreview" zoomScale="85" zoomScaleNormal="70" zoomScaleSheetLayoutView="85" workbookViewId="0">
      <pane ySplit="12" topLeftCell="A13" activePane="bottomLeft" state="frozen"/>
      <selection activeCell="D21" sqref="D21"/>
      <selection pane="bottomLeft" activeCell="M29" sqref="M29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19" t="s">
        <v>170</v>
      </c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416" t="str">
        <f>'Caratula Resumen'!E16</f>
        <v xml:space="preserve"> GUANAJUATO </v>
      </c>
      <c r="P7" s="416"/>
      <c r="Q7" s="416"/>
      <c r="R7" s="222"/>
    </row>
    <row r="8" spans="2:18" x14ac:dyDescent="0.25">
      <c r="B8" s="418" t="str">
        <f>'Caratula Resumen'!E17</f>
        <v>Fondo de Aportaciones para la Educación Tecnológica y de Adultos/Instituto Nacional para la Educación de los Adultos (FAETA/INEA)</v>
      </c>
      <c r="C8" s="419"/>
      <c r="D8" s="419"/>
      <c r="E8" s="419"/>
      <c r="F8" s="419"/>
      <c r="G8" s="419"/>
      <c r="H8" s="419"/>
      <c r="I8" s="419"/>
      <c r="J8" s="419"/>
      <c r="K8" s="223"/>
      <c r="L8" s="223"/>
      <c r="M8" s="223"/>
      <c r="N8" s="223"/>
      <c r="O8" s="415" t="str">
        <f>'Caratula Resumen'!E18</f>
        <v>2do. Trimestre 2024</v>
      </c>
      <c r="P8" s="415"/>
      <c r="Q8" s="415"/>
      <c r="R8" s="229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25">
      <c r="B11" s="420" t="s">
        <v>171</v>
      </c>
      <c r="C11" s="411" t="s">
        <v>172</v>
      </c>
      <c r="D11" s="411" t="s">
        <v>173</v>
      </c>
      <c r="E11" s="411" t="s">
        <v>174</v>
      </c>
      <c r="F11" s="411" t="s">
        <v>175</v>
      </c>
      <c r="G11" s="411" t="s">
        <v>176</v>
      </c>
      <c r="H11" s="411" t="s">
        <v>127</v>
      </c>
      <c r="I11" s="411" t="s">
        <v>128</v>
      </c>
      <c r="J11" s="412" t="s">
        <v>177</v>
      </c>
      <c r="K11" s="412"/>
      <c r="L11" s="412"/>
      <c r="M11" s="412"/>
      <c r="N11" s="412"/>
      <c r="O11" s="412" t="s">
        <v>178</v>
      </c>
      <c r="P11" s="412"/>
      <c r="Q11" s="412"/>
      <c r="R11" s="411" t="s">
        <v>179</v>
      </c>
    </row>
    <row r="12" spans="2:18" ht="82.5" customHeight="1" x14ac:dyDescent="0.25">
      <c r="B12" s="420"/>
      <c r="C12" s="411"/>
      <c r="D12" s="411"/>
      <c r="E12" s="411"/>
      <c r="F12" s="411"/>
      <c r="G12" s="411"/>
      <c r="H12" s="411"/>
      <c r="I12" s="411"/>
      <c r="J12" s="22" t="s">
        <v>180</v>
      </c>
      <c r="K12" s="22" t="s">
        <v>181</v>
      </c>
      <c r="L12" s="22" t="s">
        <v>182</v>
      </c>
      <c r="M12" s="22" t="s">
        <v>183</v>
      </c>
      <c r="N12" s="22" t="s">
        <v>184</v>
      </c>
      <c r="O12" s="22" t="s">
        <v>185</v>
      </c>
      <c r="P12" s="22" t="s">
        <v>186</v>
      </c>
      <c r="Q12" s="22" t="s">
        <v>187</v>
      </c>
      <c r="R12" s="411"/>
    </row>
    <row r="13" spans="2:18" s="189" customFormat="1" x14ac:dyDescent="0.25">
      <c r="B13" s="308">
        <v>1</v>
      </c>
      <c r="C13" s="308" t="s">
        <v>362</v>
      </c>
      <c r="D13" s="309" t="s">
        <v>363</v>
      </c>
      <c r="E13" s="308" t="s">
        <v>364</v>
      </c>
      <c r="F13" s="308">
        <v>2</v>
      </c>
      <c r="G13" s="308" t="s">
        <v>365</v>
      </c>
      <c r="H13" s="308" t="s">
        <v>362</v>
      </c>
      <c r="I13" s="308">
        <v>2</v>
      </c>
      <c r="J13" s="308">
        <v>202401</v>
      </c>
      <c r="K13" s="308">
        <v>999999</v>
      </c>
      <c r="L13" s="308">
        <v>0</v>
      </c>
      <c r="M13" s="310">
        <v>8013.7</v>
      </c>
      <c r="N13" s="308">
        <v>0</v>
      </c>
      <c r="O13" s="308">
        <v>35</v>
      </c>
      <c r="P13" s="308">
        <v>35</v>
      </c>
      <c r="Q13" s="308">
        <v>0</v>
      </c>
      <c r="R13" s="308">
        <v>20240101</v>
      </c>
    </row>
    <row r="14" spans="2:18" s="189" customFormat="1" x14ac:dyDescent="0.25">
      <c r="B14" s="308">
        <v>1</v>
      </c>
      <c r="C14" s="308" t="s">
        <v>366</v>
      </c>
      <c r="D14" s="309" t="s">
        <v>367</v>
      </c>
      <c r="E14" s="308" t="s">
        <v>364</v>
      </c>
      <c r="F14" s="308">
        <v>2</v>
      </c>
      <c r="G14" s="308" t="s">
        <v>365</v>
      </c>
      <c r="H14" s="308" t="s">
        <v>366</v>
      </c>
      <c r="I14" s="308">
        <v>2</v>
      </c>
      <c r="J14" s="308">
        <v>202401</v>
      </c>
      <c r="K14" s="308">
        <v>999999</v>
      </c>
      <c r="L14" s="308">
        <v>0</v>
      </c>
      <c r="M14" s="310">
        <v>8013.7</v>
      </c>
      <c r="N14" s="308">
        <v>0</v>
      </c>
      <c r="O14" s="308">
        <v>35</v>
      </c>
      <c r="P14" s="308">
        <v>35</v>
      </c>
      <c r="Q14" s="308">
        <v>0</v>
      </c>
      <c r="R14" s="308">
        <v>20240101</v>
      </c>
    </row>
    <row r="15" spans="2:18" s="189" customFormat="1" x14ac:dyDescent="0.25">
      <c r="B15" s="308">
        <v>1</v>
      </c>
      <c r="C15" s="308" t="s">
        <v>368</v>
      </c>
      <c r="D15" s="309" t="s">
        <v>369</v>
      </c>
      <c r="E15" s="308" t="s">
        <v>364</v>
      </c>
      <c r="F15" s="308">
        <v>2</v>
      </c>
      <c r="G15" s="308" t="s">
        <v>365</v>
      </c>
      <c r="H15" s="308" t="s">
        <v>368</v>
      </c>
      <c r="I15" s="308">
        <v>2</v>
      </c>
      <c r="J15" s="308">
        <v>202401</v>
      </c>
      <c r="K15" s="308">
        <v>999999</v>
      </c>
      <c r="L15" s="308">
        <v>0</v>
      </c>
      <c r="M15" s="310">
        <v>8013.7</v>
      </c>
      <c r="N15" s="308">
        <v>0</v>
      </c>
      <c r="O15" s="308">
        <v>35</v>
      </c>
      <c r="P15" s="308">
        <v>35</v>
      </c>
      <c r="Q15" s="308">
        <v>0</v>
      </c>
      <c r="R15" s="308">
        <v>20240101</v>
      </c>
    </row>
    <row r="16" spans="2:18" s="189" customFormat="1" x14ac:dyDescent="0.25">
      <c r="B16" s="308">
        <v>1</v>
      </c>
      <c r="C16" s="308" t="s">
        <v>370</v>
      </c>
      <c r="D16" s="309" t="s">
        <v>371</v>
      </c>
      <c r="E16" s="308" t="s">
        <v>364</v>
      </c>
      <c r="F16" s="308">
        <v>2</v>
      </c>
      <c r="G16" s="308" t="s">
        <v>365</v>
      </c>
      <c r="H16" s="308" t="s">
        <v>370</v>
      </c>
      <c r="I16" s="308">
        <v>2</v>
      </c>
      <c r="J16" s="308">
        <v>202401</v>
      </c>
      <c r="K16" s="308">
        <v>999999</v>
      </c>
      <c r="L16" s="308">
        <v>0</v>
      </c>
      <c r="M16" s="310">
        <v>8013.7</v>
      </c>
      <c r="N16" s="308">
        <v>0</v>
      </c>
      <c r="O16" s="308">
        <v>35</v>
      </c>
      <c r="P16" s="308">
        <v>35</v>
      </c>
      <c r="Q16" s="308">
        <v>0</v>
      </c>
      <c r="R16" s="308">
        <v>20240101</v>
      </c>
    </row>
    <row r="17" spans="2:18" s="189" customFormat="1" x14ac:dyDescent="0.25">
      <c r="B17" s="308">
        <v>1</v>
      </c>
      <c r="C17" s="308" t="s">
        <v>372</v>
      </c>
      <c r="D17" s="309" t="s">
        <v>373</v>
      </c>
      <c r="E17" s="308" t="s">
        <v>364</v>
      </c>
      <c r="F17" s="308">
        <v>2</v>
      </c>
      <c r="G17" s="308" t="s">
        <v>365</v>
      </c>
      <c r="H17" s="308" t="s">
        <v>372</v>
      </c>
      <c r="I17" s="308">
        <v>2</v>
      </c>
      <c r="J17" s="308">
        <v>202401</v>
      </c>
      <c r="K17" s="308">
        <v>999999</v>
      </c>
      <c r="L17" s="308">
        <v>0</v>
      </c>
      <c r="M17" s="310">
        <v>8013.7</v>
      </c>
      <c r="N17" s="308">
        <v>0</v>
      </c>
      <c r="O17" s="308">
        <v>35</v>
      </c>
      <c r="P17" s="308">
        <v>35</v>
      </c>
      <c r="Q17" s="308">
        <v>0</v>
      </c>
      <c r="R17" s="308">
        <v>20240101</v>
      </c>
    </row>
    <row r="18" spans="2:18" s="189" customFormat="1" x14ac:dyDescent="0.25">
      <c r="B18" s="308">
        <v>1</v>
      </c>
      <c r="C18" s="308" t="s">
        <v>374</v>
      </c>
      <c r="D18" s="309" t="s">
        <v>375</v>
      </c>
      <c r="E18" s="308" t="s">
        <v>364</v>
      </c>
      <c r="F18" s="308">
        <v>2</v>
      </c>
      <c r="G18" s="308" t="s">
        <v>365</v>
      </c>
      <c r="H18" s="308" t="s">
        <v>374</v>
      </c>
      <c r="I18" s="308">
        <v>3</v>
      </c>
      <c r="J18" s="308">
        <v>202401</v>
      </c>
      <c r="K18" s="308">
        <v>999999</v>
      </c>
      <c r="L18" s="308">
        <v>0</v>
      </c>
      <c r="M18" s="310">
        <v>8235</v>
      </c>
      <c r="N18" s="308">
        <v>0</v>
      </c>
      <c r="O18" s="308">
        <v>35</v>
      </c>
      <c r="P18" s="308">
        <v>35</v>
      </c>
      <c r="Q18" s="308">
        <v>0</v>
      </c>
      <c r="R18" s="308">
        <v>20240101</v>
      </c>
    </row>
    <row r="19" spans="2:18" s="189" customFormat="1" x14ac:dyDescent="0.25">
      <c r="B19" s="308">
        <v>1</v>
      </c>
      <c r="C19" s="308" t="s">
        <v>376</v>
      </c>
      <c r="D19" s="309" t="s">
        <v>375</v>
      </c>
      <c r="E19" s="308" t="s">
        <v>364</v>
      </c>
      <c r="F19" s="308">
        <v>2</v>
      </c>
      <c r="G19" s="308" t="s">
        <v>365</v>
      </c>
      <c r="H19" s="308" t="s">
        <v>376</v>
      </c>
      <c r="I19" s="308">
        <v>3</v>
      </c>
      <c r="J19" s="308">
        <v>202401</v>
      </c>
      <c r="K19" s="308">
        <v>999999</v>
      </c>
      <c r="L19" s="308">
        <v>0</v>
      </c>
      <c r="M19" s="310">
        <v>8235</v>
      </c>
      <c r="N19" s="308">
        <v>0</v>
      </c>
      <c r="O19" s="308">
        <v>35</v>
      </c>
      <c r="P19" s="308">
        <v>35</v>
      </c>
      <c r="Q19" s="308">
        <v>0</v>
      </c>
      <c r="R19" s="308">
        <v>20240101</v>
      </c>
    </row>
    <row r="20" spans="2:18" s="189" customFormat="1" x14ac:dyDescent="0.25">
      <c r="B20" s="308">
        <v>1</v>
      </c>
      <c r="C20" s="308" t="s">
        <v>377</v>
      </c>
      <c r="D20" s="309" t="s">
        <v>378</v>
      </c>
      <c r="E20" s="308" t="s">
        <v>364</v>
      </c>
      <c r="F20" s="308">
        <v>2</v>
      </c>
      <c r="G20" s="308" t="s">
        <v>365</v>
      </c>
      <c r="H20" s="308" t="s">
        <v>377</v>
      </c>
      <c r="I20" s="308">
        <v>5</v>
      </c>
      <c r="J20" s="308">
        <v>202401</v>
      </c>
      <c r="K20" s="308">
        <v>999999</v>
      </c>
      <c r="L20" s="308">
        <v>0</v>
      </c>
      <c r="M20" s="310">
        <v>8662.7000000000007</v>
      </c>
      <c r="N20" s="308">
        <v>0</v>
      </c>
      <c r="O20" s="308">
        <v>35</v>
      </c>
      <c r="P20" s="308">
        <v>35</v>
      </c>
      <c r="Q20" s="308">
        <v>0</v>
      </c>
      <c r="R20" s="308">
        <v>20240101</v>
      </c>
    </row>
    <row r="21" spans="2:18" s="189" customFormat="1" x14ac:dyDescent="0.25">
      <c r="B21" s="308">
        <v>1</v>
      </c>
      <c r="C21" s="308" t="s">
        <v>379</v>
      </c>
      <c r="D21" s="309" t="s">
        <v>380</v>
      </c>
      <c r="E21" s="308" t="s">
        <v>364</v>
      </c>
      <c r="F21" s="308">
        <v>2</v>
      </c>
      <c r="G21" s="308" t="s">
        <v>365</v>
      </c>
      <c r="H21" s="308" t="s">
        <v>379</v>
      </c>
      <c r="I21" s="308">
        <v>6</v>
      </c>
      <c r="J21" s="308">
        <v>202401</v>
      </c>
      <c r="K21" s="308">
        <v>999999</v>
      </c>
      <c r="L21" s="308">
        <v>0</v>
      </c>
      <c r="M21" s="310">
        <v>8412.2999999999993</v>
      </c>
      <c r="N21" s="308">
        <v>0</v>
      </c>
      <c r="O21" s="308">
        <v>35</v>
      </c>
      <c r="P21" s="308">
        <v>35</v>
      </c>
      <c r="Q21" s="308">
        <v>0</v>
      </c>
      <c r="R21" s="308">
        <v>20240101</v>
      </c>
    </row>
    <row r="22" spans="2:18" s="189" customFormat="1" x14ac:dyDescent="0.25">
      <c r="B22" s="308">
        <v>1</v>
      </c>
      <c r="C22" s="308" t="s">
        <v>381</v>
      </c>
      <c r="D22" s="309" t="s">
        <v>382</v>
      </c>
      <c r="E22" s="308" t="s">
        <v>364</v>
      </c>
      <c r="F22" s="308">
        <v>2</v>
      </c>
      <c r="G22" s="308" t="s">
        <v>365</v>
      </c>
      <c r="H22" s="308" t="s">
        <v>381</v>
      </c>
      <c r="I22" s="308">
        <v>6</v>
      </c>
      <c r="J22" s="308">
        <v>202401</v>
      </c>
      <c r="K22" s="308">
        <v>999999</v>
      </c>
      <c r="L22" s="308">
        <v>0</v>
      </c>
      <c r="M22" s="310">
        <v>8412.2999999999993</v>
      </c>
      <c r="N22" s="308">
        <v>0</v>
      </c>
      <c r="O22" s="308">
        <v>35</v>
      </c>
      <c r="P22" s="308">
        <v>35</v>
      </c>
      <c r="Q22" s="308">
        <v>0</v>
      </c>
      <c r="R22" s="308">
        <v>20240101</v>
      </c>
    </row>
    <row r="23" spans="2:18" s="189" customFormat="1" x14ac:dyDescent="0.25">
      <c r="B23" s="308">
        <v>1</v>
      </c>
      <c r="C23" s="308" t="s">
        <v>383</v>
      </c>
      <c r="D23" s="309" t="s">
        <v>384</v>
      </c>
      <c r="E23" s="308" t="s">
        <v>364</v>
      </c>
      <c r="F23" s="308">
        <v>2</v>
      </c>
      <c r="G23" s="308" t="s">
        <v>365</v>
      </c>
      <c r="H23" s="308" t="s">
        <v>383</v>
      </c>
      <c r="I23" s="308">
        <v>7</v>
      </c>
      <c r="J23" s="308">
        <v>202401</v>
      </c>
      <c r="K23" s="308">
        <v>999999</v>
      </c>
      <c r="L23" s="308">
        <v>0</v>
      </c>
      <c r="M23" s="310">
        <v>8558.5499999999993</v>
      </c>
      <c r="N23" s="308">
        <v>0</v>
      </c>
      <c r="O23" s="308">
        <v>35</v>
      </c>
      <c r="P23" s="308">
        <v>35</v>
      </c>
      <c r="Q23" s="308">
        <v>0</v>
      </c>
      <c r="R23" s="308">
        <v>20240101</v>
      </c>
    </row>
    <row r="24" spans="2:18" s="189" customFormat="1" x14ac:dyDescent="0.25">
      <c r="B24" s="308">
        <v>1</v>
      </c>
      <c r="C24" s="308" t="s">
        <v>385</v>
      </c>
      <c r="D24" s="309" t="s">
        <v>386</v>
      </c>
      <c r="E24" s="308" t="s">
        <v>364</v>
      </c>
      <c r="F24" s="308">
        <v>2</v>
      </c>
      <c r="G24" s="308" t="s">
        <v>365</v>
      </c>
      <c r="H24" s="308" t="s">
        <v>385</v>
      </c>
      <c r="I24" s="308">
        <v>7</v>
      </c>
      <c r="J24" s="308">
        <v>202401</v>
      </c>
      <c r="K24" s="308">
        <v>999999</v>
      </c>
      <c r="L24" s="308">
        <v>0</v>
      </c>
      <c r="M24" s="310">
        <v>8554.85</v>
      </c>
      <c r="N24" s="308">
        <v>0</v>
      </c>
      <c r="O24" s="308">
        <v>35</v>
      </c>
      <c r="P24" s="308">
        <v>35</v>
      </c>
      <c r="Q24" s="308">
        <v>0</v>
      </c>
      <c r="R24" s="308">
        <v>20240101</v>
      </c>
    </row>
    <row r="25" spans="2:18" s="189" customFormat="1" x14ac:dyDescent="0.25">
      <c r="B25" s="308">
        <v>1</v>
      </c>
      <c r="C25" s="308" t="s">
        <v>387</v>
      </c>
      <c r="D25" s="309" t="s">
        <v>388</v>
      </c>
      <c r="E25" s="308" t="s">
        <v>364</v>
      </c>
      <c r="F25" s="308">
        <v>2</v>
      </c>
      <c r="G25" s="308" t="s">
        <v>365</v>
      </c>
      <c r="H25" s="308" t="s">
        <v>387</v>
      </c>
      <c r="I25" s="308">
        <v>7</v>
      </c>
      <c r="J25" s="308">
        <v>202401</v>
      </c>
      <c r="K25" s="308">
        <v>999999</v>
      </c>
      <c r="L25" s="308">
        <v>0</v>
      </c>
      <c r="M25" s="310">
        <v>8554.85</v>
      </c>
      <c r="N25" s="308">
        <v>0</v>
      </c>
      <c r="O25" s="308">
        <v>35</v>
      </c>
      <c r="P25" s="308">
        <v>35</v>
      </c>
      <c r="Q25" s="308">
        <v>0</v>
      </c>
      <c r="R25" s="308">
        <v>20240101</v>
      </c>
    </row>
    <row r="26" spans="2:18" s="189" customFormat="1" x14ac:dyDescent="0.25">
      <c r="B26" s="308">
        <v>1</v>
      </c>
      <c r="C26" s="308" t="s">
        <v>389</v>
      </c>
      <c r="D26" s="309" t="s">
        <v>390</v>
      </c>
      <c r="E26" s="308" t="s">
        <v>364</v>
      </c>
      <c r="F26" s="308">
        <v>2</v>
      </c>
      <c r="G26" s="308" t="s">
        <v>365</v>
      </c>
      <c r="H26" s="308" t="s">
        <v>389</v>
      </c>
      <c r="I26" s="308">
        <v>8</v>
      </c>
      <c r="J26" s="308">
        <v>202401</v>
      </c>
      <c r="K26" s="308">
        <v>999999</v>
      </c>
      <c r="L26" s="308">
        <v>0</v>
      </c>
      <c r="M26" s="310">
        <v>8656.5</v>
      </c>
      <c r="N26" s="308">
        <v>0</v>
      </c>
      <c r="O26" s="308">
        <v>35</v>
      </c>
      <c r="P26" s="308">
        <v>35</v>
      </c>
      <c r="Q26" s="308">
        <v>0</v>
      </c>
      <c r="R26" s="308">
        <v>20240101</v>
      </c>
    </row>
    <row r="27" spans="2:18" s="189" customFormat="1" x14ac:dyDescent="0.25">
      <c r="B27" s="308">
        <v>1</v>
      </c>
      <c r="C27" s="308" t="s">
        <v>391</v>
      </c>
      <c r="D27" s="309" t="s">
        <v>392</v>
      </c>
      <c r="E27" s="308" t="s">
        <v>364</v>
      </c>
      <c r="F27" s="308">
        <v>2</v>
      </c>
      <c r="G27" s="308" t="s">
        <v>365</v>
      </c>
      <c r="H27" s="308" t="s">
        <v>391</v>
      </c>
      <c r="I27" s="308" t="s">
        <v>399</v>
      </c>
      <c r="J27" s="308">
        <v>202401</v>
      </c>
      <c r="K27" s="308">
        <v>999999</v>
      </c>
      <c r="L27" s="308">
        <v>0</v>
      </c>
      <c r="M27" s="310">
        <v>16029.8</v>
      </c>
      <c r="N27" s="308">
        <v>0</v>
      </c>
      <c r="O27" s="308">
        <v>35</v>
      </c>
      <c r="P27" s="308">
        <v>35</v>
      </c>
      <c r="Q27" s="308">
        <v>0</v>
      </c>
      <c r="R27" s="308">
        <v>20240101</v>
      </c>
    </row>
    <row r="28" spans="2:18" s="189" customFormat="1" x14ac:dyDescent="0.25">
      <c r="B28" s="308">
        <v>1</v>
      </c>
      <c r="C28" s="308" t="s">
        <v>393</v>
      </c>
      <c r="D28" s="309" t="s">
        <v>394</v>
      </c>
      <c r="E28" s="308" t="s">
        <v>364</v>
      </c>
      <c r="F28" s="308">
        <v>2</v>
      </c>
      <c r="G28" s="308" t="s">
        <v>365</v>
      </c>
      <c r="H28" s="308" t="s">
        <v>393</v>
      </c>
      <c r="I28" s="308" t="s">
        <v>400</v>
      </c>
      <c r="J28" s="308">
        <v>202401</v>
      </c>
      <c r="K28" s="308">
        <v>999999</v>
      </c>
      <c r="L28" s="308">
        <v>0</v>
      </c>
      <c r="M28" s="310">
        <v>8021.5</v>
      </c>
      <c r="N28" s="308">
        <v>0</v>
      </c>
      <c r="O28" s="308">
        <v>35</v>
      </c>
      <c r="P28" s="308">
        <v>35</v>
      </c>
      <c r="Q28" s="308">
        <v>0</v>
      </c>
      <c r="R28" s="308">
        <v>20240101</v>
      </c>
    </row>
    <row r="29" spans="2:18" s="189" customFormat="1" x14ac:dyDescent="0.25">
      <c r="B29" s="308">
        <v>1</v>
      </c>
      <c r="C29" s="308" t="s">
        <v>395</v>
      </c>
      <c r="D29" s="309" t="s">
        <v>396</v>
      </c>
      <c r="E29" s="308" t="s">
        <v>364</v>
      </c>
      <c r="F29" s="308">
        <v>2</v>
      </c>
      <c r="G29" s="308" t="s">
        <v>365</v>
      </c>
      <c r="H29" s="308" t="s">
        <v>395</v>
      </c>
      <c r="I29" s="308" t="s">
        <v>400</v>
      </c>
      <c r="J29" s="308">
        <v>202401</v>
      </c>
      <c r="K29" s="308">
        <v>999999</v>
      </c>
      <c r="L29" s="308">
        <v>0</v>
      </c>
      <c r="M29" s="310">
        <v>8021.5</v>
      </c>
      <c r="N29" s="308">
        <v>0</v>
      </c>
      <c r="O29" s="308">
        <v>35</v>
      </c>
      <c r="P29" s="308">
        <v>35</v>
      </c>
      <c r="Q29" s="308">
        <v>0</v>
      </c>
      <c r="R29" s="308">
        <v>20240101</v>
      </c>
    </row>
    <row r="30" spans="2:18" s="189" customFormat="1" x14ac:dyDescent="0.25">
      <c r="B30" s="308">
        <v>1</v>
      </c>
      <c r="C30" s="308" t="s">
        <v>393</v>
      </c>
      <c r="D30" s="309" t="s">
        <v>397</v>
      </c>
      <c r="E30" s="308" t="s">
        <v>364</v>
      </c>
      <c r="F30" s="308">
        <v>2</v>
      </c>
      <c r="G30" s="308" t="s">
        <v>365</v>
      </c>
      <c r="H30" s="308" t="s">
        <v>393</v>
      </c>
      <c r="I30" s="308" t="s">
        <v>400</v>
      </c>
      <c r="J30" s="308">
        <v>202401</v>
      </c>
      <c r="K30" s="308">
        <v>999999</v>
      </c>
      <c r="L30" s="308">
        <v>0</v>
      </c>
      <c r="M30" s="310">
        <v>8021.5</v>
      </c>
      <c r="N30" s="308">
        <v>0</v>
      </c>
      <c r="O30" s="308">
        <v>35</v>
      </c>
      <c r="P30" s="308">
        <v>35</v>
      </c>
      <c r="Q30" s="308">
        <v>0</v>
      </c>
      <c r="R30" s="308">
        <v>20240101</v>
      </c>
    </row>
    <row r="31" spans="2:18" s="189" customFormat="1" x14ac:dyDescent="0.25">
      <c r="B31" s="308">
        <v>1</v>
      </c>
      <c r="C31" s="308" t="s">
        <v>393</v>
      </c>
      <c r="D31" s="309" t="s">
        <v>398</v>
      </c>
      <c r="E31" s="308" t="s">
        <v>364</v>
      </c>
      <c r="F31" s="308">
        <v>2</v>
      </c>
      <c r="G31" s="308" t="s">
        <v>365</v>
      </c>
      <c r="H31" s="308" t="s">
        <v>393</v>
      </c>
      <c r="I31" s="308" t="s">
        <v>400</v>
      </c>
      <c r="J31" s="308">
        <v>202401</v>
      </c>
      <c r="K31" s="308">
        <v>999999</v>
      </c>
      <c r="L31" s="308">
        <v>0</v>
      </c>
      <c r="M31" s="310">
        <v>8021.5</v>
      </c>
      <c r="N31" s="308">
        <v>0</v>
      </c>
      <c r="O31" s="308">
        <v>35</v>
      </c>
      <c r="P31" s="308">
        <v>35</v>
      </c>
      <c r="Q31" s="308">
        <v>0</v>
      </c>
      <c r="R31" s="308">
        <v>20240101</v>
      </c>
    </row>
    <row r="32" spans="2:18" s="189" customFormat="1" x14ac:dyDescent="0.25">
      <c r="B32" s="308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</row>
    <row r="33" spans="2:18" s="189" customFormat="1" x14ac:dyDescent="0.25"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</row>
    <row r="34" spans="2:18" x14ac:dyDescent="0.25">
      <c r="B34" s="108"/>
      <c r="C34" s="109"/>
      <c r="D34" s="110"/>
      <c r="E34" s="109"/>
      <c r="F34" s="109"/>
      <c r="G34" s="109"/>
      <c r="H34" s="109"/>
      <c r="I34" s="109"/>
      <c r="K34" s="111" t="s">
        <v>188</v>
      </c>
      <c r="L34" s="230">
        <v>0</v>
      </c>
      <c r="M34" s="112"/>
      <c r="N34" s="112"/>
      <c r="O34" s="109"/>
      <c r="P34" s="109"/>
      <c r="Q34" s="109"/>
      <c r="R34" s="113"/>
    </row>
    <row r="35" spans="2:18" x14ac:dyDescent="0.25">
      <c r="B35" s="108"/>
      <c r="C35" s="109"/>
      <c r="D35" s="110"/>
      <c r="E35" s="109"/>
      <c r="F35" s="109"/>
      <c r="G35" s="109"/>
      <c r="H35" s="109"/>
      <c r="I35" s="109"/>
      <c r="L35" s="111" t="s">
        <v>189</v>
      </c>
      <c r="M35" s="230">
        <f>SUM(M13:M34)</f>
        <v>164466.35</v>
      </c>
      <c r="N35" s="112"/>
      <c r="O35" s="109"/>
      <c r="P35" s="109"/>
      <c r="Q35" s="109"/>
      <c r="R35" s="113"/>
    </row>
    <row r="36" spans="2:18" x14ac:dyDescent="0.25">
      <c r="B36" s="108"/>
      <c r="C36" s="109"/>
      <c r="D36" s="110"/>
      <c r="E36" s="109"/>
      <c r="F36" s="109"/>
      <c r="G36" s="109"/>
      <c r="H36" s="109"/>
      <c r="I36" s="109"/>
      <c r="M36" s="111" t="s">
        <v>190</v>
      </c>
      <c r="N36" s="230">
        <v>0</v>
      </c>
      <c r="O36" s="109"/>
      <c r="P36" s="109"/>
      <c r="Q36" s="109"/>
      <c r="R36" s="113"/>
    </row>
    <row r="37" spans="2:18" x14ac:dyDescent="0.25">
      <c r="B37" s="114"/>
      <c r="C37" s="115"/>
      <c r="D37" s="116"/>
      <c r="E37" s="115"/>
      <c r="F37" s="115"/>
      <c r="G37" s="115"/>
      <c r="H37" s="115"/>
      <c r="I37" s="115"/>
      <c r="J37" s="115"/>
      <c r="K37" s="115"/>
      <c r="L37" s="117"/>
      <c r="M37" s="117"/>
      <c r="N37" s="117"/>
      <c r="O37" s="115"/>
      <c r="P37" s="115"/>
      <c r="Q37" s="115"/>
      <c r="R37" s="118"/>
    </row>
    <row r="38" spans="2:18" x14ac:dyDescent="0.25">
      <c r="B38" s="28" t="s">
        <v>131</v>
      </c>
      <c r="C38" s="36"/>
      <c r="D38" s="36"/>
      <c r="E38" s="95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</row>
    <row r="39" spans="2:18" x14ac:dyDescent="0.25"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</row>
    <row r="40" spans="2:18" x14ac:dyDescent="0.25">
      <c r="B40" s="168"/>
      <c r="C40" s="169"/>
      <c r="D40" s="170"/>
    </row>
    <row r="41" spans="2:18" x14ac:dyDescent="0.25">
      <c r="B41" s="345" t="str">
        <f>+'A Y  II D3'!B40:D40</f>
        <v>C.P. ESMERALDA HERNANDEZ ESCOGIDO</v>
      </c>
      <c r="C41" s="346"/>
      <c r="D41" s="347"/>
    </row>
    <row r="42" spans="2:18" x14ac:dyDescent="0.25">
      <c r="B42" s="358" t="s">
        <v>37</v>
      </c>
      <c r="C42" s="359"/>
      <c r="D42" s="360"/>
    </row>
    <row r="43" spans="2:18" x14ac:dyDescent="0.25">
      <c r="B43" s="161"/>
      <c r="C43" s="162"/>
      <c r="D43" s="163"/>
    </row>
    <row r="44" spans="2:18" x14ac:dyDescent="0.25">
      <c r="B44" s="345" t="str">
        <f>+'A Y  II D3'!B43:D43</f>
        <v>SUBJEFE DE NOMINA FEDERAL</v>
      </c>
      <c r="C44" s="346"/>
      <c r="D44" s="347"/>
    </row>
    <row r="45" spans="2:18" x14ac:dyDescent="0.25">
      <c r="B45" s="358" t="s">
        <v>38</v>
      </c>
      <c r="C45" s="359"/>
      <c r="D45" s="360"/>
    </row>
    <row r="46" spans="2:18" x14ac:dyDescent="0.25">
      <c r="B46" s="161"/>
      <c r="C46" s="162"/>
      <c r="D46" s="163"/>
    </row>
    <row r="47" spans="2:18" x14ac:dyDescent="0.25">
      <c r="B47" s="345"/>
      <c r="C47" s="346"/>
      <c r="D47" s="347"/>
    </row>
    <row r="48" spans="2:18" x14ac:dyDescent="0.25">
      <c r="B48" s="358" t="s">
        <v>39</v>
      </c>
      <c r="C48" s="359"/>
      <c r="D48" s="360"/>
    </row>
    <row r="49" spans="2:4" x14ac:dyDescent="0.25">
      <c r="B49" s="161"/>
      <c r="C49" s="162"/>
      <c r="D49" s="163"/>
    </row>
    <row r="50" spans="2:4" x14ac:dyDescent="0.25">
      <c r="B50" s="361" t="str">
        <f>+'A Y  II D3'!B49:D49</f>
        <v>LEÓN, GUANAJUATO. A 3 DE JULIO DE 2024.</v>
      </c>
      <c r="C50" s="362"/>
      <c r="D50" s="363"/>
    </row>
    <row r="51" spans="2:4" x14ac:dyDescent="0.25">
      <c r="B51" s="358" t="s">
        <v>292</v>
      </c>
      <c r="C51" s="359"/>
      <c r="D51" s="360"/>
    </row>
    <row r="52" spans="2:4" x14ac:dyDescent="0.25">
      <c r="B52" s="164"/>
      <c r="C52" s="165"/>
      <c r="D52" s="166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48:D48"/>
    <mergeCell ref="B50:D50"/>
    <mergeCell ref="B51:D51"/>
    <mergeCell ref="B41:D41"/>
    <mergeCell ref="B42:D42"/>
    <mergeCell ref="B44:D44"/>
    <mergeCell ref="B45:D45"/>
    <mergeCell ref="B47:D47"/>
  </mergeCells>
  <dataValidations disablePrompts="1" count="1">
    <dataValidation allowBlank="1" showInputMessage="1" showErrorMessage="1" sqref="O8 B8:J8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40"/>
  <sheetViews>
    <sheetView showGridLines="0" view="pageBreakPreview" zoomScale="115" zoomScaleNormal="80" zoomScaleSheetLayoutView="115" workbookViewId="0">
      <pane ySplit="11" topLeftCell="A12" activePane="bottomLeft" state="frozen"/>
      <selection activeCell="D21" sqref="D21"/>
      <selection pane="bottomLeft" activeCell="A12" sqref="A12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9" t="s">
        <v>191</v>
      </c>
      <c r="C7" s="220"/>
      <c r="D7" s="220"/>
      <c r="E7" s="220"/>
      <c r="F7" s="220"/>
      <c r="G7" s="220"/>
      <c r="H7" s="220"/>
      <c r="I7" s="416" t="str">
        <f>'Caratula Resumen'!E16</f>
        <v xml:space="preserve"> GUANAJUATO </v>
      </c>
      <c r="J7" s="416"/>
      <c r="K7" s="227"/>
      <c r="L7" s="156"/>
      <c r="M7" s="156"/>
      <c r="N7" s="156"/>
      <c r="O7" s="156"/>
      <c r="P7" s="156"/>
    </row>
    <row r="8" spans="2:16" ht="18.75" x14ac:dyDescent="0.3">
      <c r="B8" s="413" t="str">
        <f>'Caratula Resumen'!E17</f>
        <v>Fondo de Aportaciones para la Educación Tecnológica y de Adultos/Instituto Nacional para la Educación de los Adultos (FAETA/INEA)</v>
      </c>
      <c r="C8" s="414"/>
      <c r="D8" s="414"/>
      <c r="E8" s="414"/>
      <c r="F8" s="414"/>
      <c r="G8" s="414"/>
      <c r="H8" s="414"/>
      <c r="I8" s="421" t="str">
        <f>'Caratula Resumen'!E18</f>
        <v>2do. Trimestre 2024</v>
      </c>
      <c r="J8" s="421"/>
      <c r="K8" s="225"/>
      <c r="L8" s="158"/>
      <c r="M8" s="158"/>
      <c r="N8" s="158"/>
      <c r="O8" s="158"/>
      <c r="P8" s="158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25">
      <c r="B11" s="22" t="s">
        <v>171</v>
      </c>
      <c r="C11" s="22" t="s">
        <v>192</v>
      </c>
      <c r="D11" s="22" t="s">
        <v>193</v>
      </c>
      <c r="E11" s="22" t="s">
        <v>194</v>
      </c>
      <c r="F11" s="22" t="s">
        <v>195</v>
      </c>
      <c r="G11" s="22" t="s">
        <v>176</v>
      </c>
      <c r="H11" s="22" t="s">
        <v>196</v>
      </c>
      <c r="I11" s="22" t="s">
        <v>197</v>
      </c>
      <c r="J11" s="22" t="s">
        <v>198</v>
      </c>
      <c r="K11" s="22" t="s">
        <v>199</v>
      </c>
    </row>
    <row r="12" spans="2:16" s="189" customFormat="1" x14ac:dyDescent="0.25">
      <c r="B12" s="308">
        <v>2</v>
      </c>
      <c r="C12" s="308" t="s">
        <v>364</v>
      </c>
      <c r="D12" s="308" t="s">
        <v>401</v>
      </c>
      <c r="E12" s="308">
        <v>100</v>
      </c>
      <c r="F12" s="308" t="s">
        <v>402</v>
      </c>
      <c r="G12" s="308" t="s">
        <v>365</v>
      </c>
      <c r="H12" s="217" t="s">
        <v>403</v>
      </c>
      <c r="I12" s="308">
        <v>83101</v>
      </c>
      <c r="J12" s="308">
        <v>20240401</v>
      </c>
      <c r="K12" s="308">
        <v>20240630</v>
      </c>
    </row>
    <row r="13" spans="2:16" s="189" customFormat="1" x14ac:dyDescent="0.25">
      <c r="B13" s="308">
        <v>2</v>
      </c>
      <c r="C13" s="308" t="s">
        <v>364</v>
      </c>
      <c r="D13" s="308" t="s">
        <v>401</v>
      </c>
      <c r="E13" s="308">
        <v>100</v>
      </c>
      <c r="F13" s="308" t="s">
        <v>402</v>
      </c>
      <c r="G13" s="308" t="s">
        <v>404</v>
      </c>
      <c r="H13" s="217" t="s">
        <v>405</v>
      </c>
      <c r="I13" s="308">
        <v>83101</v>
      </c>
      <c r="J13" s="308">
        <v>20240401</v>
      </c>
      <c r="K13" s="308">
        <v>20240630</v>
      </c>
    </row>
    <row r="14" spans="2:16" s="189" customFormat="1" x14ac:dyDescent="0.25">
      <c r="B14" s="308">
        <v>2</v>
      </c>
      <c r="C14" s="308" t="s">
        <v>364</v>
      </c>
      <c r="D14" s="308" t="s">
        <v>401</v>
      </c>
      <c r="E14" s="308">
        <v>100</v>
      </c>
      <c r="F14" s="308" t="s">
        <v>402</v>
      </c>
      <c r="G14" s="308" t="s">
        <v>406</v>
      </c>
      <c r="H14" s="217" t="s">
        <v>407</v>
      </c>
      <c r="I14" s="308">
        <v>83101</v>
      </c>
      <c r="J14" s="308">
        <v>20240401</v>
      </c>
      <c r="K14" s="308">
        <v>20240630</v>
      </c>
    </row>
    <row r="15" spans="2:16" s="189" customFormat="1" x14ac:dyDescent="0.25">
      <c r="B15" s="308">
        <v>2</v>
      </c>
      <c r="C15" s="308" t="s">
        <v>364</v>
      </c>
      <c r="D15" s="308" t="s">
        <v>401</v>
      </c>
      <c r="E15" s="308">
        <v>100</v>
      </c>
      <c r="F15" s="308" t="s">
        <v>402</v>
      </c>
      <c r="G15" s="308" t="s">
        <v>408</v>
      </c>
      <c r="H15" s="217" t="s">
        <v>409</v>
      </c>
      <c r="I15" s="308">
        <v>83101</v>
      </c>
      <c r="J15" s="308">
        <v>20240401</v>
      </c>
      <c r="K15" s="308">
        <v>20240630</v>
      </c>
    </row>
    <row r="16" spans="2:16" s="189" customFormat="1" x14ac:dyDescent="0.25">
      <c r="B16" s="308">
        <v>2</v>
      </c>
      <c r="C16" s="308" t="s">
        <v>364</v>
      </c>
      <c r="D16" s="308" t="s">
        <v>401</v>
      </c>
      <c r="E16" s="308">
        <v>100</v>
      </c>
      <c r="F16" s="308" t="s">
        <v>402</v>
      </c>
      <c r="G16" s="308" t="s">
        <v>410</v>
      </c>
      <c r="H16" s="217" t="s">
        <v>411</v>
      </c>
      <c r="I16" s="308">
        <v>83101</v>
      </c>
      <c r="J16" s="308">
        <v>20240401</v>
      </c>
      <c r="K16" s="308">
        <v>20240630</v>
      </c>
    </row>
    <row r="17" spans="2:11" s="189" customFormat="1" x14ac:dyDescent="0.25">
      <c r="B17" s="308">
        <v>2</v>
      </c>
      <c r="C17" s="308" t="s">
        <v>364</v>
      </c>
      <c r="D17" s="308" t="s">
        <v>401</v>
      </c>
      <c r="E17" s="308">
        <v>100</v>
      </c>
      <c r="F17" s="308" t="s">
        <v>402</v>
      </c>
      <c r="G17" s="308" t="s">
        <v>412</v>
      </c>
      <c r="H17" s="217" t="s">
        <v>413</v>
      </c>
      <c r="I17" s="308">
        <v>83101</v>
      </c>
      <c r="J17" s="308">
        <v>20240401</v>
      </c>
      <c r="K17" s="308">
        <v>20240630</v>
      </c>
    </row>
    <row r="18" spans="2:11" s="189" customFormat="1" x14ac:dyDescent="0.25">
      <c r="B18" s="308">
        <v>2</v>
      </c>
      <c r="C18" s="308" t="s">
        <v>364</v>
      </c>
      <c r="D18" s="308" t="s">
        <v>401</v>
      </c>
      <c r="E18" s="308">
        <v>100</v>
      </c>
      <c r="F18" s="308" t="s">
        <v>402</v>
      </c>
      <c r="G18" s="308" t="s">
        <v>414</v>
      </c>
      <c r="H18" s="217" t="s">
        <v>415</v>
      </c>
      <c r="I18" s="308">
        <v>83101</v>
      </c>
      <c r="J18" s="308">
        <v>20240401</v>
      </c>
      <c r="K18" s="308">
        <v>20240630</v>
      </c>
    </row>
    <row r="19" spans="2:11" s="189" customFormat="1" x14ac:dyDescent="0.25">
      <c r="B19" s="308">
        <v>2</v>
      </c>
      <c r="C19" s="308" t="s">
        <v>364</v>
      </c>
      <c r="D19" s="308" t="s">
        <v>401</v>
      </c>
      <c r="E19" s="308">
        <v>100</v>
      </c>
      <c r="F19" s="308" t="s">
        <v>402</v>
      </c>
      <c r="G19" s="308" t="s">
        <v>416</v>
      </c>
      <c r="H19" s="217" t="s">
        <v>417</v>
      </c>
      <c r="I19" s="308">
        <v>83101</v>
      </c>
      <c r="J19" s="308">
        <v>20240401</v>
      </c>
      <c r="K19" s="308">
        <v>20240630</v>
      </c>
    </row>
    <row r="20" spans="2:11" s="189" customFormat="1" x14ac:dyDescent="0.25">
      <c r="B20" s="308">
        <v>2</v>
      </c>
      <c r="C20" s="308" t="s">
        <v>364</v>
      </c>
      <c r="D20" s="308" t="s">
        <v>401</v>
      </c>
      <c r="E20" s="308">
        <v>100</v>
      </c>
      <c r="F20" s="308" t="s">
        <v>402</v>
      </c>
      <c r="G20" s="308" t="s">
        <v>418</v>
      </c>
      <c r="H20" s="217" t="s">
        <v>419</v>
      </c>
      <c r="I20" s="308">
        <v>83101</v>
      </c>
      <c r="J20" s="308">
        <v>20240401</v>
      </c>
      <c r="K20" s="308">
        <v>20240630</v>
      </c>
    </row>
    <row r="21" spans="2:11" s="189" customFormat="1" x14ac:dyDescent="0.25">
      <c r="B21" s="308">
        <v>2</v>
      </c>
      <c r="C21" s="308" t="s">
        <v>364</v>
      </c>
      <c r="D21" s="308" t="s">
        <v>401</v>
      </c>
      <c r="E21" s="308">
        <v>100</v>
      </c>
      <c r="F21" s="308" t="s">
        <v>402</v>
      </c>
      <c r="G21" s="308" t="s">
        <v>420</v>
      </c>
      <c r="H21" s="217" t="s">
        <v>417</v>
      </c>
      <c r="I21" s="308">
        <v>83101</v>
      </c>
      <c r="J21" s="308">
        <v>20240401</v>
      </c>
      <c r="K21" s="308">
        <v>20240630</v>
      </c>
    </row>
    <row r="22" spans="2:11" s="189" customFormat="1" x14ac:dyDescent="0.25">
      <c r="B22" s="308">
        <v>2</v>
      </c>
      <c r="C22" s="308" t="s">
        <v>364</v>
      </c>
      <c r="D22" s="308" t="s">
        <v>401</v>
      </c>
      <c r="E22" s="308">
        <v>100</v>
      </c>
      <c r="F22" s="308" t="s">
        <v>402</v>
      </c>
      <c r="G22" s="308" t="s">
        <v>421</v>
      </c>
      <c r="H22" s="217" t="s">
        <v>419</v>
      </c>
      <c r="I22" s="308">
        <v>83101</v>
      </c>
      <c r="J22" s="308">
        <v>20240401</v>
      </c>
      <c r="K22" s="308">
        <v>20240630</v>
      </c>
    </row>
    <row r="23" spans="2:11" s="189" customFormat="1" x14ac:dyDescent="0.25">
      <c r="B23" s="308">
        <v>2</v>
      </c>
      <c r="C23" s="308" t="s">
        <v>364</v>
      </c>
      <c r="D23" s="308" t="s">
        <v>401</v>
      </c>
      <c r="E23" s="308">
        <v>100</v>
      </c>
      <c r="F23" s="308" t="s">
        <v>402</v>
      </c>
      <c r="G23" s="308" t="s">
        <v>422</v>
      </c>
      <c r="H23" s="217" t="s">
        <v>423</v>
      </c>
      <c r="I23" s="308">
        <v>83101</v>
      </c>
      <c r="J23" s="308">
        <v>20240401</v>
      </c>
      <c r="K23" s="308">
        <v>20240630</v>
      </c>
    </row>
    <row r="24" spans="2:11" s="189" customFormat="1" x14ac:dyDescent="0.25">
      <c r="B24" s="308">
        <v>2</v>
      </c>
      <c r="C24" s="308" t="s">
        <v>364</v>
      </c>
      <c r="D24" s="308" t="s">
        <v>401</v>
      </c>
      <c r="E24" s="308">
        <v>100</v>
      </c>
      <c r="F24" s="308" t="s">
        <v>402</v>
      </c>
      <c r="G24" s="308" t="s">
        <v>424</v>
      </c>
      <c r="H24" s="217" t="s">
        <v>425</v>
      </c>
      <c r="I24" s="308">
        <v>83101</v>
      </c>
      <c r="J24" s="308">
        <v>20240401</v>
      </c>
      <c r="K24" s="308">
        <v>20240630</v>
      </c>
    </row>
    <row r="25" spans="2:11" s="189" customFormat="1" x14ac:dyDescent="0.25">
      <c r="B25" s="308">
        <v>2</v>
      </c>
      <c r="C25" s="308" t="s">
        <v>364</v>
      </c>
      <c r="D25" s="308" t="s">
        <v>401</v>
      </c>
      <c r="E25" s="308">
        <v>100</v>
      </c>
      <c r="F25" s="308" t="s">
        <v>402</v>
      </c>
      <c r="G25" s="308" t="s">
        <v>426</v>
      </c>
      <c r="H25" s="217" t="s">
        <v>427</v>
      </c>
      <c r="I25" s="308">
        <v>83101</v>
      </c>
      <c r="J25" s="308">
        <v>20240401</v>
      </c>
      <c r="K25" s="308">
        <v>20240630</v>
      </c>
    </row>
    <row r="26" spans="2:11" s="189" customFormat="1" x14ac:dyDescent="0.25">
      <c r="B26" s="308">
        <v>2</v>
      </c>
      <c r="C26" s="308" t="s">
        <v>364</v>
      </c>
      <c r="D26" s="308" t="s">
        <v>401</v>
      </c>
      <c r="E26" s="308">
        <v>100</v>
      </c>
      <c r="F26" s="308" t="s">
        <v>402</v>
      </c>
      <c r="G26" s="308" t="s">
        <v>428</v>
      </c>
      <c r="H26" s="217" t="s">
        <v>429</v>
      </c>
      <c r="I26" s="308">
        <v>83101</v>
      </c>
      <c r="J26" s="308">
        <v>20240401</v>
      </c>
      <c r="K26" s="308">
        <v>20240630</v>
      </c>
    </row>
    <row r="27" spans="2:11" s="189" customFormat="1" x14ac:dyDescent="0.25">
      <c r="B27" s="308">
        <v>2</v>
      </c>
      <c r="C27" s="308" t="s">
        <v>364</v>
      </c>
      <c r="D27" s="308" t="s">
        <v>401</v>
      </c>
      <c r="E27" s="308">
        <v>100</v>
      </c>
      <c r="F27" s="308" t="s">
        <v>402</v>
      </c>
      <c r="G27" s="308" t="s">
        <v>430</v>
      </c>
      <c r="H27" s="217" t="s">
        <v>431</v>
      </c>
      <c r="I27" s="308">
        <v>83101</v>
      </c>
      <c r="J27" s="308">
        <v>20240401</v>
      </c>
      <c r="K27" s="308">
        <v>20240630</v>
      </c>
    </row>
    <row r="28" spans="2:11" s="189" customFormat="1" x14ac:dyDescent="0.25">
      <c r="B28" s="308">
        <v>2</v>
      </c>
      <c r="C28" s="308" t="s">
        <v>364</v>
      </c>
      <c r="D28" s="308" t="s">
        <v>401</v>
      </c>
      <c r="E28" s="308">
        <v>100</v>
      </c>
      <c r="F28" s="308" t="s">
        <v>402</v>
      </c>
      <c r="G28" s="308" t="s">
        <v>432</v>
      </c>
      <c r="H28" s="217" t="s">
        <v>433</v>
      </c>
      <c r="I28" s="308">
        <v>83101</v>
      </c>
      <c r="J28" s="308">
        <v>20240401</v>
      </c>
      <c r="K28" s="308">
        <v>20240630</v>
      </c>
    </row>
    <row r="29" spans="2:11" s="189" customFormat="1" x14ac:dyDescent="0.25">
      <c r="B29" s="308">
        <v>2</v>
      </c>
      <c r="C29" s="308" t="s">
        <v>364</v>
      </c>
      <c r="D29" s="308" t="s">
        <v>401</v>
      </c>
      <c r="E29" s="308">
        <v>100</v>
      </c>
      <c r="F29" s="308" t="s">
        <v>402</v>
      </c>
      <c r="G29" s="308" t="s">
        <v>434</v>
      </c>
      <c r="H29" s="217" t="s">
        <v>435</v>
      </c>
      <c r="I29" s="308">
        <v>83101</v>
      </c>
      <c r="J29" s="308">
        <v>20240401</v>
      </c>
      <c r="K29" s="308">
        <v>20240630</v>
      </c>
    </row>
    <row r="30" spans="2:11" s="189" customFormat="1" x14ac:dyDescent="0.25">
      <c r="B30" s="308">
        <v>2</v>
      </c>
      <c r="C30" s="308" t="s">
        <v>364</v>
      </c>
      <c r="D30" s="308" t="s">
        <v>401</v>
      </c>
      <c r="E30" s="308">
        <v>100</v>
      </c>
      <c r="F30" s="308" t="s">
        <v>402</v>
      </c>
      <c r="G30" s="308" t="s">
        <v>436</v>
      </c>
      <c r="H30" s="217" t="s">
        <v>437</v>
      </c>
      <c r="I30" s="308">
        <v>83101</v>
      </c>
      <c r="J30" s="308">
        <v>20240401</v>
      </c>
      <c r="K30" s="308">
        <v>20240630</v>
      </c>
    </row>
    <row r="31" spans="2:11" s="189" customFormat="1" x14ac:dyDescent="0.25">
      <c r="B31" s="308">
        <v>2</v>
      </c>
      <c r="C31" s="308" t="s">
        <v>364</v>
      </c>
      <c r="D31" s="308" t="s">
        <v>401</v>
      </c>
      <c r="E31" s="308">
        <v>100</v>
      </c>
      <c r="F31" s="308" t="s">
        <v>402</v>
      </c>
      <c r="G31" s="308" t="s">
        <v>438</v>
      </c>
      <c r="H31" s="217" t="s">
        <v>439</v>
      </c>
      <c r="I31" s="308">
        <v>83101</v>
      </c>
      <c r="J31" s="308">
        <v>20240401</v>
      </c>
      <c r="K31" s="308">
        <v>20240630</v>
      </c>
    </row>
    <row r="32" spans="2:11" s="189" customFormat="1" x14ac:dyDescent="0.25">
      <c r="B32" s="308">
        <v>2</v>
      </c>
      <c r="C32" s="308" t="s">
        <v>364</v>
      </c>
      <c r="D32" s="308" t="s">
        <v>401</v>
      </c>
      <c r="E32" s="308">
        <v>100</v>
      </c>
      <c r="F32" s="308" t="s">
        <v>402</v>
      </c>
      <c r="G32" s="308" t="s">
        <v>440</v>
      </c>
      <c r="H32" s="217" t="s">
        <v>441</v>
      </c>
      <c r="I32" s="308">
        <v>83101</v>
      </c>
      <c r="J32" s="308">
        <v>20240401</v>
      </c>
      <c r="K32" s="308">
        <v>20240630</v>
      </c>
    </row>
    <row r="33" spans="2:11" s="189" customFormat="1" x14ac:dyDescent="0.25">
      <c r="B33" s="308">
        <v>2</v>
      </c>
      <c r="C33" s="308" t="s">
        <v>364</v>
      </c>
      <c r="D33" s="308" t="s">
        <v>401</v>
      </c>
      <c r="E33" s="308">
        <v>100</v>
      </c>
      <c r="F33" s="308" t="s">
        <v>402</v>
      </c>
      <c r="G33" s="308" t="s">
        <v>442</v>
      </c>
      <c r="H33" s="217" t="s">
        <v>443</v>
      </c>
      <c r="I33" s="308">
        <v>83101</v>
      </c>
      <c r="J33" s="308">
        <v>20240401</v>
      </c>
      <c r="K33" s="308">
        <v>20240630</v>
      </c>
    </row>
    <row r="34" spans="2:11" s="189" customFormat="1" x14ac:dyDescent="0.25">
      <c r="B34" s="308">
        <v>2</v>
      </c>
      <c r="C34" s="308" t="s">
        <v>364</v>
      </c>
      <c r="D34" s="308" t="s">
        <v>401</v>
      </c>
      <c r="E34" s="308">
        <v>100</v>
      </c>
      <c r="F34" s="308" t="s">
        <v>402</v>
      </c>
      <c r="G34" s="308" t="s">
        <v>444</v>
      </c>
      <c r="H34" s="217" t="s">
        <v>445</v>
      </c>
      <c r="I34" s="308">
        <v>83101</v>
      </c>
      <c r="J34" s="308">
        <v>20240401</v>
      </c>
      <c r="K34" s="308">
        <v>20240630</v>
      </c>
    </row>
    <row r="35" spans="2:11" s="189" customFormat="1" x14ac:dyDescent="0.25">
      <c r="B35" s="308">
        <v>2</v>
      </c>
      <c r="C35" s="308" t="s">
        <v>364</v>
      </c>
      <c r="D35" s="308" t="s">
        <v>401</v>
      </c>
      <c r="E35" s="308">
        <v>100</v>
      </c>
      <c r="F35" s="308" t="s">
        <v>402</v>
      </c>
      <c r="G35" s="308" t="s">
        <v>446</v>
      </c>
      <c r="H35" s="217" t="s">
        <v>447</v>
      </c>
      <c r="I35" s="308">
        <v>83101</v>
      </c>
      <c r="J35" s="308">
        <v>20240401</v>
      </c>
      <c r="K35" s="308">
        <v>20240630</v>
      </c>
    </row>
    <row r="36" spans="2:11" s="189" customFormat="1" x14ac:dyDescent="0.25">
      <c r="B36" s="308">
        <v>2</v>
      </c>
      <c r="C36" s="308" t="s">
        <v>364</v>
      </c>
      <c r="D36" s="308" t="s">
        <v>401</v>
      </c>
      <c r="E36" s="308">
        <v>100</v>
      </c>
      <c r="F36" s="308" t="s">
        <v>402</v>
      </c>
      <c r="G36" s="308" t="s">
        <v>448</v>
      </c>
      <c r="H36" s="217" t="s">
        <v>449</v>
      </c>
      <c r="I36" s="308">
        <v>83101</v>
      </c>
      <c r="J36" s="308">
        <v>20240401</v>
      </c>
      <c r="K36" s="308">
        <v>20240630</v>
      </c>
    </row>
    <row r="37" spans="2:11" s="189" customFormat="1" x14ac:dyDescent="0.25">
      <c r="B37" s="308">
        <v>2</v>
      </c>
      <c r="C37" s="308" t="s">
        <v>364</v>
      </c>
      <c r="D37" s="308" t="s">
        <v>401</v>
      </c>
      <c r="E37" s="308">
        <v>100</v>
      </c>
      <c r="F37" s="308" t="s">
        <v>402</v>
      </c>
      <c r="G37" s="308" t="s">
        <v>450</v>
      </c>
      <c r="H37" s="217" t="s">
        <v>451</v>
      </c>
      <c r="I37" s="308">
        <v>83101</v>
      </c>
      <c r="J37" s="308">
        <v>20240401</v>
      </c>
      <c r="K37" s="308">
        <v>20240630</v>
      </c>
    </row>
    <row r="38" spans="2:11" s="189" customFormat="1" x14ac:dyDescent="0.25">
      <c r="B38" s="308">
        <v>2</v>
      </c>
      <c r="C38" s="308" t="s">
        <v>364</v>
      </c>
      <c r="D38" s="308" t="s">
        <v>401</v>
      </c>
      <c r="E38" s="308">
        <v>100</v>
      </c>
      <c r="F38" s="308" t="s">
        <v>402</v>
      </c>
      <c r="G38" s="308" t="s">
        <v>452</v>
      </c>
      <c r="H38" s="217" t="s">
        <v>453</v>
      </c>
      <c r="I38" s="308">
        <v>83101</v>
      </c>
      <c r="J38" s="308">
        <v>20240401</v>
      </c>
      <c r="K38" s="308">
        <v>20240630</v>
      </c>
    </row>
    <row r="39" spans="2:11" s="189" customFormat="1" x14ac:dyDescent="0.25">
      <c r="B39" s="308">
        <v>2</v>
      </c>
      <c r="C39" s="308" t="s">
        <v>364</v>
      </c>
      <c r="D39" s="308" t="s">
        <v>401</v>
      </c>
      <c r="E39" s="308">
        <v>100</v>
      </c>
      <c r="F39" s="308" t="s">
        <v>402</v>
      </c>
      <c r="G39" s="308" t="s">
        <v>454</v>
      </c>
      <c r="H39" s="217" t="s">
        <v>455</v>
      </c>
      <c r="I39" s="308">
        <v>83101</v>
      </c>
      <c r="J39" s="308">
        <v>20240401</v>
      </c>
      <c r="K39" s="308">
        <v>20240630</v>
      </c>
    </row>
    <row r="40" spans="2:11" s="189" customFormat="1" x14ac:dyDescent="0.25">
      <c r="B40" s="308">
        <v>2</v>
      </c>
      <c r="C40" s="308" t="s">
        <v>364</v>
      </c>
      <c r="D40" s="308" t="s">
        <v>401</v>
      </c>
      <c r="E40" s="308">
        <v>100</v>
      </c>
      <c r="F40" s="308" t="s">
        <v>402</v>
      </c>
      <c r="G40" s="308" t="s">
        <v>456</v>
      </c>
      <c r="H40" s="217" t="s">
        <v>457</v>
      </c>
      <c r="I40" s="308">
        <v>83101</v>
      </c>
      <c r="J40" s="308">
        <v>20240401</v>
      </c>
      <c r="K40" s="308">
        <v>20240630</v>
      </c>
    </row>
    <row r="41" spans="2:11" s="189" customFormat="1" x14ac:dyDescent="0.25">
      <c r="B41" s="308">
        <v>2</v>
      </c>
      <c r="C41" s="308" t="s">
        <v>364</v>
      </c>
      <c r="D41" s="308" t="s">
        <v>401</v>
      </c>
      <c r="E41" s="308">
        <v>100</v>
      </c>
      <c r="F41" s="308" t="s">
        <v>402</v>
      </c>
      <c r="G41" s="308" t="s">
        <v>458</v>
      </c>
      <c r="H41" s="217" t="s">
        <v>459</v>
      </c>
      <c r="I41" s="308">
        <v>83101</v>
      </c>
      <c r="J41" s="308">
        <v>20240401</v>
      </c>
      <c r="K41" s="308">
        <v>20240630</v>
      </c>
    </row>
    <row r="42" spans="2:11" s="189" customFormat="1" x14ac:dyDescent="0.25">
      <c r="B42" s="308">
        <v>2</v>
      </c>
      <c r="C42" s="308" t="s">
        <v>364</v>
      </c>
      <c r="D42" s="308" t="s">
        <v>401</v>
      </c>
      <c r="E42" s="308">
        <v>100</v>
      </c>
      <c r="F42" s="308" t="s">
        <v>402</v>
      </c>
      <c r="G42" s="308" t="s">
        <v>460</v>
      </c>
      <c r="H42" s="217" t="s">
        <v>461</v>
      </c>
      <c r="I42" s="308">
        <v>83101</v>
      </c>
      <c r="J42" s="308">
        <v>20240401</v>
      </c>
      <c r="K42" s="308">
        <v>20240630</v>
      </c>
    </row>
    <row r="43" spans="2:11" s="189" customFormat="1" x14ac:dyDescent="0.25">
      <c r="B43" s="308">
        <v>2</v>
      </c>
      <c r="C43" s="308" t="s">
        <v>364</v>
      </c>
      <c r="D43" s="308" t="s">
        <v>401</v>
      </c>
      <c r="E43" s="308">
        <v>100</v>
      </c>
      <c r="F43" s="308" t="s">
        <v>402</v>
      </c>
      <c r="G43" s="308" t="s">
        <v>462</v>
      </c>
      <c r="H43" s="217" t="s">
        <v>463</v>
      </c>
      <c r="I43" s="308">
        <v>83101</v>
      </c>
      <c r="J43" s="308">
        <v>20240401</v>
      </c>
      <c r="K43" s="308">
        <v>20240630</v>
      </c>
    </row>
    <row r="44" spans="2:11" s="189" customFormat="1" x14ac:dyDescent="0.25">
      <c r="B44" s="308">
        <v>2</v>
      </c>
      <c r="C44" s="308" t="s">
        <v>364</v>
      </c>
      <c r="D44" s="308" t="s">
        <v>401</v>
      </c>
      <c r="E44" s="308">
        <v>100</v>
      </c>
      <c r="F44" s="308" t="s">
        <v>402</v>
      </c>
      <c r="G44" s="308" t="s">
        <v>464</v>
      </c>
      <c r="H44" s="217" t="s">
        <v>465</v>
      </c>
      <c r="I44" s="308">
        <v>83101</v>
      </c>
      <c r="J44" s="308">
        <v>20240401</v>
      </c>
      <c r="K44" s="308">
        <v>20240630</v>
      </c>
    </row>
    <row r="45" spans="2:11" s="189" customFormat="1" x14ac:dyDescent="0.25">
      <c r="B45" s="308">
        <v>2</v>
      </c>
      <c r="C45" s="308" t="s">
        <v>364</v>
      </c>
      <c r="D45" s="308" t="s">
        <v>401</v>
      </c>
      <c r="E45" s="308">
        <v>100</v>
      </c>
      <c r="F45" s="308" t="s">
        <v>402</v>
      </c>
      <c r="G45" s="308" t="s">
        <v>466</v>
      </c>
      <c r="H45" s="217" t="s">
        <v>467</v>
      </c>
      <c r="I45" s="308">
        <v>83101</v>
      </c>
      <c r="J45" s="308">
        <v>20240401</v>
      </c>
      <c r="K45" s="308">
        <v>20240630</v>
      </c>
    </row>
    <row r="46" spans="2:11" s="189" customFormat="1" x14ac:dyDescent="0.25">
      <c r="B46" s="308">
        <v>2</v>
      </c>
      <c r="C46" s="308" t="s">
        <v>364</v>
      </c>
      <c r="D46" s="308" t="s">
        <v>401</v>
      </c>
      <c r="E46" s="308">
        <v>100</v>
      </c>
      <c r="F46" s="308" t="s">
        <v>402</v>
      </c>
      <c r="G46" s="308" t="s">
        <v>468</v>
      </c>
      <c r="H46" s="217" t="s">
        <v>469</v>
      </c>
      <c r="I46" s="308">
        <v>83101</v>
      </c>
      <c r="J46" s="308">
        <v>20240401</v>
      </c>
      <c r="K46" s="308">
        <v>20240630</v>
      </c>
    </row>
    <row r="47" spans="2:11" s="189" customFormat="1" x14ac:dyDescent="0.25">
      <c r="B47" s="308">
        <v>2</v>
      </c>
      <c r="C47" s="308" t="s">
        <v>364</v>
      </c>
      <c r="D47" s="308" t="s">
        <v>401</v>
      </c>
      <c r="E47" s="308">
        <v>100</v>
      </c>
      <c r="F47" s="308" t="s">
        <v>402</v>
      </c>
      <c r="G47" s="308" t="s">
        <v>470</v>
      </c>
      <c r="H47" s="217" t="s">
        <v>471</v>
      </c>
      <c r="I47" s="308">
        <v>83101</v>
      </c>
      <c r="J47" s="308">
        <v>20240401</v>
      </c>
      <c r="K47" s="308">
        <v>20240630</v>
      </c>
    </row>
    <row r="48" spans="2:11" s="189" customFormat="1" x14ac:dyDescent="0.25">
      <c r="B48" s="308">
        <v>2</v>
      </c>
      <c r="C48" s="308" t="s">
        <v>364</v>
      </c>
      <c r="D48" s="308" t="s">
        <v>401</v>
      </c>
      <c r="E48" s="308">
        <v>100</v>
      </c>
      <c r="F48" s="308" t="s">
        <v>402</v>
      </c>
      <c r="G48" s="308" t="s">
        <v>472</v>
      </c>
      <c r="H48" s="217" t="s">
        <v>473</v>
      </c>
      <c r="I48" s="308">
        <v>83101</v>
      </c>
      <c r="J48" s="308">
        <v>20240401</v>
      </c>
      <c r="K48" s="308">
        <v>20240630</v>
      </c>
    </row>
    <row r="49" spans="2:11" s="189" customFormat="1" x14ac:dyDescent="0.25">
      <c r="B49" s="308">
        <v>2</v>
      </c>
      <c r="C49" s="308" t="s">
        <v>364</v>
      </c>
      <c r="D49" s="308" t="s">
        <v>401</v>
      </c>
      <c r="E49" s="308">
        <v>100</v>
      </c>
      <c r="F49" s="308" t="s">
        <v>402</v>
      </c>
      <c r="G49" s="308" t="s">
        <v>474</v>
      </c>
      <c r="H49" s="217" t="s">
        <v>475</v>
      </c>
      <c r="I49" s="308">
        <v>83101</v>
      </c>
      <c r="J49" s="308">
        <v>20240401</v>
      </c>
      <c r="K49" s="308">
        <v>20240630</v>
      </c>
    </row>
    <row r="50" spans="2:11" s="189" customFormat="1" x14ac:dyDescent="0.25">
      <c r="B50" s="308">
        <v>2</v>
      </c>
      <c r="C50" s="308" t="s">
        <v>364</v>
      </c>
      <c r="D50" s="308" t="s">
        <v>401</v>
      </c>
      <c r="E50" s="308">
        <v>100</v>
      </c>
      <c r="F50" s="308" t="s">
        <v>402</v>
      </c>
      <c r="G50" s="308" t="s">
        <v>476</v>
      </c>
      <c r="H50" s="217" t="s">
        <v>477</v>
      </c>
      <c r="I50" s="308">
        <v>83101</v>
      </c>
      <c r="J50" s="308">
        <v>20240401</v>
      </c>
      <c r="K50" s="308">
        <v>20240630</v>
      </c>
    </row>
    <row r="51" spans="2:11" s="189" customFormat="1" x14ac:dyDescent="0.25">
      <c r="B51" s="308">
        <v>2</v>
      </c>
      <c r="C51" s="308" t="s">
        <v>364</v>
      </c>
      <c r="D51" s="308" t="s">
        <v>401</v>
      </c>
      <c r="E51" s="308">
        <v>100</v>
      </c>
      <c r="F51" s="308" t="s">
        <v>402</v>
      </c>
      <c r="G51" s="308" t="s">
        <v>478</v>
      </c>
      <c r="H51" s="217" t="s">
        <v>479</v>
      </c>
      <c r="I51" s="308">
        <v>83101</v>
      </c>
      <c r="J51" s="308">
        <v>20240401</v>
      </c>
      <c r="K51" s="308">
        <v>20240630</v>
      </c>
    </row>
    <row r="52" spans="2:11" s="189" customFormat="1" x14ac:dyDescent="0.25">
      <c r="B52" s="308">
        <v>2</v>
      </c>
      <c r="C52" s="308" t="s">
        <v>364</v>
      </c>
      <c r="D52" s="308" t="s">
        <v>401</v>
      </c>
      <c r="E52" s="308">
        <v>100</v>
      </c>
      <c r="F52" s="308" t="s">
        <v>402</v>
      </c>
      <c r="G52" s="308" t="s">
        <v>480</v>
      </c>
      <c r="H52" s="217" t="s">
        <v>481</v>
      </c>
      <c r="I52" s="308">
        <v>83101</v>
      </c>
      <c r="J52" s="308">
        <v>20240401</v>
      </c>
      <c r="K52" s="308">
        <v>20240630</v>
      </c>
    </row>
    <row r="53" spans="2:11" s="189" customFormat="1" x14ac:dyDescent="0.25">
      <c r="B53" s="308">
        <v>2</v>
      </c>
      <c r="C53" s="308" t="s">
        <v>364</v>
      </c>
      <c r="D53" s="308" t="s">
        <v>401</v>
      </c>
      <c r="E53" s="308">
        <v>100</v>
      </c>
      <c r="F53" s="308" t="s">
        <v>402</v>
      </c>
      <c r="G53" s="308" t="s">
        <v>482</v>
      </c>
      <c r="H53" s="217" t="s">
        <v>483</v>
      </c>
      <c r="I53" s="308">
        <v>83101</v>
      </c>
      <c r="J53" s="308">
        <v>20240401</v>
      </c>
      <c r="K53" s="308">
        <v>20240630</v>
      </c>
    </row>
    <row r="54" spans="2:11" s="189" customFormat="1" x14ac:dyDescent="0.25">
      <c r="B54" s="308">
        <v>2</v>
      </c>
      <c r="C54" s="308" t="s">
        <v>364</v>
      </c>
      <c r="D54" s="308" t="s">
        <v>401</v>
      </c>
      <c r="E54" s="308">
        <v>100</v>
      </c>
      <c r="F54" s="308" t="s">
        <v>402</v>
      </c>
      <c r="G54" s="308" t="s">
        <v>484</v>
      </c>
      <c r="H54" s="217" t="s">
        <v>485</v>
      </c>
      <c r="I54" s="308">
        <v>83101</v>
      </c>
      <c r="J54" s="308">
        <v>20240401</v>
      </c>
      <c r="K54" s="308">
        <v>20240630</v>
      </c>
    </row>
    <row r="55" spans="2:11" s="189" customFormat="1" x14ac:dyDescent="0.25">
      <c r="B55" s="308">
        <v>2</v>
      </c>
      <c r="C55" s="308" t="s">
        <v>364</v>
      </c>
      <c r="D55" s="308" t="s">
        <v>401</v>
      </c>
      <c r="E55" s="308">
        <v>100</v>
      </c>
      <c r="F55" s="308" t="s">
        <v>402</v>
      </c>
      <c r="G55" s="308" t="s">
        <v>486</v>
      </c>
      <c r="H55" s="217" t="s">
        <v>487</v>
      </c>
      <c r="I55" s="308">
        <v>83101</v>
      </c>
      <c r="J55" s="308">
        <v>20240401</v>
      </c>
      <c r="K55" s="308">
        <v>20240630</v>
      </c>
    </row>
    <row r="56" spans="2:11" s="189" customFormat="1" x14ac:dyDescent="0.25">
      <c r="B56" s="308">
        <v>2</v>
      </c>
      <c r="C56" s="308" t="s">
        <v>364</v>
      </c>
      <c r="D56" s="308" t="s">
        <v>401</v>
      </c>
      <c r="E56" s="308">
        <v>100</v>
      </c>
      <c r="F56" s="308" t="s">
        <v>402</v>
      </c>
      <c r="G56" s="308" t="s">
        <v>488</v>
      </c>
      <c r="H56" s="217" t="s">
        <v>489</v>
      </c>
      <c r="I56" s="308">
        <v>83101</v>
      </c>
      <c r="J56" s="308">
        <v>20240401</v>
      </c>
      <c r="K56" s="308">
        <v>20240630</v>
      </c>
    </row>
    <row r="57" spans="2:11" s="189" customFormat="1" x14ac:dyDescent="0.25">
      <c r="B57" s="308">
        <v>2</v>
      </c>
      <c r="C57" s="308" t="s">
        <v>364</v>
      </c>
      <c r="D57" s="308" t="s">
        <v>401</v>
      </c>
      <c r="E57" s="308">
        <v>100</v>
      </c>
      <c r="F57" s="308" t="s">
        <v>402</v>
      </c>
      <c r="G57" s="308" t="s">
        <v>490</v>
      </c>
      <c r="H57" s="217" t="s">
        <v>491</v>
      </c>
      <c r="I57" s="308">
        <v>83101</v>
      </c>
      <c r="J57" s="308">
        <v>20240401</v>
      </c>
      <c r="K57" s="308">
        <v>20240630</v>
      </c>
    </row>
    <row r="58" spans="2:11" s="189" customFormat="1" x14ac:dyDescent="0.25">
      <c r="B58" s="308">
        <v>2</v>
      </c>
      <c r="C58" s="308" t="s">
        <v>364</v>
      </c>
      <c r="D58" s="308" t="s">
        <v>401</v>
      </c>
      <c r="E58" s="308">
        <v>100</v>
      </c>
      <c r="F58" s="308" t="s">
        <v>402</v>
      </c>
      <c r="G58" s="308" t="s">
        <v>492</v>
      </c>
      <c r="H58" s="217" t="s">
        <v>493</v>
      </c>
      <c r="I58" s="308">
        <v>83101</v>
      </c>
      <c r="J58" s="308">
        <v>20240401</v>
      </c>
      <c r="K58" s="308">
        <v>20240630</v>
      </c>
    </row>
    <row r="59" spans="2:11" s="189" customFormat="1" x14ac:dyDescent="0.25">
      <c r="B59" s="308">
        <v>2</v>
      </c>
      <c r="C59" s="308" t="s">
        <v>364</v>
      </c>
      <c r="D59" s="308" t="s">
        <v>401</v>
      </c>
      <c r="E59" s="308">
        <v>100</v>
      </c>
      <c r="F59" s="308" t="s">
        <v>402</v>
      </c>
      <c r="G59" s="308" t="s">
        <v>494</v>
      </c>
      <c r="H59" s="217" t="s">
        <v>495</v>
      </c>
      <c r="I59" s="308">
        <v>83101</v>
      </c>
      <c r="J59" s="308">
        <v>20240401</v>
      </c>
      <c r="K59" s="308">
        <v>20240630</v>
      </c>
    </row>
    <row r="60" spans="2:11" s="189" customFormat="1" x14ac:dyDescent="0.25">
      <c r="B60" s="308">
        <v>2</v>
      </c>
      <c r="C60" s="308" t="s">
        <v>364</v>
      </c>
      <c r="D60" s="308" t="s">
        <v>401</v>
      </c>
      <c r="E60" s="308">
        <v>100</v>
      </c>
      <c r="F60" s="308" t="s">
        <v>402</v>
      </c>
      <c r="G60" s="308" t="s">
        <v>496</v>
      </c>
      <c r="H60" s="217" t="s">
        <v>497</v>
      </c>
      <c r="I60" s="308">
        <v>83101</v>
      </c>
      <c r="J60" s="308">
        <v>20240401</v>
      </c>
      <c r="K60" s="308">
        <v>20240630</v>
      </c>
    </row>
    <row r="61" spans="2:11" s="189" customFormat="1" x14ac:dyDescent="0.25">
      <c r="B61" s="308">
        <v>2</v>
      </c>
      <c r="C61" s="308" t="s">
        <v>364</v>
      </c>
      <c r="D61" s="308" t="s">
        <v>401</v>
      </c>
      <c r="E61" s="308">
        <v>100</v>
      </c>
      <c r="F61" s="308" t="s">
        <v>402</v>
      </c>
      <c r="G61" s="308" t="s">
        <v>498</v>
      </c>
      <c r="H61" s="217" t="s">
        <v>499</v>
      </c>
      <c r="I61" s="308">
        <v>83101</v>
      </c>
      <c r="J61" s="308">
        <v>20240401</v>
      </c>
      <c r="K61" s="308">
        <v>20240630</v>
      </c>
    </row>
    <row r="62" spans="2:11" s="189" customFormat="1" x14ac:dyDescent="0.25">
      <c r="B62" s="308">
        <v>2</v>
      </c>
      <c r="C62" s="308" t="s">
        <v>364</v>
      </c>
      <c r="D62" s="308" t="s">
        <v>401</v>
      </c>
      <c r="E62" s="308">
        <v>100</v>
      </c>
      <c r="F62" s="308" t="s">
        <v>402</v>
      </c>
      <c r="G62" s="308" t="s">
        <v>500</v>
      </c>
      <c r="H62" s="217" t="s">
        <v>501</v>
      </c>
      <c r="I62" s="308">
        <v>83101</v>
      </c>
      <c r="J62" s="308">
        <v>20240401</v>
      </c>
      <c r="K62" s="308">
        <v>20240630</v>
      </c>
    </row>
    <row r="63" spans="2:11" s="189" customFormat="1" x14ac:dyDescent="0.25">
      <c r="B63" s="308">
        <v>2</v>
      </c>
      <c r="C63" s="308" t="s">
        <v>364</v>
      </c>
      <c r="D63" s="308" t="s">
        <v>401</v>
      </c>
      <c r="E63" s="308">
        <v>100</v>
      </c>
      <c r="F63" s="308" t="s">
        <v>402</v>
      </c>
      <c r="G63" s="308" t="s">
        <v>502</v>
      </c>
      <c r="H63" s="217" t="s">
        <v>503</v>
      </c>
      <c r="I63" s="308">
        <v>83101</v>
      </c>
      <c r="J63" s="308">
        <v>20240401</v>
      </c>
      <c r="K63" s="308">
        <v>20240630</v>
      </c>
    </row>
    <row r="64" spans="2:11" s="189" customFormat="1" x14ac:dyDescent="0.25">
      <c r="B64" s="308">
        <v>2</v>
      </c>
      <c r="C64" s="308" t="s">
        <v>364</v>
      </c>
      <c r="D64" s="308" t="s">
        <v>401</v>
      </c>
      <c r="E64" s="308">
        <v>100</v>
      </c>
      <c r="F64" s="308" t="s">
        <v>402</v>
      </c>
      <c r="G64" s="308" t="s">
        <v>504</v>
      </c>
      <c r="H64" s="217" t="s">
        <v>505</v>
      </c>
      <c r="I64" s="308">
        <v>83101</v>
      </c>
      <c r="J64" s="308">
        <v>20240401</v>
      </c>
      <c r="K64" s="308">
        <v>20240630</v>
      </c>
    </row>
    <row r="65" spans="2:11" s="189" customFormat="1" x14ac:dyDescent="0.25">
      <c r="B65" s="308">
        <v>2</v>
      </c>
      <c r="C65" s="308" t="s">
        <v>364</v>
      </c>
      <c r="D65" s="308" t="s">
        <v>401</v>
      </c>
      <c r="E65" s="308">
        <v>100</v>
      </c>
      <c r="F65" s="308" t="s">
        <v>402</v>
      </c>
      <c r="G65" s="308" t="s">
        <v>506</v>
      </c>
      <c r="H65" s="217" t="s">
        <v>507</v>
      </c>
      <c r="I65" s="308">
        <v>83101</v>
      </c>
      <c r="J65" s="308">
        <v>20240401</v>
      </c>
      <c r="K65" s="308">
        <v>20240630</v>
      </c>
    </row>
    <row r="66" spans="2:11" s="189" customFormat="1" x14ac:dyDescent="0.25">
      <c r="B66" s="308">
        <v>2</v>
      </c>
      <c r="C66" s="308" t="s">
        <v>364</v>
      </c>
      <c r="D66" s="308" t="s">
        <v>401</v>
      </c>
      <c r="E66" s="308">
        <v>100</v>
      </c>
      <c r="F66" s="308" t="s">
        <v>402</v>
      </c>
      <c r="G66" s="308" t="s">
        <v>508</v>
      </c>
      <c r="H66" s="217" t="s">
        <v>509</v>
      </c>
      <c r="I66" s="308">
        <v>83101</v>
      </c>
      <c r="J66" s="308">
        <v>20240401</v>
      </c>
      <c r="K66" s="308">
        <v>20240630</v>
      </c>
    </row>
    <row r="67" spans="2:11" s="189" customFormat="1" x14ac:dyDescent="0.25">
      <c r="B67" s="308">
        <v>2</v>
      </c>
      <c r="C67" s="308" t="s">
        <v>364</v>
      </c>
      <c r="D67" s="308" t="s">
        <v>401</v>
      </c>
      <c r="E67" s="308">
        <v>100</v>
      </c>
      <c r="F67" s="308" t="s">
        <v>402</v>
      </c>
      <c r="G67" s="308" t="s">
        <v>510</v>
      </c>
      <c r="H67" s="217" t="s">
        <v>511</v>
      </c>
      <c r="I67" s="308">
        <v>83101</v>
      </c>
      <c r="J67" s="308">
        <v>20240401</v>
      </c>
      <c r="K67" s="308">
        <v>20240630</v>
      </c>
    </row>
    <row r="68" spans="2:11" s="189" customFormat="1" x14ac:dyDescent="0.25">
      <c r="B68" s="308">
        <v>2</v>
      </c>
      <c r="C68" s="308" t="s">
        <v>364</v>
      </c>
      <c r="D68" s="308" t="s">
        <v>401</v>
      </c>
      <c r="E68" s="308">
        <v>100</v>
      </c>
      <c r="F68" s="308" t="s">
        <v>402</v>
      </c>
      <c r="G68" s="308" t="s">
        <v>512</v>
      </c>
      <c r="H68" s="217" t="s">
        <v>513</v>
      </c>
      <c r="I68" s="308">
        <v>83101</v>
      </c>
      <c r="J68" s="308">
        <v>20240401</v>
      </c>
      <c r="K68" s="308">
        <v>20240630</v>
      </c>
    </row>
    <row r="69" spans="2:11" s="189" customFormat="1" x14ac:dyDescent="0.25">
      <c r="B69" s="308">
        <v>2</v>
      </c>
      <c r="C69" s="308" t="s">
        <v>364</v>
      </c>
      <c r="D69" s="308" t="s">
        <v>401</v>
      </c>
      <c r="E69" s="308">
        <v>100</v>
      </c>
      <c r="F69" s="308" t="s">
        <v>402</v>
      </c>
      <c r="G69" s="308" t="s">
        <v>514</v>
      </c>
      <c r="H69" s="217" t="s">
        <v>515</v>
      </c>
      <c r="I69" s="308">
        <v>83101</v>
      </c>
      <c r="J69" s="308">
        <v>20240401</v>
      </c>
      <c r="K69" s="308">
        <v>20240630</v>
      </c>
    </row>
    <row r="70" spans="2:11" s="189" customFormat="1" x14ac:dyDescent="0.25">
      <c r="B70" s="308">
        <v>2</v>
      </c>
      <c r="C70" s="308" t="s">
        <v>364</v>
      </c>
      <c r="D70" s="308" t="s">
        <v>401</v>
      </c>
      <c r="E70" s="308">
        <v>100</v>
      </c>
      <c r="F70" s="308" t="s">
        <v>402</v>
      </c>
      <c r="G70" s="308" t="s">
        <v>516</v>
      </c>
      <c r="H70" s="217" t="s">
        <v>517</v>
      </c>
      <c r="I70" s="308">
        <v>83101</v>
      </c>
      <c r="J70" s="308">
        <v>20240401</v>
      </c>
      <c r="K70" s="308">
        <v>20240630</v>
      </c>
    </row>
    <row r="71" spans="2:11" s="189" customFormat="1" x14ac:dyDescent="0.25">
      <c r="B71" s="308">
        <v>2</v>
      </c>
      <c r="C71" s="308" t="s">
        <v>364</v>
      </c>
      <c r="D71" s="308" t="s">
        <v>401</v>
      </c>
      <c r="E71" s="308">
        <v>100</v>
      </c>
      <c r="F71" s="308" t="s">
        <v>402</v>
      </c>
      <c r="G71" s="308" t="s">
        <v>518</v>
      </c>
      <c r="H71" s="217" t="s">
        <v>519</v>
      </c>
      <c r="I71" s="308">
        <v>83101</v>
      </c>
      <c r="J71" s="308">
        <v>20240401</v>
      </c>
      <c r="K71" s="308">
        <v>20240630</v>
      </c>
    </row>
    <row r="72" spans="2:11" s="189" customFormat="1" x14ac:dyDescent="0.25">
      <c r="B72" s="308">
        <v>2</v>
      </c>
      <c r="C72" s="308" t="s">
        <v>364</v>
      </c>
      <c r="D72" s="308" t="s">
        <v>401</v>
      </c>
      <c r="E72" s="308">
        <v>100</v>
      </c>
      <c r="F72" s="308" t="s">
        <v>402</v>
      </c>
      <c r="G72" s="308" t="s">
        <v>520</v>
      </c>
      <c r="H72" s="217" t="s">
        <v>521</v>
      </c>
      <c r="I72" s="308">
        <v>83101</v>
      </c>
      <c r="J72" s="308">
        <v>20240401</v>
      </c>
      <c r="K72" s="308">
        <v>20240630</v>
      </c>
    </row>
    <row r="73" spans="2:11" s="189" customFormat="1" x14ac:dyDescent="0.25">
      <c r="B73" s="308">
        <v>2</v>
      </c>
      <c r="C73" s="308" t="s">
        <v>364</v>
      </c>
      <c r="D73" s="308" t="s">
        <v>401</v>
      </c>
      <c r="E73" s="308">
        <v>100</v>
      </c>
      <c r="F73" s="308" t="s">
        <v>402</v>
      </c>
      <c r="G73" s="308" t="s">
        <v>522</v>
      </c>
      <c r="H73" s="217" t="s">
        <v>523</v>
      </c>
      <c r="I73" s="308">
        <v>83101</v>
      </c>
      <c r="J73" s="308">
        <v>20240401</v>
      </c>
      <c r="K73" s="308">
        <v>20240630</v>
      </c>
    </row>
    <row r="74" spans="2:11" s="189" customFormat="1" x14ac:dyDescent="0.25">
      <c r="B74" s="308">
        <v>2</v>
      </c>
      <c r="C74" s="308" t="s">
        <v>364</v>
      </c>
      <c r="D74" s="308" t="s">
        <v>401</v>
      </c>
      <c r="E74" s="308">
        <v>100</v>
      </c>
      <c r="F74" s="308" t="s">
        <v>402</v>
      </c>
      <c r="G74" s="308" t="s">
        <v>524</v>
      </c>
      <c r="H74" s="217" t="s">
        <v>525</v>
      </c>
      <c r="I74" s="308">
        <v>83101</v>
      </c>
      <c r="J74" s="308">
        <v>20240401</v>
      </c>
      <c r="K74" s="308">
        <v>20240630</v>
      </c>
    </row>
    <row r="75" spans="2:11" s="189" customFormat="1" x14ac:dyDescent="0.25">
      <c r="B75" s="308">
        <v>2</v>
      </c>
      <c r="C75" s="308" t="s">
        <v>364</v>
      </c>
      <c r="D75" s="308" t="s">
        <v>401</v>
      </c>
      <c r="E75" s="308">
        <v>100</v>
      </c>
      <c r="F75" s="308" t="s">
        <v>402</v>
      </c>
      <c r="G75" s="308" t="s">
        <v>526</v>
      </c>
      <c r="H75" s="217" t="s">
        <v>527</v>
      </c>
      <c r="I75" s="308">
        <v>83101</v>
      </c>
      <c r="J75" s="308">
        <v>20240401</v>
      </c>
      <c r="K75" s="308">
        <v>20240630</v>
      </c>
    </row>
    <row r="76" spans="2:11" s="189" customFormat="1" x14ac:dyDescent="0.25">
      <c r="B76" s="308">
        <v>2</v>
      </c>
      <c r="C76" s="308" t="s">
        <v>364</v>
      </c>
      <c r="D76" s="308" t="s">
        <v>401</v>
      </c>
      <c r="E76" s="308">
        <v>100</v>
      </c>
      <c r="F76" s="308" t="s">
        <v>402</v>
      </c>
      <c r="G76" s="308" t="s">
        <v>528</v>
      </c>
      <c r="H76" s="217" t="s">
        <v>529</v>
      </c>
      <c r="I76" s="308">
        <v>83101</v>
      </c>
      <c r="J76" s="308">
        <v>20240401</v>
      </c>
      <c r="K76" s="308">
        <v>20240630</v>
      </c>
    </row>
    <row r="77" spans="2:11" s="189" customFormat="1" x14ac:dyDescent="0.25">
      <c r="B77" s="308">
        <v>2</v>
      </c>
      <c r="C77" s="308" t="s">
        <v>364</v>
      </c>
      <c r="D77" s="308" t="s">
        <v>401</v>
      </c>
      <c r="E77" s="308">
        <v>100</v>
      </c>
      <c r="F77" s="308" t="s">
        <v>402</v>
      </c>
      <c r="G77" s="308" t="s">
        <v>530</v>
      </c>
      <c r="H77" s="217" t="s">
        <v>531</v>
      </c>
      <c r="I77" s="308">
        <v>83101</v>
      </c>
      <c r="J77" s="308">
        <v>20240401</v>
      </c>
      <c r="K77" s="308">
        <v>20240630</v>
      </c>
    </row>
    <row r="78" spans="2:11" s="189" customFormat="1" x14ac:dyDescent="0.25">
      <c r="B78" s="308">
        <v>2</v>
      </c>
      <c r="C78" s="308" t="s">
        <v>364</v>
      </c>
      <c r="D78" s="308" t="s">
        <v>401</v>
      </c>
      <c r="E78" s="308">
        <v>100</v>
      </c>
      <c r="F78" s="308" t="s">
        <v>402</v>
      </c>
      <c r="G78" s="308" t="s">
        <v>532</v>
      </c>
      <c r="H78" s="217" t="s">
        <v>533</v>
      </c>
      <c r="I78" s="308">
        <v>83101</v>
      </c>
      <c r="J78" s="308">
        <v>20240401</v>
      </c>
      <c r="K78" s="308">
        <v>20240630</v>
      </c>
    </row>
    <row r="79" spans="2:11" s="189" customFormat="1" x14ac:dyDescent="0.25">
      <c r="B79" s="308">
        <v>2</v>
      </c>
      <c r="C79" s="308" t="s">
        <v>364</v>
      </c>
      <c r="D79" s="308" t="s">
        <v>401</v>
      </c>
      <c r="E79" s="308">
        <v>100</v>
      </c>
      <c r="F79" s="308" t="s">
        <v>402</v>
      </c>
      <c r="G79" s="308" t="s">
        <v>534</v>
      </c>
      <c r="H79" s="217" t="s">
        <v>535</v>
      </c>
      <c r="I79" s="308">
        <v>83101</v>
      </c>
      <c r="J79" s="308">
        <v>20240401</v>
      </c>
      <c r="K79" s="308">
        <v>20240630</v>
      </c>
    </row>
    <row r="80" spans="2:11" s="189" customFormat="1" x14ac:dyDescent="0.25">
      <c r="B80" s="308">
        <v>2</v>
      </c>
      <c r="C80" s="308" t="s">
        <v>364</v>
      </c>
      <c r="D80" s="308" t="s">
        <v>401</v>
      </c>
      <c r="E80" s="308">
        <v>100</v>
      </c>
      <c r="F80" s="308" t="s">
        <v>402</v>
      </c>
      <c r="G80" s="308" t="s">
        <v>536</v>
      </c>
      <c r="H80" s="217" t="s">
        <v>537</v>
      </c>
      <c r="I80" s="308">
        <v>83101</v>
      </c>
      <c r="J80" s="308">
        <v>20240401</v>
      </c>
      <c r="K80" s="308">
        <v>20240630</v>
      </c>
    </row>
    <row r="81" spans="2:11" s="189" customFormat="1" x14ac:dyDescent="0.25">
      <c r="B81" s="308">
        <v>2</v>
      </c>
      <c r="C81" s="308" t="s">
        <v>364</v>
      </c>
      <c r="D81" s="308" t="s">
        <v>401</v>
      </c>
      <c r="E81" s="308">
        <v>100</v>
      </c>
      <c r="F81" s="308" t="s">
        <v>402</v>
      </c>
      <c r="G81" s="308" t="s">
        <v>538</v>
      </c>
      <c r="H81" s="217" t="s">
        <v>539</v>
      </c>
      <c r="I81" s="308">
        <v>83101</v>
      </c>
      <c r="J81" s="308">
        <v>20240401</v>
      </c>
      <c r="K81" s="308">
        <v>20240630</v>
      </c>
    </row>
    <row r="82" spans="2:11" s="189" customFormat="1" x14ac:dyDescent="0.25">
      <c r="B82" s="308">
        <v>2</v>
      </c>
      <c r="C82" s="308" t="s">
        <v>364</v>
      </c>
      <c r="D82" s="308" t="s">
        <v>401</v>
      </c>
      <c r="E82" s="308">
        <v>100</v>
      </c>
      <c r="F82" s="308" t="s">
        <v>402</v>
      </c>
      <c r="G82" s="308" t="s">
        <v>540</v>
      </c>
      <c r="H82" s="217" t="s">
        <v>541</v>
      </c>
      <c r="I82" s="308">
        <v>83101</v>
      </c>
      <c r="J82" s="308">
        <v>20240401</v>
      </c>
      <c r="K82" s="308">
        <v>20240630</v>
      </c>
    </row>
    <row r="83" spans="2:11" s="189" customFormat="1" x14ac:dyDescent="0.25">
      <c r="B83" s="308">
        <v>2</v>
      </c>
      <c r="C83" s="308" t="s">
        <v>364</v>
      </c>
      <c r="D83" s="308" t="s">
        <v>401</v>
      </c>
      <c r="E83" s="308">
        <v>100</v>
      </c>
      <c r="F83" s="308" t="s">
        <v>402</v>
      </c>
      <c r="G83" s="308" t="s">
        <v>542</v>
      </c>
      <c r="H83" s="217" t="s">
        <v>543</v>
      </c>
      <c r="I83" s="308">
        <v>83101</v>
      </c>
      <c r="J83" s="308">
        <v>20240401</v>
      </c>
      <c r="K83" s="308">
        <v>20240630</v>
      </c>
    </row>
    <row r="84" spans="2:11" s="189" customFormat="1" x14ac:dyDescent="0.25">
      <c r="B84" s="308">
        <v>2</v>
      </c>
      <c r="C84" s="308" t="s">
        <v>364</v>
      </c>
      <c r="D84" s="308" t="s">
        <v>401</v>
      </c>
      <c r="E84" s="308">
        <v>100</v>
      </c>
      <c r="F84" s="308" t="s">
        <v>402</v>
      </c>
      <c r="G84" s="308" t="s">
        <v>544</v>
      </c>
      <c r="H84" s="217" t="s">
        <v>545</v>
      </c>
      <c r="I84" s="308">
        <v>83101</v>
      </c>
      <c r="J84" s="308">
        <v>20240401</v>
      </c>
      <c r="K84" s="308">
        <v>20240630</v>
      </c>
    </row>
    <row r="85" spans="2:11" s="189" customFormat="1" x14ac:dyDescent="0.25">
      <c r="B85" s="308">
        <v>2</v>
      </c>
      <c r="C85" s="308" t="s">
        <v>364</v>
      </c>
      <c r="D85" s="308" t="s">
        <v>401</v>
      </c>
      <c r="E85" s="308">
        <v>100</v>
      </c>
      <c r="F85" s="308" t="s">
        <v>402</v>
      </c>
      <c r="G85" s="308" t="s">
        <v>546</v>
      </c>
      <c r="H85" s="217" t="s">
        <v>547</v>
      </c>
      <c r="I85" s="308">
        <v>83101</v>
      </c>
      <c r="J85" s="308">
        <v>20240401</v>
      </c>
      <c r="K85" s="308">
        <v>20240630</v>
      </c>
    </row>
    <row r="86" spans="2:11" s="189" customFormat="1" x14ac:dyDescent="0.25">
      <c r="B86" s="308">
        <v>2</v>
      </c>
      <c r="C86" s="308" t="s">
        <v>364</v>
      </c>
      <c r="D86" s="308" t="s">
        <v>401</v>
      </c>
      <c r="E86" s="308">
        <v>100</v>
      </c>
      <c r="F86" s="308" t="s">
        <v>402</v>
      </c>
      <c r="G86" s="308" t="s">
        <v>548</v>
      </c>
      <c r="H86" s="217" t="s">
        <v>549</v>
      </c>
      <c r="I86" s="308">
        <v>83101</v>
      </c>
      <c r="J86" s="308">
        <v>20240401</v>
      </c>
      <c r="K86" s="308">
        <v>20240630</v>
      </c>
    </row>
    <row r="87" spans="2:11" s="189" customFormat="1" x14ac:dyDescent="0.25">
      <c r="B87" s="308">
        <v>2</v>
      </c>
      <c r="C87" s="308" t="s">
        <v>364</v>
      </c>
      <c r="D87" s="308" t="s">
        <v>401</v>
      </c>
      <c r="E87" s="308">
        <v>100</v>
      </c>
      <c r="F87" s="308" t="s">
        <v>402</v>
      </c>
      <c r="G87" s="308" t="s">
        <v>550</v>
      </c>
      <c r="H87" s="217" t="s">
        <v>551</v>
      </c>
      <c r="I87" s="308">
        <v>83101</v>
      </c>
      <c r="J87" s="308">
        <v>20240401</v>
      </c>
      <c r="K87" s="308">
        <v>20240630</v>
      </c>
    </row>
    <row r="88" spans="2:11" s="189" customFormat="1" x14ac:dyDescent="0.25">
      <c r="B88" s="308">
        <v>2</v>
      </c>
      <c r="C88" s="308" t="s">
        <v>364</v>
      </c>
      <c r="D88" s="308" t="s">
        <v>401</v>
      </c>
      <c r="E88" s="308">
        <v>100</v>
      </c>
      <c r="F88" s="308" t="s">
        <v>402</v>
      </c>
      <c r="G88" s="308" t="s">
        <v>552</v>
      </c>
      <c r="H88" s="217" t="s">
        <v>553</v>
      </c>
      <c r="I88" s="308">
        <v>83101</v>
      </c>
      <c r="J88" s="308">
        <v>20240401</v>
      </c>
      <c r="K88" s="308">
        <v>20240630</v>
      </c>
    </row>
    <row r="89" spans="2:11" s="189" customFormat="1" x14ac:dyDescent="0.25">
      <c r="B89" s="308">
        <v>2</v>
      </c>
      <c r="C89" s="308" t="s">
        <v>364</v>
      </c>
      <c r="D89" s="308" t="s">
        <v>401</v>
      </c>
      <c r="E89" s="308">
        <v>100</v>
      </c>
      <c r="F89" s="308" t="s">
        <v>402</v>
      </c>
      <c r="G89" s="308" t="s">
        <v>554</v>
      </c>
      <c r="H89" s="217" t="s">
        <v>555</v>
      </c>
      <c r="I89" s="308">
        <v>83101</v>
      </c>
      <c r="J89" s="308">
        <v>20240401</v>
      </c>
      <c r="K89" s="308">
        <v>20240630</v>
      </c>
    </row>
    <row r="90" spans="2:11" s="189" customFormat="1" x14ac:dyDescent="0.25">
      <c r="B90" s="308">
        <v>2</v>
      </c>
      <c r="C90" s="308" t="s">
        <v>364</v>
      </c>
      <c r="D90" s="308" t="s">
        <v>401</v>
      </c>
      <c r="E90" s="308">
        <v>100</v>
      </c>
      <c r="F90" s="308" t="s">
        <v>402</v>
      </c>
      <c r="G90" s="308" t="s">
        <v>556</v>
      </c>
      <c r="H90" s="217" t="s">
        <v>557</v>
      </c>
      <c r="I90" s="308">
        <v>83101</v>
      </c>
      <c r="J90" s="308">
        <v>20240401</v>
      </c>
      <c r="K90" s="308">
        <v>20240630</v>
      </c>
    </row>
    <row r="91" spans="2:11" s="189" customFormat="1" x14ac:dyDescent="0.25">
      <c r="B91" s="308">
        <v>2</v>
      </c>
      <c r="C91" s="308" t="s">
        <v>364</v>
      </c>
      <c r="D91" s="308" t="s">
        <v>401</v>
      </c>
      <c r="E91" s="308">
        <v>100</v>
      </c>
      <c r="F91" s="308" t="s">
        <v>402</v>
      </c>
      <c r="G91" s="308" t="s">
        <v>558</v>
      </c>
      <c r="H91" s="217" t="s">
        <v>559</v>
      </c>
      <c r="I91" s="308">
        <v>83101</v>
      </c>
      <c r="J91" s="308">
        <v>20240401</v>
      </c>
      <c r="K91" s="308">
        <v>20240630</v>
      </c>
    </row>
    <row r="92" spans="2:11" s="189" customFormat="1" x14ac:dyDescent="0.25">
      <c r="B92" s="308">
        <v>2</v>
      </c>
      <c r="C92" s="308" t="s">
        <v>364</v>
      </c>
      <c r="D92" s="308" t="s">
        <v>401</v>
      </c>
      <c r="E92" s="308">
        <v>100</v>
      </c>
      <c r="F92" s="308" t="s">
        <v>402</v>
      </c>
      <c r="G92" s="308" t="s">
        <v>560</v>
      </c>
      <c r="H92" s="217" t="s">
        <v>561</v>
      </c>
      <c r="I92" s="308">
        <v>83101</v>
      </c>
      <c r="J92" s="308">
        <v>20240401</v>
      </c>
      <c r="K92" s="308">
        <v>20240630</v>
      </c>
    </row>
    <row r="93" spans="2:11" s="189" customFormat="1" x14ac:dyDescent="0.25">
      <c r="B93" s="308">
        <v>2</v>
      </c>
      <c r="C93" s="308" t="s">
        <v>364</v>
      </c>
      <c r="D93" s="308" t="s">
        <v>401</v>
      </c>
      <c r="E93" s="308">
        <v>100</v>
      </c>
      <c r="F93" s="308" t="s">
        <v>402</v>
      </c>
      <c r="G93" s="308" t="s">
        <v>562</v>
      </c>
      <c r="H93" s="217" t="s">
        <v>563</v>
      </c>
      <c r="I93" s="308">
        <v>83101</v>
      </c>
      <c r="J93" s="308">
        <v>20240401</v>
      </c>
      <c r="K93" s="308">
        <v>20240630</v>
      </c>
    </row>
    <row r="94" spans="2:11" s="189" customFormat="1" x14ac:dyDescent="0.25">
      <c r="B94" s="308">
        <v>2</v>
      </c>
      <c r="C94" s="308" t="s">
        <v>364</v>
      </c>
      <c r="D94" s="308" t="s">
        <v>401</v>
      </c>
      <c r="E94" s="308">
        <v>100</v>
      </c>
      <c r="F94" s="308" t="s">
        <v>402</v>
      </c>
      <c r="G94" s="308" t="s">
        <v>564</v>
      </c>
      <c r="H94" s="217" t="s">
        <v>565</v>
      </c>
      <c r="I94" s="308">
        <v>83101</v>
      </c>
      <c r="J94" s="308">
        <v>20240401</v>
      </c>
      <c r="K94" s="308">
        <v>20240630</v>
      </c>
    </row>
    <row r="95" spans="2:11" s="189" customFormat="1" x14ac:dyDescent="0.25">
      <c r="B95" s="308">
        <v>2</v>
      </c>
      <c r="C95" s="308" t="s">
        <v>364</v>
      </c>
      <c r="D95" s="308" t="s">
        <v>401</v>
      </c>
      <c r="E95" s="308">
        <v>100</v>
      </c>
      <c r="F95" s="308" t="s">
        <v>402</v>
      </c>
      <c r="G95" s="308" t="s">
        <v>566</v>
      </c>
      <c r="H95" s="217" t="s">
        <v>567</v>
      </c>
      <c r="I95" s="308">
        <v>83101</v>
      </c>
      <c r="J95" s="308">
        <v>20240401</v>
      </c>
      <c r="K95" s="308">
        <v>20240630</v>
      </c>
    </row>
    <row r="96" spans="2:11" s="189" customFormat="1" x14ac:dyDescent="0.25">
      <c r="B96" s="308">
        <v>2</v>
      </c>
      <c r="C96" s="308" t="s">
        <v>364</v>
      </c>
      <c r="D96" s="308" t="s">
        <v>401</v>
      </c>
      <c r="E96" s="308">
        <v>100</v>
      </c>
      <c r="F96" s="308" t="s">
        <v>402</v>
      </c>
      <c r="G96" s="308" t="s">
        <v>568</v>
      </c>
      <c r="H96" s="217" t="s">
        <v>569</v>
      </c>
      <c r="I96" s="308">
        <v>83101</v>
      </c>
      <c r="J96" s="308">
        <v>20240401</v>
      </c>
      <c r="K96" s="308">
        <v>20240630</v>
      </c>
    </row>
    <row r="97" spans="2:11" s="189" customFormat="1" x14ac:dyDescent="0.25">
      <c r="B97" s="308">
        <v>2</v>
      </c>
      <c r="C97" s="308" t="s">
        <v>364</v>
      </c>
      <c r="D97" s="308" t="s">
        <v>401</v>
      </c>
      <c r="E97" s="308">
        <v>100</v>
      </c>
      <c r="F97" s="308" t="s">
        <v>402</v>
      </c>
      <c r="G97" s="308" t="s">
        <v>570</v>
      </c>
      <c r="H97" s="217" t="s">
        <v>571</v>
      </c>
      <c r="I97" s="308">
        <v>83101</v>
      </c>
      <c r="J97" s="308">
        <v>20240401</v>
      </c>
      <c r="K97" s="308">
        <v>20240630</v>
      </c>
    </row>
    <row r="98" spans="2:11" s="189" customFormat="1" x14ac:dyDescent="0.25">
      <c r="B98" s="308">
        <v>2</v>
      </c>
      <c r="C98" s="308" t="s">
        <v>364</v>
      </c>
      <c r="D98" s="308" t="s">
        <v>401</v>
      </c>
      <c r="E98" s="308">
        <v>100</v>
      </c>
      <c r="F98" s="308" t="s">
        <v>402</v>
      </c>
      <c r="G98" s="308" t="s">
        <v>572</v>
      </c>
      <c r="H98" s="217" t="s">
        <v>571</v>
      </c>
      <c r="I98" s="308">
        <v>83101</v>
      </c>
      <c r="J98" s="308">
        <v>20240401</v>
      </c>
      <c r="K98" s="308">
        <v>20240630</v>
      </c>
    </row>
    <row r="99" spans="2:11" s="189" customFormat="1" x14ac:dyDescent="0.25">
      <c r="B99" s="308">
        <v>2</v>
      </c>
      <c r="C99" s="308" t="s">
        <v>364</v>
      </c>
      <c r="D99" s="308" t="s">
        <v>401</v>
      </c>
      <c r="E99" s="308">
        <v>100</v>
      </c>
      <c r="F99" s="308" t="s">
        <v>402</v>
      </c>
      <c r="G99" s="308" t="s">
        <v>573</v>
      </c>
      <c r="H99" s="217" t="s">
        <v>574</v>
      </c>
      <c r="I99" s="308">
        <v>83101</v>
      </c>
      <c r="J99" s="308">
        <v>20240401</v>
      </c>
      <c r="K99" s="308">
        <v>20240630</v>
      </c>
    </row>
    <row r="100" spans="2:11" s="189" customFormat="1" x14ac:dyDescent="0.25">
      <c r="B100" s="308">
        <v>2</v>
      </c>
      <c r="C100" s="308" t="s">
        <v>364</v>
      </c>
      <c r="D100" s="308" t="s">
        <v>401</v>
      </c>
      <c r="E100" s="308">
        <v>100</v>
      </c>
      <c r="F100" s="308" t="s">
        <v>402</v>
      </c>
      <c r="G100" s="308" t="s">
        <v>575</v>
      </c>
      <c r="H100" s="217" t="s">
        <v>576</v>
      </c>
      <c r="I100" s="308">
        <v>83101</v>
      </c>
      <c r="J100" s="308">
        <v>20240401</v>
      </c>
      <c r="K100" s="308">
        <v>20240630</v>
      </c>
    </row>
    <row r="101" spans="2:11" s="189" customFormat="1" x14ac:dyDescent="0.25">
      <c r="B101" s="308">
        <v>2</v>
      </c>
      <c r="C101" s="308" t="s">
        <v>364</v>
      </c>
      <c r="D101" s="308" t="s">
        <v>401</v>
      </c>
      <c r="E101" s="308">
        <v>100</v>
      </c>
      <c r="F101" s="308" t="s">
        <v>402</v>
      </c>
      <c r="G101" s="308" t="s">
        <v>577</v>
      </c>
      <c r="H101" s="217" t="s">
        <v>578</v>
      </c>
      <c r="I101" s="308">
        <v>83101</v>
      </c>
      <c r="J101" s="308">
        <v>20240401</v>
      </c>
      <c r="K101" s="308">
        <v>20240630</v>
      </c>
    </row>
    <row r="102" spans="2:11" s="189" customFormat="1" x14ac:dyDescent="0.25">
      <c r="B102" s="308">
        <v>2</v>
      </c>
      <c r="C102" s="308" t="s">
        <v>364</v>
      </c>
      <c r="D102" s="308" t="s">
        <v>401</v>
      </c>
      <c r="E102" s="308">
        <v>100</v>
      </c>
      <c r="F102" s="308" t="s">
        <v>402</v>
      </c>
      <c r="G102" s="308" t="s">
        <v>579</v>
      </c>
      <c r="H102" s="217" t="s">
        <v>580</v>
      </c>
      <c r="I102" s="308">
        <v>83101</v>
      </c>
      <c r="J102" s="308">
        <v>20240401</v>
      </c>
      <c r="K102" s="308">
        <v>20240630</v>
      </c>
    </row>
    <row r="103" spans="2:11" s="189" customFormat="1" x14ac:dyDescent="0.25">
      <c r="B103" s="308">
        <v>2</v>
      </c>
      <c r="C103" s="308" t="s">
        <v>364</v>
      </c>
      <c r="D103" s="308" t="s">
        <v>401</v>
      </c>
      <c r="E103" s="308">
        <v>100</v>
      </c>
      <c r="F103" s="308" t="s">
        <v>402</v>
      </c>
      <c r="G103" s="308" t="s">
        <v>581</v>
      </c>
      <c r="H103" s="217" t="s">
        <v>582</v>
      </c>
      <c r="I103" s="308">
        <v>83101</v>
      </c>
      <c r="J103" s="308">
        <v>20240401</v>
      </c>
      <c r="K103" s="308">
        <v>20240630</v>
      </c>
    </row>
    <row r="104" spans="2:11" s="189" customFormat="1" x14ac:dyDescent="0.25">
      <c r="B104" s="308">
        <v>2</v>
      </c>
      <c r="C104" s="308" t="s">
        <v>364</v>
      </c>
      <c r="D104" s="308" t="s">
        <v>401</v>
      </c>
      <c r="E104" s="308">
        <v>100</v>
      </c>
      <c r="F104" s="308" t="s">
        <v>402</v>
      </c>
      <c r="G104" s="308" t="s">
        <v>583</v>
      </c>
      <c r="H104" s="217" t="s">
        <v>584</v>
      </c>
      <c r="I104" s="308">
        <v>83101</v>
      </c>
      <c r="J104" s="308">
        <v>20240401</v>
      </c>
      <c r="K104" s="308">
        <v>20240630</v>
      </c>
    </row>
    <row r="105" spans="2:11" s="189" customFormat="1" x14ac:dyDescent="0.25">
      <c r="B105" s="308">
        <v>2</v>
      </c>
      <c r="C105" s="308" t="s">
        <v>364</v>
      </c>
      <c r="D105" s="308" t="s">
        <v>401</v>
      </c>
      <c r="E105" s="308">
        <v>100</v>
      </c>
      <c r="F105" s="308" t="s">
        <v>402</v>
      </c>
      <c r="G105" s="308" t="s">
        <v>585</v>
      </c>
      <c r="H105" s="217" t="s">
        <v>586</v>
      </c>
      <c r="I105" s="308">
        <v>83101</v>
      </c>
      <c r="J105" s="308">
        <v>20240401</v>
      </c>
      <c r="K105" s="308">
        <v>20240630</v>
      </c>
    </row>
    <row r="106" spans="2:11" s="189" customFormat="1" x14ac:dyDescent="0.25">
      <c r="B106" s="308">
        <v>2</v>
      </c>
      <c r="C106" s="308" t="s">
        <v>364</v>
      </c>
      <c r="D106" s="308" t="s">
        <v>401</v>
      </c>
      <c r="E106" s="308">
        <v>100</v>
      </c>
      <c r="F106" s="308" t="s">
        <v>402</v>
      </c>
      <c r="G106" s="308" t="s">
        <v>587</v>
      </c>
      <c r="H106" s="217" t="s">
        <v>588</v>
      </c>
      <c r="I106" s="308">
        <v>83101</v>
      </c>
      <c r="J106" s="308">
        <v>20240401</v>
      </c>
      <c r="K106" s="308">
        <v>20240630</v>
      </c>
    </row>
    <row r="107" spans="2:11" s="189" customFormat="1" x14ac:dyDescent="0.25">
      <c r="B107" s="308">
        <v>2</v>
      </c>
      <c r="C107" s="308" t="s">
        <v>364</v>
      </c>
      <c r="D107" s="308" t="s">
        <v>401</v>
      </c>
      <c r="E107" s="308">
        <v>100</v>
      </c>
      <c r="F107" s="308" t="s">
        <v>402</v>
      </c>
      <c r="G107" s="308" t="s">
        <v>589</v>
      </c>
      <c r="H107" s="217" t="s">
        <v>590</v>
      </c>
      <c r="I107" s="308">
        <v>83101</v>
      </c>
      <c r="J107" s="308">
        <v>20240401</v>
      </c>
      <c r="K107" s="308">
        <v>20240630</v>
      </c>
    </row>
    <row r="108" spans="2:11" s="189" customFormat="1" x14ac:dyDescent="0.25">
      <c r="B108" s="308">
        <v>2</v>
      </c>
      <c r="C108" s="308" t="s">
        <v>364</v>
      </c>
      <c r="D108" s="308" t="s">
        <v>401</v>
      </c>
      <c r="E108" s="308">
        <v>100</v>
      </c>
      <c r="F108" s="308" t="s">
        <v>402</v>
      </c>
      <c r="G108" s="308" t="s">
        <v>591</v>
      </c>
      <c r="H108" s="217" t="s">
        <v>592</v>
      </c>
      <c r="I108" s="308">
        <v>83101</v>
      </c>
      <c r="J108" s="308">
        <v>20240401</v>
      </c>
      <c r="K108" s="308">
        <v>20240630</v>
      </c>
    </row>
    <row r="109" spans="2:11" s="189" customFormat="1" x14ac:dyDescent="0.25">
      <c r="B109" s="308">
        <v>2</v>
      </c>
      <c r="C109" s="308" t="s">
        <v>364</v>
      </c>
      <c r="D109" s="308" t="s">
        <v>401</v>
      </c>
      <c r="E109" s="308">
        <v>100</v>
      </c>
      <c r="F109" s="308" t="s">
        <v>402</v>
      </c>
      <c r="G109" s="308" t="s">
        <v>593</v>
      </c>
      <c r="H109" s="217" t="s">
        <v>594</v>
      </c>
      <c r="I109" s="308">
        <v>83101</v>
      </c>
      <c r="J109" s="308">
        <v>20240401</v>
      </c>
      <c r="K109" s="308">
        <v>20240630</v>
      </c>
    </row>
    <row r="110" spans="2:11" s="189" customFormat="1" x14ac:dyDescent="0.25">
      <c r="B110" s="308">
        <v>2</v>
      </c>
      <c r="C110" s="308" t="s">
        <v>364</v>
      </c>
      <c r="D110" s="308" t="s">
        <v>401</v>
      </c>
      <c r="E110" s="308">
        <v>100</v>
      </c>
      <c r="F110" s="308" t="s">
        <v>402</v>
      </c>
      <c r="G110" s="308" t="s">
        <v>595</v>
      </c>
      <c r="H110" s="217" t="s">
        <v>596</v>
      </c>
      <c r="I110" s="308">
        <v>83101</v>
      </c>
      <c r="J110" s="308">
        <v>20240401</v>
      </c>
      <c r="K110" s="308">
        <v>20240630</v>
      </c>
    </row>
    <row r="111" spans="2:11" s="189" customFormat="1" x14ac:dyDescent="0.25">
      <c r="B111" s="308">
        <v>2</v>
      </c>
      <c r="C111" s="308" t="s">
        <v>364</v>
      </c>
      <c r="D111" s="308" t="s">
        <v>401</v>
      </c>
      <c r="E111" s="308">
        <v>100</v>
      </c>
      <c r="F111" s="308" t="s">
        <v>402</v>
      </c>
      <c r="G111" s="308" t="s">
        <v>597</v>
      </c>
      <c r="H111" s="217" t="s">
        <v>598</v>
      </c>
      <c r="I111" s="308">
        <v>83101</v>
      </c>
      <c r="J111" s="308">
        <v>20240401</v>
      </c>
      <c r="K111" s="308">
        <v>20240630</v>
      </c>
    </row>
    <row r="112" spans="2:11" s="189" customFormat="1" x14ac:dyDescent="0.25">
      <c r="B112" s="308">
        <v>2</v>
      </c>
      <c r="C112" s="308" t="s">
        <v>364</v>
      </c>
      <c r="D112" s="308" t="s">
        <v>401</v>
      </c>
      <c r="E112" s="308">
        <v>100</v>
      </c>
      <c r="F112" s="308" t="s">
        <v>402</v>
      </c>
      <c r="G112" s="308" t="s">
        <v>599</v>
      </c>
      <c r="H112" s="217" t="s">
        <v>600</v>
      </c>
      <c r="I112" s="308">
        <v>83101</v>
      </c>
      <c r="J112" s="308">
        <v>20240401</v>
      </c>
      <c r="K112" s="308">
        <v>20240630</v>
      </c>
    </row>
    <row r="113" spans="2:11" s="189" customFormat="1" x14ac:dyDescent="0.25">
      <c r="B113" s="308">
        <v>2</v>
      </c>
      <c r="C113" s="308" t="s">
        <v>364</v>
      </c>
      <c r="D113" s="308" t="s">
        <v>401</v>
      </c>
      <c r="E113" s="308">
        <v>100</v>
      </c>
      <c r="F113" s="308" t="s">
        <v>402</v>
      </c>
      <c r="G113" s="308" t="s">
        <v>601</v>
      </c>
      <c r="H113" s="217" t="s">
        <v>602</v>
      </c>
      <c r="I113" s="308">
        <v>83101</v>
      </c>
      <c r="J113" s="308">
        <v>20240401</v>
      </c>
      <c r="K113" s="308">
        <v>20240630</v>
      </c>
    </row>
    <row r="114" spans="2:11" s="189" customFormat="1" x14ac:dyDescent="0.25">
      <c r="B114" s="308">
        <v>2</v>
      </c>
      <c r="C114" s="308" t="s">
        <v>364</v>
      </c>
      <c r="D114" s="308" t="s">
        <v>401</v>
      </c>
      <c r="E114" s="308">
        <v>100</v>
      </c>
      <c r="F114" s="308" t="s">
        <v>402</v>
      </c>
      <c r="G114" s="308" t="s">
        <v>603</v>
      </c>
      <c r="H114" s="217" t="s">
        <v>604</v>
      </c>
      <c r="I114" s="308">
        <v>83101</v>
      </c>
      <c r="J114" s="308">
        <v>20240401</v>
      </c>
      <c r="K114" s="308">
        <v>20240630</v>
      </c>
    </row>
    <row r="115" spans="2:11" s="189" customFormat="1" x14ac:dyDescent="0.25">
      <c r="B115" s="308">
        <v>2</v>
      </c>
      <c r="C115" s="308" t="s">
        <v>364</v>
      </c>
      <c r="D115" s="308" t="s">
        <v>401</v>
      </c>
      <c r="E115" s="308">
        <v>100</v>
      </c>
      <c r="F115" s="308" t="s">
        <v>402</v>
      </c>
      <c r="G115" s="308" t="s">
        <v>605</v>
      </c>
      <c r="H115" s="217" t="s">
        <v>606</v>
      </c>
      <c r="I115" s="308">
        <v>83101</v>
      </c>
      <c r="J115" s="308">
        <v>20240401</v>
      </c>
      <c r="K115" s="308">
        <v>20240630</v>
      </c>
    </row>
    <row r="116" spans="2:11" s="189" customFormat="1" x14ac:dyDescent="0.25">
      <c r="B116" s="308">
        <v>2</v>
      </c>
      <c r="C116" s="308" t="s">
        <v>364</v>
      </c>
      <c r="D116" s="308" t="s">
        <v>401</v>
      </c>
      <c r="E116" s="308">
        <v>100</v>
      </c>
      <c r="F116" s="308" t="s">
        <v>402</v>
      </c>
      <c r="G116" s="308" t="s">
        <v>607</v>
      </c>
      <c r="H116" s="217" t="s">
        <v>608</v>
      </c>
      <c r="I116" s="308">
        <v>83101</v>
      </c>
      <c r="J116" s="308">
        <v>20240401</v>
      </c>
      <c r="K116" s="308">
        <v>20240630</v>
      </c>
    </row>
    <row r="117" spans="2:11" s="189" customFormat="1" x14ac:dyDescent="0.25">
      <c r="B117" s="308">
        <v>2</v>
      </c>
      <c r="C117" s="308" t="s">
        <v>364</v>
      </c>
      <c r="D117" s="308" t="s">
        <v>401</v>
      </c>
      <c r="E117" s="308">
        <v>100</v>
      </c>
      <c r="F117" s="308" t="s">
        <v>402</v>
      </c>
      <c r="G117" s="308" t="s">
        <v>609</v>
      </c>
      <c r="H117" s="217" t="s">
        <v>610</v>
      </c>
      <c r="I117" s="308">
        <v>83101</v>
      </c>
      <c r="J117" s="308">
        <v>20240401</v>
      </c>
      <c r="K117" s="308">
        <v>20240630</v>
      </c>
    </row>
    <row r="118" spans="2:11" s="189" customFormat="1" x14ac:dyDescent="0.25">
      <c r="B118" s="308">
        <v>2</v>
      </c>
      <c r="C118" s="308" t="s">
        <v>364</v>
      </c>
      <c r="D118" s="308" t="s">
        <v>401</v>
      </c>
      <c r="E118" s="308">
        <v>100</v>
      </c>
      <c r="F118" s="308" t="s">
        <v>402</v>
      </c>
      <c r="G118" s="308" t="s">
        <v>611</v>
      </c>
      <c r="H118" s="217" t="s">
        <v>612</v>
      </c>
      <c r="I118" s="308">
        <v>83101</v>
      </c>
      <c r="J118" s="308">
        <v>20240401</v>
      </c>
      <c r="K118" s="308">
        <v>20240630</v>
      </c>
    </row>
    <row r="119" spans="2:11" s="189" customFormat="1" x14ac:dyDescent="0.25">
      <c r="B119" s="308">
        <v>2</v>
      </c>
      <c r="C119" s="308" t="s">
        <v>364</v>
      </c>
      <c r="D119" s="308" t="s">
        <v>401</v>
      </c>
      <c r="E119" s="308">
        <v>100</v>
      </c>
      <c r="F119" s="308" t="s">
        <v>402</v>
      </c>
      <c r="G119" s="308" t="s">
        <v>613</v>
      </c>
      <c r="H119" s="217" t="s">
        <v>614</v>
      </c>
      <c r="I119" s="308">
        <v>83101</v>
      </c>
      <c r="J119" s="308">
        <v>20240401</v>
      </c>
      <c r="K119" s="308">
        <v>20240630</v>
      </c>
    </row>
    <row r="120" spans="2:11" s="189" customFormat="1" x14ac:dyDescent="0.25">
      <c r="B120" s="308">
        <v>2</v>
      </c>
      <c r="C120" s="308" t="s">
        <v>364</v>
      </c>
      <c r="D120" s="308" t="s">
        <v>401</v>
      </c>
      <c r="E120" s="308">
        <v>100</v>
      </c>
      <c r="F120" s="308" t="s">
        <v>402</v>
      </c>
      <c r="G120" s="308" t="s">
        <v>615</v>
      </c>
      <c r="H120" s="217" t="s">
        <v>616</v>
      </c>
      <c r="I120" s="308">
        <v>83101</v>
      </c>
      <c r="J120" s="308">
        <v>20240401</v>
      </c>
      <c r="K120" s="308">
        <v>20240630</v>
      </c>
    </row>
    <row r="121" spans="2:11" s="189" customFormat="1" x14ac:dyDescent="0.25">
      <c r="B121" s="308">
        <v>2</v>
      </c>
      <c r="C121" s="308" t="s">
        <v>364</v>
      </c>
      <c r="D121" s="308" t="s">
        <v>401</v>
      </c>
      <c r="E121" s="308">
        <v>100</v>
      </c>
      <c r="F121" s="308" t="s">
        <v>402</v>
      </c>
      <c r="G121" s="308" t="s">
        <v>617</v>
      </c>
      <c r="H121" s="217" t="s">
        <v>618</v>
      </c>
      <c r="I121" s="308">
        <v>83101</v>
      </c>
      <c r="J121" s="308">
        <v>20240401</v>
      </c>
      <c r="K121" s="308">
        <v>20240630</v>
      </c>
    </row>
    <row r="122" spans="2:11" s="189" customFormat="1" x14ac:dyDescent="0.25">
      <c r="B122" s="308">
        <v>2</v>
      </c>
      <c r="C122" s="308" t="s">
        <v>364</v>
      </c>
      <c r="D122" s="308" t="s">
        <v>401</v>
      </c>
      <c r="E122" s="308">
        <v>100</v>
      </c>
      <c r="F122" s="308" t="s">
        <v>402</v>
      </c>
      <c r="G122" s="308" t="s">
        <v>619</v>
      </c>
      <c r="H122" s="217" t="s">
        <v>620</v>
      </c>
      <c r="I122" s="308">
        <v>83101</v>
      </c>
      <c r="J122" s="308">
        <v>20240401</v>
      </c>
      <c r="K122" s="308">
        <v>20240630</v>
      </c>
    </row>
    <row r="123" spans="2:11" s="189" customFormat="1" x14ac:dyDescent="0.25">
      <c r="B123" s="308">
        <v>2</v>
      </c>
      <c r="C123" s="308" t="s">
        <v>364</v>
      </c>
      <c r="D123" s="308" t="s">
        <v>401</v>
      </c>
      <c r="E123" s="308">
        <v>100</v>
      </c>
      <c r="F123" s="308" t="s">
        <v>402</v>
      </c>
      <c r="G123" s="308" t="s">
        <v>621</v>
      </c>
      <c r="H123" s="217" t="s">
        <v>622</v>
      </c>
      <c r="I123" s="308">
        <v>83101</v>
      </c>
      <c r="J123" s="308">
        <v>20240401</v>
      </c>
      <c r="K123" s="308">
        <v>20240630</v>
      </c>
    </row>
    <row r="124" spans="2:11" s="189" customFormat="1" x14ac:dyDescent="0.25">
      <c r="B124" s="308">
        <v>2</v>
      </c>
      <c r="C124" s="308" t="s">
        <v>364</v>
      </c>
      <c r="D124" s="308" t="s">
        <v>401</v>
      </c>
      <c r="E124" s="308">
        <v>100</v>
      </c>
      <c r="F124" s="308" t="s">
        <v>402</v>
      </c>
      <c r="G124" s="308" t="s">
        <v>623</v>
      </c>
      <c r="H124" s="217" t="s">
        <v>624</v>
      </c>
      <c r="I124" s="308">
        <v>83101</v>
      </c>
      <c r="J124" s="308">
        <v>20240401</v>
      </c>
      <c r="K124" s="308">
        <v>20240630</v>
      </c>
    </row>
    <row r="125" spans="2:11" s="189" customFormat="1" x14ac:dyDescent="0.25">
      <c r="B125" s="308">
        <v>2</v>
      </c>
      <c r="C125" s="308" t="s">
        <v>364</v>
      </c>
      <c r="D125" s="308" t="s">
        <v>401</v>
      </c>
      <c r="E125" s="308">
        <v>100</v>
      </c>
      <c r="F125" s="308" t="s">
        <v>402</v>
      </c>
      <c r="G125" s="308" t="s">
        <v>625</v>
      </c>
      <c r="H125" s="217" t="s">
        <v>626</v>
      </c>
      <c r="I125" s="308">
        <v>83101</v>
      </c>
      <c r="J125" s="308">
        <v>20240401</v>
      </c>
      <c r="K125" s="308">
        <v>20240630</v>
      </c>
    </row>
    <row r="126" spans="2:11" s="189" customFormat="1" x14ac:dyDescent="0.25">
      <c r="B126" s="308">
        <v>2</v>
      </c>
      <c r="C126" s="308" t="s">
        <v>364</v>
      </c>
      <c r="D126" s="308" t="s">
        <v>401</v>
      </c>
      <c r="E126" s="308">
        <v>100</v>
      </c>
      <c r="F126" s="308" t="s">
        <v>402</v>
      </c>
      <c r="G126" s="308" t="s">
        <v>627</v>
      </c>
      <c r="H126" s="217" t="s">
        <v>628</v>
      </c>
      <c r="I126" s="308">
        <v>83101</v>
      </c>
      <c r="J126" s="308">
        <v>20240401</v>
      </c>
      <c r="K126" s="308">
        <v>20240630</v>
      </c>
    </row>
    <row r="127" spans="2:11" s="189" customFormat="1" x14ac:dyDescent="0.25">
      <c r="B127" s="308">
        <v>2</v>
      </c>
      <c r="C127" s="308" t="s">
        <v>364</v>
      </c>
      <c r="D127" s="308" t="s">
        <v>401</v>
      </c>
      <c r="E127" s="308">
        <v>100</v>
      </c>
      <c r="F127" s="308" t="s">
        <v>402</v>
      </c>
      <c r="G127" s="308" t="s">
        <v>629</v>
      </c>
      <c r="H127" s="217" t="s">
        <v>630</v>
      </c>
      <c r="I127" s="308">
        <v>83101</v>
      </c>
      <c r="J127" s="308">
        <v>20240401</v>
      </c>
      <c r="K127" s="308">
        <v>20240630</v>
      </c>
    </row>
    <row r="128" spans="2:11" s="189" customFormat="1" x14ac:dyDescent="0.25">
      <c r="B128" s="308">
        <v>2</v>
      </c>
      <c r="C128" s="308" t="s">
        <v>364</v>
      </c>
      <c r="D128" s="308" t="s">
        <v>401</v>
      </c>
      <c r="E128" s="308">
        <v>100</v>
      </c>
      <c r="F128" s="308" t="s">
        <v>402</v>
      </c>
      <c r="G128" s="308" t="s">
        <v>631</v>
      </c>
      <c r="H128" s="217" t="s">
        <v>632</v>
      </c>
      <c r="I128" s="308">
        <v>83101</v>
      </c>
      <c r="J128" s="308">
        <v>20240401</v>
      </c>
      <c r="K128" s="308">
        <v>20240630</v>
      </c>
    </row>
    <row r="129" spans="2:11" s="189" customFormat="1" x14ac:dyDescent="0.25">
      <c r="B129" s="308">
        <v>2</v>
      </c>
      <c r="C129" s="308" t="s">
        <v>364</v>
      </c>
      <c r="D129" s="308" t="s">
        <v>401</v>
      </c>
      <c r="E129" s="308">
        <v>100</v>
      </c>
      <c r="F129" s="308" t="s">
        <v>402</v>
      </c>
      <c r="G129" s="308" t="s">
        <v>633</v>
      </c>
      <c r="H129" s="217" t="s">
        <v>634</v>
      </c>
      <c r="I129" s="308">
        <v>83101</v>
      </c>
      <c r="J129" s="308">
        <v>20240401</v>
      </c>
      <c r="K129" s="308">
        <v>20240630</v>
      </c>
    </row>
    <row r="130" spans="2:11" s="189" customFormat="1" x14ac:dyDescent="0.25">
      <c r="B130" s="308">
        <v>2</v>
      </c>
      <c r="C130" s="308" t="s">
        <v>364</v>
      </c>
      <c r="D130" s="308" t="s">
        <v>401</v>
      </c>
      <c r="E130" s="308">
        <v>100</v>
      </c>
      <c r="F130" s="308" t="s">
        <v>402</v>
      </c>
      <c r="G130" s="308" t="s">
        <v>635</v>
      </c>
      <c r="H130" s="217" t="s">
        <v>636</v>
      </c>
      <c r="I130" s="308">
        <v>83101</v>
      </c>
      <c r="J130" s="308">
        <v>20240401</v>
      </c>
      <c r="K130" s="308">
        <v>20240630</v>
      </c>
    </row>
    <row r="131" spans="2:11" s="189" customFormat="1" x14ac:dyDescent="0.25">
      <c r="B131" s="308">
        <v>2</v>
      </c>
      <c r="C131" s="308" t="s">
        <v>364</v>
      </c>
      <c r="D131" s="308" t="s">
        <v>401</v>
      </c>
      <c r="E131" s="308">
        <v>100</v>
      </c>
      <c r="F131" s="308" t="s">
        <v>402</v>
      </c>
      <c r="G131" s="308" t="s">
        <v>637</v>
      </c>
      <c r="H131" s="217" t="s">
        <v>638</v>
      </c>
      <c r="I131" s="308">
        <v>83101</v>
      </c>
      <c r="J131" s="308">
        <v>20240401</v>
      </c>
      <c r="K131" s="308">
        <v>20240630</v>
      </c>
    </row>
    <row r="132" spans="2:11" s="189" customFormat="1" x14ac:dyDescent="0.25">
      <c r="B132" s="308">
        <v>2</v>
      </c>
      <c r="C132" s="308" t="s">
        <v>364</v>
      </c>
      <c r="D132" s="308" t="s">
        <v>401</v>
      </c>
      <c r="E132" s="308">
        <v>100</v>
      </c>
      <c r="F132" s="308" t="s">
        <v>402</v>
      </c>
      <c r="G132" s="308" t="s">
        <v>639</v>
      </c>
      <c r="H132" s="217" t="s">
        <v>640</v>
      </c>
      <c r="I132" s="308">
        <v>83101</v>
      </c>
      <c r="J132" s="308">
        <v>20240401</v>
      </c>
      <c r="K132" s="308">
        <v>20240630</v>
      </c>
    </row>
    <row r="133" spans="2:11" s="189" customFormat="1" x14ac:dyDescent="0.25">
      <c r="B133" s="308">
        <v>2</v>
      </c>
      <c r="C133" s="308" t="s">
        <v>364</v>
      </c>
      <c r="D133" s="308" t="s">
        <v>401</v>
      </c>
      <c r="E133" s="308">
        <v>100</v>
      </c>
      <c r="F133" s="308" t="s">
        <v>402</v>
      </c>
      <c r="G133" s="308" t="s">
        <v>641</v>
      </c>
      <c r="H133" s="217" t="s">
        <v>642</v>
      </c>
      <c r="I133" s="308">
        <v>83101</v>
      </c>
      <c r="J133" s="308">
        <v>20240401</v>
      </c>
      <c r="K133" s="308">
        <v>20240630</v>
      </c>
    </row>
    <row r="134" spans="2:11" s="189" customFormat="1" x14ac:dyDescent="0.25">
      <c r="B134" s="308">
        <v>2</v>
      </c>
      <c r="C134" s="308" t="s">
        <v>364</v>
      </c>
      <c r="D134" s="308" t="s">
        <v>401</v>
      </c>
      <c r="E134" s="308">
        <v>100</v>
      </c>
      <c r="F134" s="308" t="s">
        <v>402</v>
      </c>
      <c r="G134" s="308" t="s">
        <v>643</v>
      </c>
      <c r="H134" s="217" t="s">
        <v>644</v>
      </c>
      <c r="I134" s="308">
        <v>83101</v>
      </c>
      <c r="J134" s="308">
        <v>20240401</v>
      </c>
      <c r="K134" s="308">
        <v>20240630</v>
      </c>
    </row>
    <row r="135" spans="2:11" s="189" customFormat="1" x14ac:dyDescent="0.25">
      <c r="B135" s="308">
        <v>2</v>
      </c>
      <c r="C135" s="308" t="s">
        <v>364</v>
      </c>
      <c r="D135" s="308" t="s">
        <v>401</v>
      </c>
      <c r="E135" s="308">
        <v>100</v>
      </c>
      <c r="F135" s="308" t="s">
        <v>402</v>
      </c>
      <c r="G135" s="308" t="s">
        <v>645</v>
      </c>
      <c r="H135" s="217" t="s">
        <v>646</v>
      </c>
      <c r="I135" s="308">
        <v>83101</v>
      </c>
      <c r="J135" s="308">
        <v>20240401</v>
      </c>
      <c r="K135" s="308">
        <v>20240630</v>
      </c>
    </row>
    <row r="136" spans="2:11" s="189" customFormat="1" x14ac:dyDescent="0.25">
      <c r="B136" s="308">
        <v>2</v>
      </c>
      <c r="C136" s="308" t="s">
        <v>364</v>
      </c>
      <c r="D136" s="308" t="s">
        <v>401</v>
      </c>
      <c r="E136" s="308">
        <v>100</v>
      </c>
      <c r="F136" s="308" t="s">
        <v>402</v>
      </c>
      <c r="G136" s="308" t="s">
        <v>647</v>
      </c>
      <c r="H136" s="217" t="s">
        <v>648</v>
      </c>
      <c r="I136" s="308">
        <v>83101</v>
      </c>
      <c r="J136" s="308">
        <v>20240401</v>
      </c>
      <c r="K136" s="308">
        <v>20240630</v>
      </c>
    </row>
    <row r="137" spans="2:11" s="189" customFormat="1" x14ac:dyDescent="0.25">
      <c r="B137" s="308">
        <v>2</v>
      </c>
      <c r="C137" s="308" t="s">
        <v>364</v>
      </c>
      <c r="D137" s="308" t="s">
        <v>401</v>
      </c>
      <c r="E137" s="308">
        <v>100</v>
      </c>
      <c r="F137" s="308" t="s">
        <v>402</v>
      </c>
      <c r="G137" s="308" t="s">
        <v>649</v>
      </c>
      <c r="H137" s="217" t="s">
        <v>650</v>
      </c>
      <c r="I137" s="308">
        <v>83101</v>
      </c>
      <c r="J137" s="308">
        <v>20240401</v>
      </c>
      <c r="K137" s="308">
        <v>20240630</v>
      </c>
    </row>
    <row r="138" spans="2:11" s="189" customFormat="1" x14ac:dyDescent="0.25">
      <c r="B138" s="308">
        <v>2</v>
      </c>
      <c r="C138" s="308" t="s">
        <v>364</v>
      </c>
      <c r="D138" s="308" t="s">
        <v>401</v>
      </c>
      <c r="E138" s="308">
        <v>100</v>
      </c>
      <c r="F138" s="308" t="s">
        <v>402</v>
      </c>
      <c r="G138" s="308" t="s">
        <v>651</v>
      </c>
      <c r="H138" s="217" t="s">
        <v>652</v>
      </c>
      <c r="I138" s="308">
        <v>83101</v>
      </c>
      <c r="J138" s="308">
        <v>20240401</v>
      </c>
      <c r="K138" s="308">
        <v>20240630</v>
      </c>
    </row>
    <row r="139" spans="2:11" s="189" customFormat="1" x14ac:dyDescent="0.25">
      <c r="B139" s="308">
        <v>2</v>
      </c>
      <c r="C139" s="308" t="s">
        <v>364</v>
      </c>
      <c r="D139" s="308" t="s">
        <v>401</v>
      </c>
      <c r="E139" s="308">
        <v>100</v>
      </c>
      <c r="F139" s="308" t="s">
        <v>402</v>
      </c>
      <c r="G139" s="308" t="s">
        <v>653</v>
      </c>
      <c r="H139" s="217" t="s">
        <v>654</v>
      </c>
      <c r="I139" s="308">
        <v>83101</v>
      </c>
      <c r="J139" s="308">
        <v>20240401</v>
      </c>
      <c r="K139" s="308">
        <v>20240630</v>
      </c>
    </row>
    <row r="140" spans="2:11" s="189" customFormat="1" x14ac:dyDescent="0.25">
      <c r="B140" s="308">
        <v>2</v>
      </c>
      <c r="C140" s="308" t="s">
        <v>364</v>
      </c>
      <c r="D140" s="308" t="s">
        <v>401</v>
      </c>
      <c r="E140" s="308">
        <v>100</v>
      </c>
      <c r="F140" s="308" t="s">
        <v>402</v>
      </c>
      <c r="G140" s="308" t="s">
        <v>655</v>
      </c>
      <c r="H140" s="217" t="s">
        <v>656</v>
      </c>
      <c r="I140" s="308">
        <v>83101</v>
      </c>
      <c r="J140" s="308">
        <v>20240401</v>
      </c>
      <c r="K140" s="308">
        <v>20240630</v>
      </c>
    </row>
    <row r="141" spans="2:11" s="189" customFormat="1" x14ac:dyDescent="0.25">
      <c r="B141" s="308">
        <v>2</v>
      </c>
      <c r="C141" s="308" t="s">
        <v>364</v>
      </c>
      <c r="D141" s="308" t="s">
        <v>401</v>
      </c>
      <c r="E141" s="308">
        <v>100</v>
      </c>
      <c r="F141" s="308" t="s">
        <v>402</v>
      </c>
      <c r="G141" s="308" t="s">
        <v>657</v>
      </c>
      <c r="H141" s="217" t="s">
        <v>658</v>
      </c>
      <c r="I141" s="308">
        <v>83101</v>
      </c>
      <c r="J141" s="308">
        <v>20240401</v>
      </c>
      <c r="K141" s="308">
        <v>20240630</v>
      </c>
    </row>
    <row r="142" spans="2:11" s="189" customFormat="1" x14ac:dyDescent="0.25">
      <c r="B142" s="308">
        <v>2</v>
      </c>
      <c r="C142" s="308" t="s">
        <v>364</v>
      </c>
      <c r="D142" s="308" t="s">
        <v>401</v>
      </c>
      <c r="E142" s="308">
        <v>100</v>
      </c>
      <c r="F142" s="308" t="s">
        <v>402</v>
      </c>
      <c r="G142" s="308" t="s">
        <v>659</v>
      </c>
      <c r="H142" s="217" t="s">
        <v>660</v>
      </c>
      <c r="I142" s="308">
        <v>83101</v>
      </c>
      <c r="J142" s="308">
        <v>20240401</v>
      </c>
      <c r="K142" s="308">
        <v>20240630</v>
      </c>
    </row>
    <row r="143" spans="2:11" s="189" customFormat="1" x14ac:dyDescent="0.25">
      <c r="B143" s="308">
        <v>2</v>
      </c>
      <c r="C143" s="308" t="s">
        <v>364</v>
      </c>
      <c r="D143" s="308" t="s">
        <v>401</v>
      </c>
      <c r="E143" s="308">
        <v>100</v>
      </c>
      <c r="F143" s="308" t="s">
        <v>402</v>
      </c>
      <c r="G143" s="308" t="s">
        <v>661</v>
      </c>
      <c r="H143" s="217" t="s">
        <v>662</v>
      </c>
      <c r="I143" s="308">
        <v>83101</v>
      </c>
      <c r="J143" s="308">
        <v>20240401</v>
      </c>
      <c r="K143" s="308">
        <v>20240630</v>
      </c>
    </row>
    <row r="144" spans="2:11" s="189" customFormat="1" x14ac:dyDescent="0.25">
      <c r="B144" s="308">
        <v>2</v>
      </c>
      <c r="C144" s="308" t="s">
        <v>364</v>
      </c>
      <c r="D144" s="308" t="s">
        <v>401</v>
      </c>
      <c r="E144" s="308">
        <v>100</v>
      </c>
      <c r="F144" s="308" t="s">
        <v>402</v>
      </c>
      <c r="G144" s="308" t="s">
        <v>663</v>
      </c>
      <c r="H144" s="217" t="s">
        <v>664</v>
      </c>
      <c r="I144" s="308">
        <v>83101</v>
      </c>
      <c r="J144" s="308">
        <v>20240401</v>
      </c>
      <c r="K144" s="308">
        <v>20240630</v>
      </c>
    </row>
    <row r="145" spans="2:11" s="189" customFormat="1" x14ac:dyDescent="0.25">
      <c r="B145" s="308">
        <v>2</v>
      </c>
      <c r="C145" s="308" t="s">
        <v>364</v>
      </c>
      <c r="D145" s="308" t="s">
        <v>401</v>
      </c>
      <c r="E145" s="308">
        <v>100</v>
      </c>
      <c r="F145" s="308" t="s">
        <v>402</v>
      </c>
      <c r="G145" s="308" t="s">
        <v>665</v>
      </c>
      <c r="H145" s="217" t="s">
        <v>666</v>
      </c>
      <c r="I145" s="308">
        <v>83101</v>
      </c>
      <c r="J145" s="308">
        <v>20240401</v>
      </c>
      <c r="K145" s="308">
        <v>20240630</v>
      </c>
    </row>
    <row r="146" spans="2:11" s="189" customFormat="1" x14ac:dyDescent="0.25">
      <c r="B146" s="308">
        <v>2</v>
      </c>
      <c r="C146" s="308" t="s">
        <v>364</v>
      </c>
      <c r="D146" s="308" t="s">
        <v>401</v>
      </c>
      <c r="E146" s="308">
        <v>100</v>
      </c>
      <c r="F146" s="308" t="s">
        <v>402</v>
      </c>
      <c r="G146" s="308" t="s">
        <v>667</v>
      </c>
      <c r="H146" s="217" t="s">
        <v>668</v>
      </c>
      <c r="I146" s="308">
        <v>83101</v>
      </c>
      <c r="J146" s="308">
        <v>20240401</v>
      </c>
      <c r="K146" s="308">
        <v>20240630</v>
      </c>
    </row>
    <row r="147" spans="2:11" s="189" customFormat="1" x14ac:dyDescent="0.25">
      <c r="B147" s="308">
        <v>2</v>
      </c>
      <c r="C147" s="308" t="s">
        <v>364</v>
      </c>
      <c r="D147" s="308" t="s">
        <v>401</v>
      </c>
      <c r="E147" s="308">
        <v>100</v>
      </c>
      <c r="F147" s="308" t="s">
        <v>402</v>
      </c>
      <c r="G147" s="308" t="s">
        <v>669</v>
      </c>
      <c r="H147" s="217" t="s">
        <v>670</v>
      </c>
      <c r="I147" s="308">
        <v>83101</v>
      </c>
      <c r="J147" s="308">
        <v>20240401</v>
      </c>
      <c r="K147" s="308">
        <v>20240630</v>
      </c>
    </row>
    <row r="148" spans="2:11" s="189" customFormat="1" x14ac:dyDescent="0.25">
      <c r="B148" s="308">
        <v>2</v>
      </c>
      <c r="C148" s="308" t="s">
        <v>364</v>
      </c>
      <c r="D148" s="308" t="s">
        <v>401</v>
      </c>
      <c r="E148" s="308">
        <v>100</v>
      </c>
      <c r="F148" s="308" t="s">
        <v>402</v>
      </c>
      <c r="G148" s="308" t="s">
        <v>671</v>
      </c>
      <c r="H148" s="217" t="s">
        <v>672</v>
      </c>
      <c r="I148" s="308">
        <v>83101</v>
      </c>
      <c r="J148" s="308">
        <v>20240401</v>
      </c>
      <c r="K148" s="308">
        <v>20240630</v>
      </c>
    </row>
    <row r="149" spans="2:11" s="189" customFormat="1" x14ac:dyDescent="0.25">
      <c r="B149" s="308">
        <v>2</v>
      </c>
      <c r="C149" s="308" t="s">
        <v>364</v>
      </c>
      <c r="D149" s="308" t="s">
        <v>401</v>
      </c>
      <c r="E149" s="308">
        <v>100</v>
      </c>
      <c r="F149" s="308" t="s">
        <v>402</v>
      </c>
      <c r="G149" s="308" t="s">
        <v>673</v>
      </c>
      <c r="H149" s="217" t="s">
        <v>674</v>
      </c>
      <c r="I149" s="308">
        <v>83101</v>
      </c>
      <c r="J149" s="308">
        <v>20240401</v>
      </c>
      <c r="K149" s="308">
        <v>20240630</v>
      </c>
    </row>
    <row r="150" spans="2:11" s="189" customFormat="1" x14ac:dyDescent="0.25">
      <c r="B150" s="308">
        <v>2</v>
      </c>
      <c r="C150" s="308" t="s">
        <v>364</v>
      </c>
      <c r="D150" s="308" t="s">
        <v>401</v>
      </c>
      <c r="E150" s="308">
        <v>100</v>
      </c>
      <c r="F150" s="308" t="s">
        <v>402</v>
      </c>
      <c r="G150" s="308" t="s">
        <v>675</v>
      </c>
      <c r="H150" s="217" t="s">
        <v>676</v>
      </c>
      <c r="I150" s="308">
        <v>83101</v>
      </c>
      <c r="J150" s="308">
        <v>20240401</v>
      </c>
      <c r="K150" s="308">
        <v>20240630</v>
      </c>
    </row>
    <row r="151" spans="2:11" s="189" customFormat="1" x14ac:dyDescent="0.25">
      <c r="B151" s="308">
        <v>2</v>
      </c>
      <c r="C151" s="308" t="s">
        <v>364</v>
      </c>
      <c r="D151" s="308" t="s">
        <v>401</v>
      </c>
      <c r="E151" s="308">
        <v>100</v>
      </c>
      <c r="F151" s="308" t="s">
        <v>402</v>
      </c>
      <c r="G151" s="308" t="s">
        <v>677</v>
      </c>
      <c r="H151" s="217" t="s">
        <v>678</v>
      </c>
      <c r="I151" s="308">
        <v>83101</v>
      </c>
      <c r="J151" s="308">
        <v>20240401</v>
      </c>
      <c r="K151" s="308">
        <v>20240630</v>
      </c>
    </row>
    <row r="152" spans="2:11" s="189" customFormat="1" x14ac:dyDescent="0.25">
      <c r="B152" s="308">
        <v>2</v>
      </c>
      <c r="C152" s="308" t="s">
        <v>364</v>
      </c>
      <c r="D152" s="308" t="s">
        <v>401</v>
      </c>
      <c r="E152" s="308">
        <v>100</v>
      </c>
      <c r="F152" s="308" t="s">
        <v>402</v>
      </c>
      <c r="G152" s="308" t="s">
        <v>679</v>
      </c>
      <c r="H152" s="217" t="s">
        <v>529</v>
      </c>
      <c r="I152" s="308">
        <v>83101</v>
      </c>
      <c r="J152" s="308">
        <v>20240401</v>
      </c>
      <c r="K152" s="308">
        <v>20240630</v>
      </c>
    </row>
    <row r="153" spans="2:11" s="189" customFormat="1" x14ac:dyDescent="0.25">
      <c r="B153" s="308">
        <v>2</v>
      </c>
      <c r="C153" s="308" t="s">
        <v>680</v>
      </c>
      <c r="D153" s="308" t="s">
        <v>401</v>
      </c>
      <c r="E153" s="308">
        <v>100</v>
      </c>
      <c r="F153" s="308" t="s">
        <v>681</v>
      </c>
      <c r="G153" s="308" t="s">
        <v>365</v>
      </c>
      <c r="H153" s="217" t="s">
        <v>682</v>
      </c>
      <c r="I153" s="308">
        <v>83101</v>
      </c>
      <c r="J153" s="308">
        <v>20240401</v>
      </c>
      <c r="K153" s="308">
        <v>20240630</v>
      </c>
    </row>
    <row r="154" spans="2:11" s="189" customFormat="1" x14ac:dyDescent="0.25">
      <c r="B154" s="308">
        <v>2</v>
      </c>
      <c r="C154" s="308" t="s">
        <v>680</v>
      </c>
      <c r="D154" s="308" t="s">
        <v>401</v>
      </c>
      <c r="E154" s="308">
        <v>100</v>
      </c>
      <c r="F154" s="308" t="s">
        <v>681</v>
      </c>
      <c r="G154" s="308" t="s">
        <v>410</v>
      </c>
      <c r="H154" s="217" t="s">
        <v>683</v>
      </c>
      <c r="I154" s="308">
        <v>83101</v>
      </c>
      <c r="J154" s="308">
        <v>20240401</v>
      </c>
      <c r="K154" s="308">
        <v>20240630</v>
      </c>
    </row>
    <row r="155" spans="2:11" s="189" customFormat="1" x14ac:dyDescent="0.25">
      <c r="B155" s="308">
        <v>2</v>
      </c>
      <c r="C155" s="308" t="s">
        <v>680</v>
      </c>
      <c r="D155" s="308" t="s">
        <v>401</v>
      </c>
      <c r="E155" s="308">
        <v>100</v>
      </c>
      <c r="F155" s="308" t="s">
        <v>681</v>
      </c>
      <c r="G155" s="308" t="s">
        <v>412</v>
      </c>
      <c r="H155" s="217" t="s">
        <v>684</v>
      </c>
      <c r="I155" s="308">
        <v>83101</v>
      </c>
      <c r="J155" s="308">
        <v>20240401</v>
      </c>
      <c r="K155" s="308">
        <v>20240630</v>
      </c>
    </row>
    <row r="156" spans="2:11" s="189" customFormat="1" x14ac:dyDescent="0.25">
      <c r="B156" s="308">
        <v>2</v>
      </c>
      <c r="C156" s="308" t="s">
        <v>680</v>
      </c>
      <c r="D156" s="308" t="s">
        <v>401</v>
      </c>
      <c r="E156" s="308">
        <v>100</v>
      </c>
      <c r="F156" s="308" t="s">
        <v>681</v>
      </c>
      <c r="G156" s="308" t="s">
        <v>414</v>
      </c>
      <c r="H156" s="217" t="s">
        <v>685</v>
      </c>
      <c r="I156" s="308">
        <v>83101</v>
      </c>
      <c r="J156" s="308">
        <v>20240401</v>
      </c>
      <c r="K156" s="308">
        <v>20240630</v>
      </c>
    </row>
    <row r="157" spans="2:11" s="189" customFormat="1" x14ac:dyDescent="0.25">
      <c r="B157" s="308">
        <v>2</v>
      </c>
      <c r="C157" s="308" t="s">
        <v>680</v>
      </c>
      <c r="D157" s="308" t="s">
        <v>401</v>
      </c>
      <c r="E157" s="308">
        <v>100</v>
      </c>
      <c r="F157" s="308" t="s">
        <v>681</v>
      </c>
      <c r="G157" s="308" t="s">
        <v>422</v>
      </c>
      <c r="H157" s="217" t="s">
        <v>686</v>
      </c>
      <c r="I157" s="308">
        <v>83101</v>
      </c>
      <c r="J157" s="308">
        <v>20240401</v>
      </c>
      <c r="K157" s="308">
        <v>20240630</v>
      </c>
    </row>
    <row r="158" spans="2:11" s="189" customFormat="1" x14ac:dyDescent="0.25">
      <c r="B158" s="308">
        <v>2</v>
      </c>
      <c r="C158" s="308" t="s">
        <v>680</v>
      </c>
      <c r="D158" s="308" t="s">
        <v>401</v>
      </c>
      <c r="E158" s="308">
        <v>100</v>
      </c>
      <c r="F158" s="308" t="s">
        <v>681</v>
      </c>
      <c r="G158" s="308" t="s">
        <v>687</v>
      </c>
      <c r="H158" s="217" t="s">
        <v>688</v>
      </c>
      <c r="I158" s="308">
        <v>83101</v>
      </c>
      <c r="J158" s="308">
        <v>20240401</v>
      </c>
      <c r="K158" s="308">
        <v>20240630</v>
      </c>
    </row>
    <row r="159" spans="2:11" s="189" customFormat="1" x14ac:dyDescent="0.25">
      <c r="B159" s="308">
        <v>2</v>
      </c>
      <c r="C159" s="308" t="s">
        <v>680</v>
      </c>
      <c r="D159" s="308" t="s">
        <v>401</v>
      </c>
      <c r="E159" s="308">
        <v>100</v>
      </c>
      <c r="F159" s="308" t="s">
        <v>681</v>
      </c>
      <c r="G159" s="308" t="s">
        <v>424</v>
      </c>
      <c r="H159" s="217" t="s">
        <v>689</v>
      </c>
      <c r="I159" s="308">
        <v>83101</v>
      </c>
      <c r="J159" s="308">
        <v>20240401</v>
      </c>
      <c r="K159" s="308">
        <v>20240630</v>
      </c>
    </row>
    <row r="160" spans="2:11" s="189" customFormat="1" x14ac:dyDescent="0.25">
      <c r="B160" s="308">
        <v>2</v>
      </c>
      <c r="C160" s="308" t="s">
        <v>680</v>
      </c>
      <c r="D160" s="308" t="s">
        <v>401</v>
      </c>
      <c r="E160" s="308">
        <v>100</v>
      </c>
      <c r="F160" s="308" t="s">
        <v>681</v>
      </c>
      <c r="G160" s="308" t="s">
        <v>426</v>
      </c>
      <c r="H160" s="217" t="s">
        <v>690</v>
      </c>
      <c r="I160" s="308">
        <v>83101</v>
      </c>
      <c r="J160" s="308">
        <v>20240401</v>
      </c>
      <c r="K160" s="308">
        <v>20240630</v>
      </c>
    </row>
    <row r="161" spans="2:11" s="189" customFormat="1" x14ac:dyDescent="0.25">
      <c r="B161" s="308">
        <v>2</v>
      </c>
      <c r="C161" s="308" t="s">
        <v>680</v>
      </c>
      <c r="D161" s="308" t="s">
        <v>401</v>
      </c>
      <c r="E161" s="308">
        <v>100</v>
      </c>
      <c r="F161" s="308" t="s">
        <v>681</v>
      </c>
      <c r="G161" s="308" t="s">
        <v>428</v>
      </c>
      <c r="H161" s="217" t="s">
        <v>691</v>
      </c>
      <c r="I161" s="308">
        <v>83101</v>
      </c>
      <c r="J161" s="308">
        <v>20240401</v>
      </c>
      <c r="K161" s="308">
        <v>20240630</v>
      </c>
    </row>
    <row r="162" spans="2:11" s="189" customFormat="1" x14ac:dyDescent="0.25">
      <c r="B162" s="308">
        <v>2</v>
      </c>
      <c r="C162" s="308" t="s">
        <v>680</v>
      </c>
      <c r="D162" s="308" t="s">
        <v>401</v>
      </c>
      <c r="E162" s="308">
        <v>100</v>
      </c>
      <c r="F162" s="308" t="s">
        <v>681</v>
      </c>
      <c r="G162" s="308" t="s">
        <v>430</v>
      </c>
      <c r="H162" s="217" t="s">
        <v>692</v>
      </c>
      <c r="I162" s="308">
        <v>83101</v>
      </c>
      <c r="J162" s="308">
        <v>20240401</v>
      </c>
      <c r="K162" s="308">
        <v>20240630</v>
      </c>
    </row>
    <row r="163" spans="2:11" s="189" customFormat="1" x14ac:dyDescent="0.25">
      <c r="B163" s="308">
        <v>2</v>
      </c>
      <c r="C163" s="308" t="s">
        <v>680</v>
      </c>
      <c r="D163" s="308" t="s">
        <v>401</v>
      </c>
      <c r="E163" s="308">
        <v>100</v>
      </c>
      <c r="F163" s="308" t="s">
        <v>681</v>
      </c>
      <c r="G163" s="308" t="s">
        <v>432</v>
      </c>
      <c r="H163" s="217" t="s">
        <v>693</v>
      </c>
      <c r="I163" s="308">
        <v>83101</v>
      </c>
      <c r="J163" s="308">
        <v>20240401</v>
      </c>
      <c r="K163" s="308">
        <v>20240630</v>
      </c>
    </row>
    <row r="164" spans="2:11" s="189" customFormat="1" x14ac:dyDescent="0.25">
      <c r="B164" s="308">
        <v>2</v>
      </c>
      <c r="C164" s="308" t="s">
        <v>680</v>
      </c>
      <c r="D164" s="308" t="s">
        <v>401</v>
      </c>
      <c r="E164" s="308">
        <v>100</v>
      </c>
      <c r="F164" s="308" t="s">
        <v>681</v>
      </c>
      <c r="G164" s="308" t="s">
        <v>694</v>
      </c>
      <c r="H164" s="217" t="s">
        <v>695</v>
      </c>
      <c r="I164" s="308">
        <v>83101</v>
      </c>
      <c r="J164" s="308">
        <v>20240401</v>
      </c>
      <c r="K164" s="308">
        <v>20240630</v>
      </c>
    </row>
    <row r="165" spans="2:11" s="189" customFormat="1" x14ac:dyDescent="0.25">
      <c r="B165" s="308">
        <v>2</v>
      </c>
      <c r="C165" s="308" t="s">
        <v>680</v>
      </c>
      <c r="D165" s="308" t="s">
        <v>401</v>
      </c>
      <c r="E165" s="308">
        <v>100</v>
      </c>
      <c r="F165" s="308" t="s">
        <v>681</v>
      </c>
      <c r="G165" s="308" t="s">
        <v>436</v>
      </c>
      <c r="H165" s="217" t="s">
        <v>696</v>
      </c>
      <c r="I165" s="308">
        <v>83101</v>
      </c>
      <c r="J165" s="308">
        <v>20240401</v>
      </c>
      <c r="K165" s="308">
        <v>20240630</v>
      </c>
    </row>
    <row r="166" spans="2:11" s="189" customFormat="1" x14ac:dyDescent="0.25">
      <c r="B166" s="308">
        <v>2</v>
      </c>
      <c r="C166" s="308" t="s">
        <v>680</v>
      </c>
      <c r="D166" s="308" t="s">
        <v>401</v>
      </c>
      <c r="E166" s="308">
        <v>100</v>
      </c>
      <c r="F166" s="308" t="s">
        <v>681</v>
      </c>
      <c r="G166" s="308" t="s">
        <v>474</v>
      </c>
      <c r="H166" s="217" t="s">
        <v>697</v>
      </c>
      <c r="I166" s="308">
        <v>83101</v>
      </c>
      <c r="J166" s="308">
        <v>20240401</v>
      </c>
      <c r="K166" s="308">
        <v>20240630</v>
      </c>
    </row>
    <row r="167" spans="2:11" s="189" customFormat="1" x14ac:dyDescent="0.25">
      <c r="B167" s="308">
        <v>2</v>
      </c>
      <c r="C167" s="308" t="s">
        <v>680</v>
      </c>
      <c r="D167" s="308" t="s">
        <v>401</v>
      </c>
      <c r="E167" s="308">
        <v>100</v>
      </c>
      <c r="F167" s="308" t="s">
        <v>681</v>
      </c>
      <c r="G167" s="308" t="s">
        <v>476</v>
      </c>
      <c r="H167" s="217" t="s">
        <v>698</v>
      </c>
      <c r="I167" s="308">
        <v>83101</v>
      </c>
      <c r="J167" s="308">
        <v>20240401</v>
      </c>
      <c r="K167" s="308">
        <v>20240630</v>
      </c>
    </row>
    <row r="168" spans="2:11" s="189" customFormat="1" x14ac:dyDescent="0.25">
      <c r="B168" s="308">
        <v>2</v>
      </c>
      <c r="C168" s="308" t="s">
        <v>680</v>
      </c>
      <c r="D168" s="308" t="s">
        <v>401</v>
      </c>
      <c r="E168" s="308">
        <v>100</v>
      </c>
      <c r="F168" s="308" t="s">
        <v>681</v>
      </c>
      <c r="G168" s="308" t="s">
        <v>478</v>
      </c>
      <c r="H168" s="217" t="s">
        <v>699</v>
      </c>
      <c r="I168" s="308">
        <v>83101</v>
      </c>
      <c r="J168" s="308">
        <v>20240401</v>
      </c>
      <c r="K168" s="308">
        <v>20240630</v>
      </c>
    </row>
    <row r="169" spans="2:11" s="189" customFormat="1" x14ac:dyDescent="0.25">
      <c r="B169" s="308">
        <v>2</v>
      </c>
      <c r="C169" s="308" t="s">
        <v>680</v>
      </c>
      <c r="D169" s="308" t="s">
        <v>401</v>
      </c>
      <c r="E169" s="308">
        <v>100</v>
      </c>
      <c r="F169" s="308" t="s">
        <v>681</v>
      </c>
      <c r="G169" s="308" t="s">
        <v>482</v>
      </c>
      <c r="H169" s="217" t="s">
        <v>700</v>
      </c>
      <c r="I169" s="308">
        <v>83101</v>
      </c>
      <c r="J169" s="308">
        <v>20240401</v>
      </c>
      <c r="K169" s="308">
        <v>20240630</v>
      </c>
    </row>
    <row r="170" spans="2:11" s="189" customFormat="1" x14ac:dyDescent="0.25">
      <c r="B170" s="308">
        <v>2</v>
      </c>
      <c r="C170" s="308" t="s">
        <v>680</v>
      </c>
      <c r="D170" s="308" t="s">
        <v>401</v>
      </c>
      <c r="E170" s="308">
        <v>100</v>
      </c>
      <c r="F170" s="308" t="s">
        <v>681</v>
      </c>
      <c r="G170" s="308" t="s">
        <v>484</v>
      </c>
      <c r="H170" s="217" t="s">
        <v>701</v>
      </c>
      <c r="I170" s="308">
        <v>83101</v>
      </c>
      <c r="J170" s="308">
        <v>20240401</v>
      </c>
      <c r="K170" s="308">
        <v>20240630</v>
      </c>
    </row>
    <row r="171" spans="2:11" s="189" customFormat="1" x14ac:dyDescent="0.25">
      <c r="B171" s="308">
        <v>2</v>
      </c>
      <c r="C171" s="308" t="s">
        <v>680</v>
      </c>
      <c r="D171" s="308" t="s">
        <v>401</v>
      </c>
      <c r="E171" s="308">
        <v>100</v>
      </c>
      <c r="F171" s="308" t="s">
        <v>681</v>
      </c>
      <c r="G171" s="308" t="s">
        <v>486</v>
      </c>
      <c r="H171" s="217" t="s">
        <v>702</v>
      </c>
      <c r="I171" s="308">
        <v>83101</v>
      </c>
      <c r="J171" s="308">
        <v>20240401</v>
      </c>
      <c r="K171" s="308">
        <v>20240630</v>
      </c>
    </row>
    <row r="172" spans="2:11" s="189" customFormat="1" x14ac:dyDescent="0.25">
      <c r="B172" s="308">
        <v>2</v>
      </c>
      <c r="C172" s="308" t="s">
        <v>680</v>
      </c>
      <c r="D172" s="308" t="s">
        <v>401</v>
      </c>
      <c r="E172" s="308">
        <v>100</v>
      </c>
      <c r="F172" s="308" t="s">
        <v>681</v>
      </c>
      <c r="G172" s="308" t="s">
        <v>703</v>
      </c>
      <c r="H172" s="217" t="s">
        <v>704</v>
      </c>
      <c r="I172" s="308">
        <v>83101</v>
      </c>
      <c r="J172" s="308">
        <v>20240401</v>
      </c>
      <c r="K172" s="308">
        <v>20240630</v>
      </c>
    </row>
    <row r="173" spans="2:11" s="189" customFormat="1" x14ac:dyDescent="0.25">
      <c r="B173" s="308">
        <v>2</v>
      </c>
      <c r="C173" s="308" t="s">
        <v>680</v>
      </c>
      <c r="D173" s="308" t="s">
        <v>401</v>
      </c>
      <c r="E173" s="308">
        <v>100</v>
      </c>
      <c r="F173" s="308" t="s">
        <v>681</v>
      </c>
      <c r="G173" s="308" t="s">
        <v>488</v>
      </c>
      <c r="H173" s="217" t="s">
        <v>705</v>
      </c>
      <c r="I173" s="308">
        <v>83101</v>
      </c>
      <c r="J173" s="308">
        <v>20240401</v>
      </c>
      <c r="K173" s="308">
        <v>20240630</v>
      </c>
    </row>
    <row r="174" spans="2:11" s="189" customFormat="1" x14ac:dyDescent="0.25">
      <c r="B174" s="308">
        <v>2</v>
      </c>
      <c r="C174" s="308" t="s">
        <v>680</v>
      </c>
      <c r="D174" s="308" t="s">
        <v>401</v>
      </c>
      <c r="E174" s="308">
        <v>100</v>
      </c>
      <c r="F174" s="308" t="s">
        <v>681</v>
      </c>
      <c r="G174" s="308" t="s">
        <v>490</v>
      </c>
      <c r="H174" s="217" t="s">
        <v>706</v>
      </c>
      <c r="I174" s="308">
        <v>83101</v>
      </c>
      <c r="J174" s="308">
        <v>20240401</v>
      </c>
      <c r="K174" s="308">
        <v>20240630</v>
      </c>
    </row>
    <row r="175" spans="2:11" s="189" customFormat="1" x14ac:dyDescent="0.25">
      <c r="B175" s="308">
        <v>2</v>
      </c>
      <c r="C175" s="308" t="s">
        <v>680</v>
      </c>
      <c r="D175" s="308" t="s">
        <v>401</v>
      </c>
      <c r="E175" s="308">
        <v>100</v>
      </c>
      <c r="F175" s="308" t="s">
        <v>681</v>
      </c>
      <c r="G175" s="308" t="s">
        <v>500</v>
      </c>
      <c r="H175" s="217" t="s">
        <v>707</v>
      </c>
      <c r="I175" s="308">
        <v>83101</v>
      </c>
      <c r="J175" s="308">
        <v>20240401</v>
      </c>
      <c r="K175" s="308">
        <v>20240630</v>
      </c>
    </row>
    <row r="176" spans="2:11" s="189" customFormat="1" x14ac:dyDescent="0.25">
      <c r="B176" s="308">
        <v>2</v>
      </c>
      <c r="C176" s="308" t="s">
        <v>680</v>
      </c>
      <c r="D176" s="308" t="s">
        <v>401</v>
      </c>
      <c r="E176" s="308">
        <v>100</v>
      </c>
      <c r="F176" s="308" t="s">
        <v>681</v>
      </c>
      <c r="G176" s="308" t="s">
        <v>502</v>
      </c>
      <c r="H176" s="217" t="s">
        <v>708</v>
      </c>
      <c r="I176" s="308">
        <v>83101</v>
      </c>
      <c r="J176" s="308">
        <v>20240401</v>
      </c>
      <c r="K176" s="308">
        <v>20240630</v>
      </c>
    </row>
    <row r="177" spans="2:11" s="189" customFormat="1" x14ac:dyDescent="0.25">
      <c r="B177" s="308">
        <v>2</v>
      </c>
      <c r="C177" s="308" t="s">
        <v>680</v>
      </c>
      <c r="D177" s="308" t="s">
        <v>401</v>
      </c>
      <c r="E177" s="308">
        <v>100</v>
      </c>
      <c r="F177" s="308" t="s">
        <v>681</v>
      </c>
      <c r="G177" s="308" t="s">
        <v>504</v>
      </c>
      <c r="H177" s="217" t="s">
        <v>709</v>
      </c>
      <c r="I177" s="308">
        <v>83101</v>
      </c>
      <c r="J177" s="308">
        <v>20240401</v>
      </c>
      <c r="K177" s="308">
        <v>20240630</v>
      </c>
    </row>
    <row r="178" spans="2:11" s="189" customFormat="1" x14ac:dyDescent="0.25">
      <c r="B178" s="308">
        <v>2</v>
      </c>
      <c r="C178" s="308" t="s">
        <v>680</v>
      </c>
      <c r="D178" s="308" t="s">
        <v>401</v>
      </c>
      <c r="E178" s="308">
        <v>100</v>
      </c>
      <c r="F178" s="308" t="s">
        <v>681</v>
      </c>
      <c r="G178" s="308" t="s">
        <v>506</v>
      </c>
      <c r="H178" s="217" t="s">
        <v>710</v>
      </c>
      <c r="I178" s="308">
        <v>83101</v>
      </c>
      <c r="J178" s="308">
        <v>20240401</v>
      </c>
      <c r="K178" s="308">
        <v>20240630</v>
      </c>
    </row>
    <row r="179" spans="2:11" s="189" customFormat="1" x14ac:dyDescent="0.25">
      <c r="B179" s="308">
        <v>2</v>
      </c>
      <c r="C179" s="308" t="s">
        <v>680</v>
      </c>
      <c r="D179" s="308" t="s">
        <v>401</v>
      </c>
      <c r="E179" s="308">
        <v>100</v>
      </c>
      <c r="F179" s="308" t="s">
        <v>681</v>
      </c>
      <c r="G179" s="308" t="s">
        <v>540</v>
      </c>
      <c r="H179" s="217" t="s">
        <v>711</v>
      </c>
      <c r="I179" s="308">
        <v>83101</v>
      </c>
      <c r="J179" s="308">
        <v>20240401</v>
      </c>
      <c r="K179" s="308">
        <v>20240630</v>
      </c>
    </row>
    <row r="180" spans="2:11" s="189" customFormat="1" x14ac:dyDescent="0.25">
      <c r="B180" s="308">
        <v>2</v>
      </c>
      <c r="C180" s="308" t="s">
        <v>680</v>
      </c>
      <c r="D180" s="308" t="s">
        <v>401</v>
      </c>
      <c r="E180" s="308">
        <v>100</v>
      </c>
      <c r="F180" s="308" t="s">
        <v>681</v>
      </c>
      <c r="G180" s="308" t="s">
        <v>542</v>
      </c>
      <c r="H180" s="217" t="s">
        <v>712</v>
      </c>
      <c r="I180" s="308">
        <v>83101</v>
      </c>
      <c r="J180" s="308">
        <v>20240401</v>
      </c>
      <c r="K180" s="308">
        <v>20240630</v>
      </c>
    </row>
    <row r="181" spans="2:11" s="189" customFormat="1" x14ac:dyDescent="0.25">
      <c r="B181" s="308">
        <v>2</v>
      </c>
      <c r="C181" s="308" t="s">
        <v>680</v>
      </c>
      <c r="D181" s="308" t="s">
        <v>401</v>
      </c>
      <c r="E181" s="308">
        <v>100</v>
      </c>
      <c r="F181" s="308" t="s">
        <v>681</v>
      </c>
      <c r="G181" s="308" t="s">
        <v>544</v>
      </c>
      <c r="H181" s="217" t="s">
        <v>713</v>
      </c>
      <c r="I181" s="308">
        <v>83101</v>
      </c>
      <c r="J181" s="308">
        <v>20240401</v>
      </c>
      <c r="K181" s="308">
        <v>20240630</v>
      </c>
    </row>
    <row r="182" spans="2:11" s="189" customFormat="1" x14ac:dyDescent="0.25">
      <c r="B182" s="308">
        <v>2</v>
      </c>
      <c r="C182" s="308" t="s">
        <v>680</v>
      </c>
      <c r="D182" s="308" t="s">
        <v>401</v>
      </c>
      <c r="E182" s="308">
        <v>100</v>
      </c>
      <c r="F182" s="308" t="s">
        <v>681</v>
      </c>
      <c r="G182" s="308" t="s">
        <v>554</v>
      </c>
      <c r="H182" s="217" t="s">
        <v>714</v>
      </c>
      <c r="I182" s="308">
        <v>83101</v>
      </c>
      <c r="J182" s="308">
        <v>20240401</v>
      </c>
      <c r="K182" s="308">
        <v>20240630</v>
      </c>
    </row>
    <row r="183" spans="2:11" s="189" customFormat="1" x14ac:dyDescent="0.25">
      <c r="B183" s="308">
        <v>2</v>
      </c>
      <c r="C183" s="308" t="s">
        <v>680</v>
      </c>
      <c r="D183" s="308" t="s">
        <v>401</v>
      </c>
      <c r="E183" s="308">
        <v>100</v>
      </c>
      <c r="F183" s="308" t="s">
        <v>681</v>
      </c>
      <c r="G183" s="308" t="s">
        <v>556</v>
      </c>
      <c r="H183" s="217" t="s">
        <v>715</v>
      </c>
      <c r="I183" s="308">
        <v>83101</v>
      </c>
      <c r="J183" s="308">
        <v>20240401</v>
      </c>
      <c r="K183" s="308">
        <v>20240630</v>
      </c>
    </row>
    <row r="184" spans="2:11" s="189" customFormat="1" x14ac:dyDescent="0.25">
      <c r="B184" s="308">
        <v>2</v>
      </c>
      <c r="C184" s="308" t="s">
        <v>680</v>
      </c>
      <c r="D184" s="308" t="s">
        <v>401</v>
      </c>
      <c r="E184" s="308">
        <v>100</v>
      </c>
      <c r="F184" s="308" t="s">
        <v>681</v>
      </c>
      <c r="G184" s="308" t="s">
        <v>558</v>
      </c>
      <c r="H184" s="217" t="s">
        <v>716</v>
      </c>
      <c r="I184" s="308">
        <v>83101</v>
      </c>
      <c r="J184" s="308">
        <v>20240401</v>
      </c>
      <c r="K184" s="308">
        <v>20240630</v>
      </c>
    </row>
    <row r="185" spans="2:11" s="189" customFormat="1" x14ac:dyDescent="0.25">
      <c r="B185" s="308">
        <v>2</v>
      </c>
      <c r="C185" s="308" t="s">
        <v>680</v>
      </c>
      <c r="D185" s="308" t="s">
        <v>401</v>
      </c>
      <c r="E185" s="308">
        <v>100</v>
      </c>
      <c r="F185" s="308" t="s">
        <v>681</v>
      </c>
      <c r="G185" s="308" t="s">
        <v>562</v>
      </c>
      <c r="H185" s="217" t="s">
        <v>717</v>
      </c>
      <c r="I185" s="308">
        <v>83101</v>
      </c>
      <c r="J185" s="308">
        <v>20240401</v>
      </c>
      <c r="K185" s="308">
        <v>20240630</v>
      </c>
    </row>
    <row r="186" spans="2:11" s="189" customFormat="1" x14ac:dyDescent="0.25">
      <c r="B186" s="308">
        <v>2</v>
      </c>
      <c r="C186" s="308" t="s">
        <v>680</v>
      </c>
      <c r="D186" s="308" t="s">
        <v>401</v>
      </c>
      <c r="E186" s="308">
        <v>100</v>
      </c>
      <c r="F186" s="308" t="s">
        <v>681</v>
      </c>
      <c r="G186" s="308" t="s">
        <v>564</v>
      </c>
      <c r="H186" s="217" t="s">
        <v>718</v>
      </c>
      <c r="I186" s="308">
        <v>83101</v>
      </c>
      <c r="J186" s="308">
        <v>20240401</v>
      </c>
      <c r="K186" s="308">
        <v>20240630</v>
      </c>
    </row>
    <row r="187" spans="2:11" s="189" customFormat="1" x14ac:dyDescent="0.25">
      <c r="B187" s="308">
        <v>2</v>
      </c>
      <c r="C187" s="308" t="s">
        <v>680</v>
      </c>
      <c r="D187" s="308" t="s">
        <v>401</v>
      </c>
      <c r="E187" s="308">
        <v>100</v>
      </c>
      <c r="F187" s="308" t="s">
        <v>681</v>
      </c>
      <c r="G187" s="308" t="s">
        <v>719</v>
      </c>
      <c r="H187" s="217" t="s">
        <v>720</v>
      </c>
      <c r="I187" s="308">
        <v>83101</v>
      </c>
      <c r="J187" s="308">
        <v>20240401</v>
      </c>
      <c r="K187" s="308">
        <v>20240630</v>
      </c>
    </row>
    <row r="188" spans="2:11" s="189" customFormat="1" x14ac:dyDescent="0.25">
      <c r="B188" s="308">
        <v>2</v>
      </c>
      <c r="C188" s="308" t="s">
        <v>680</v>
      </c>
      <c r="D188" s="308" t="s">
        <v>401</v>
      </c>
      <c r="E188" s="308">
        <v>100</v>
      </c>
      <c r="F188" s="308" t="s">
        <v>681</v>
      </c>
      <c r="G188" s="308" t="s">
        <v>721</v>
      </c>
      <c r="H188" s="217" t="s">
        <v>722</v>
      </c>
      <c r="I188" s="308">
        <v>83101</v>
      </c>
      <c r="J188" s="308">
        <v>20240401</v>
      </c>
      <c r="K188" s="308">
        <v>20240630</v>
      </c>
    </row>
    <row r="189" spans="2:11" s="189" customFormat="1" x14ac:dyDescent="0.25">
      <c r="B189" s="308">
        <v>2</v>
      </c>
      <c r="C189" s="308" t="s">
        <v>680</v>
      </c>
      <c r="D189" s="308" t="s">
        <v>401</v>
      </c>
      <c r="E189" s="308">
        <v>100</v>
      </c>
      <c r="F189" s="308" t="s">
        <v>681</v>
      </c>
      <c r="G189" s="308" t="s">
        <v>723</v>
      </c>
      <c r="H189" s="217" t="s">
        <v>724</v>
      </c>
      <c r="I189" s="308">
        <v>83101</v>
      </c>
      <c r="J189" s="308">
        <v>20240401</v>
      </c>
      <c r="K189" s="308">
        <v>20240630</v>
      </c>
    </row>
    <row r="190" spans="2:11" s="189" customFormat="1" x14ac:dyDescent="0.25">
      <c r="B190" s="308">
        <v>2</v>
      </c>
      <c r="C190" s="308" t="s">
        <v>680</v>
      </c>
      <c r="D190" s="308" t="s">
        <v>401</v>
      </c>
      <c r="E190" s="308">
        <v>100</v>
      </c>
      <c r="F190" s="308" t="s">
        <v>681</v>
      </c>
      <c r="G190" s="308" t="s">
        <v>725</v>
      </c>
      <c r="H190" s="217" t="s">
        <v>726</v>
      </c>
      <c r="I190" s="308">
        <v>83101</v>
      </c>
      <c r="J190" s="308">
        <v>20240401</v>
      </c>
      <c r="K190" s="308">
        <v>20240630</v>
      </c>
    </row>
    <row r="191" spans="2:11" s="189" customFormat="1" x14ac:dyDescent="0.25">
      <c r="B191" s="308">
        <v>2</v>
      </c>
      <c r="C191" s="308" t="s">
        <v>680</v>
      </c>
      <c r="D191" s="308" t="s">
        <v>401</v>
      </c>
      <c r="E191" s="308">
        <v>100</v>
      </c>
      <c r="F191" s="308" t="s">
        <v>681</v>
      </c>
      <c r="G191" s="308" t="s">
        <v>727</v>
      </c>
      <c r="H191" s="217" t="s">
        <v>728</v>
      </c>
      <c r="I191" s="308">
        <v>83101</v>
      </c>
      <c r="J191" s="308">
        <v>20240401</v>
      </c>
      <c r="K191" s="308">
        <v>20240630</v>
      </c>
    </row>
    <row r="192" spans="2:11" s="189" customFormat="1" x14ac:dyDescent="0.25">
      <c r="B192" s="308">
        <v>2</v>
      </c>
      <c r="C192" s="308" t="s">
        <v>680</v>
      </c>
      <c r="D192" s="308" t="s">
        <v>401</v>
      </c>
      <c r="E192" s="308">
        <v>100</v>
      </c>
      <c r="F192" s="308" t="s">
        <v>681</v>
      </c>
      <c r="G192" s="308" t="s">
        <v>729</v>
      </c>
      <c r="H192" s="217" t="s">
        <v>730</v>
      </c>
      <c r="I192" s="308">
        <v>83101</v>
      </c>
      <c r="J192" s="308">
        <v>20240401</v>
      </c>
      <c r="K192" s="308">
        <v>20240630</v>
      </c>
    </row>
    <row r="193" spans="2:11" s="189" customFormat="1" x14ac:dyDescent="0.25">
      <c r="B193" s="308">
        <v>2</v>
      </c>
      <c r="C193" s="308" t="s">
        <v>680</v>
      </c>
      <c r="D193" s="308" t="s">
        <v>401</v>
      </c>
      <c r="E193" s="308">
        <v>100</v>
      </c>
      <c r="F193" s="308" t="s">
        <v>681</v>
      </c>
      <c r="G193" s="308" t="s">
        <v>731</v>
      </c>
      <c r="H193" s="217" t="s">
        <v>732</v>
      </c>
      <c r="I193" s="308">
        <v>83101</v>
      </c>
      <c r="J193" s="308">
        <v>20240401</v>
      </c>
      <c r="K193" s="308">
        <v>20240630</v>
      </c>
    </row>
    <row r="194" spans="2:11" s="189" customFormat="1" x14ac:dyDescent="0.25">
      <c r="B194" s="308">
        <v>2</v>
      </c>
      <c r="C194" s="308" t="s">
        <v>680</v>
      </c>
      <c r="D194" s="308" t="s">
        <v>401</v>
      </c>
      <c r="E194" s="308">
        <v>100</v>
      </c>
      <c r="F194" s="308" t="s">
        <v>681</v>
      </c>
      <c r="G194" s="308" t="s">
        <v>733</v>
      </c>
      <c r="H194" s="217" t="s">
        <v>734</v>
      </c>
      <c r="I194" s="308">
        <v>83101</v>
      </c>
      <c r="J194" s="308">
        <v>20240401</v>
      </c>
      <c r="K194" s="308">
        <v>20240630</v>
      </c>
    </row>
    <row r="195" spans="2:11" s="189" customFormat="1" x14ac:dyDescent="0.25">
      <c r="B195" s="308">
        <v>2</v>
      </c>
      <c r="C195" s="308" t="s">
        <v>680</v>
      </c>
      <c r="D195" s="308" t="s">
        <v>401</v>
      </c>
      <c r="E195" s="308">
        <v>100</v>
      </c>
      <c r="F195" s="308" t="s">
        <v>681</v>
      </c>
      <c r="G195" s="308" t="s">
        <v>566</v>
      </c>
      <c r="H195" s="217" t="s">
        <v>735</v>
      </c>
      <c r="I195" s="308">
        <v>83101</v>
      </c>
      <c r="J195" s="308">
        <v>20240401</v>
      </c>
      <c r="K195" s="308">
        <v>20240630</v>
      </c>
    </row>
    <row r="196" spans="2:11" s="189" customFormat="1" x14ac:dyDescent="0.25">
      <c r="B196" s="308">
        <v>2</v>
      </c>
      <c r="C196" s="308" t="s">
        <v>680</v>
      </c>
      <c r="D196" s="308" t="s">
        <v>401</v>
      </c>
      <c r="E196" s="308">
        <v>100</v>
      </c>
      <c r="F196" s="308" t="s">
        <v>681</v>
      </c>
      <c r="G196" s="308" t="s">
        <v>575</v>
      </c>
      <c r="H196" s="217" t="s">
        <v>736</v>
      </c>
      <c r="I196" s="308">
        <v>83101</v>
      </c>
      <c r="J196" s="308">
        <v>20240401</v>
      </c>
      <c r="K196" s="308">
        <v>20240630</v>
      </c>
    </row>
    <row r="197" spans="2:11" s="189" customFormat="1" x14ac:dyDescent="0.25">
      <c r="B197" s="308">
        <v>2</v>
      </c>
      <c r="C197" s="308" t="s">
        <v>680</v>
      </c>
      <c r="D197" s="308" t="s">
        <v>401</v>
      </c>
      <c r="E197" s="308">
        <v>100</v>
      </c>
      <c r="F197" s="308" t="s">
        <v>681</v>
      </c>
      <c r="G197" s="308" t="s">
        <v>579</v>
      </c>
      <c r="H197" s="217" t="s">
        <v>737</v>
      </c>
      <c r="I197" s="308">
        <v>83101</v>
      </c>
      <c r="J197" s="308">
        <v>20240401</v>
      </c>
      <c r="K197" s="308">
        <v>20240630</v>
      </c>
    </row>
    <row r="198" spans="2:11" s="189" customFormat="1" x14ac:dyDescent="0.25">
      <c r="B198" s="308">
        <v>2</v>
      </c>
      <c r="C198" s="308" t="s">
        <v>680</v>
      </c>
      <c r="D198" s="308" t="s">
        <v>401</v>
      </c>
      <c r="E198" s="308">
        <v>100</v>
      </c>
      <c r="F198" s="308" t="s">
        <v>681</v>
      </c>
      <c r="G198" s="308" t="s">
        <v>738</v>
      </c>
      <c r="H198" s="217" t="s">
        <v>739</v>
      </c>
      <c r="I198" s="308">
        <v>83101</v>
      </c>
      <c r="J198" s="308">
        <v>20240401</v>
      </c>
      <c r="K198" s="308">
        <v>20240630</v>
      </c>
    </row>
    <row r="199" spans="2:11" s="189" customFormat="1" x14ac:dyDescent="0.25">
      <c r="B199" s="308">
        <v>2</v>
      </c>
      <c r="C199" s="308" t="s">
        <v>680</v>
      </c>
      <c r="D199" s="308" t="s">
        <v>401</v>
      </c>
      <c r="E199" s="308">
        <v>100</v>
      </c>
      <c r="F199" s="308" t="s">
        <v>681</v>
      </c>
      <c r="G199" s="308" t="s">
        <v>740</v>
      </c>
      <c r="H199" s="217" t="s">
        <v>741</v>
      </c>
      <c r="I199" s="308">
        <v>83101</v>
      </c>
      <c r="J199" s="308">
        <v>20240401</v>
      </c>
      <c r="K199" s="308">
        <v>20240630</v>
      </c>
    </row>
    <row r="200" spans="2:11" s="189" customFormat="1" x14ac:dyDescent="0.25">
      <c r="B200" s="308">
        <v>2</v>
      </c>
      <c r="C200" s="308" t="s">
        <v>680</v>
      </c>
      <c r="D200" s="308" t="s">
        <v>401</v>
      </c>
      <c r="E200" s="308">
        <v>100</v>
      </c>
      <c r="F200" s="308" t="s">
        <v>681</v>
      </c>
      <c r="G200" s="308" t="s">
        <v>742</v>
      </c>
      <c r="H200" s="217" t="s">
        <v>743</v>
      </c>
      <c r="I200" s="308">
        <v>83101</v>
      </c>
      <c r="J200" s="308">
        <v>20240401</v>
      </c>
      <c r="K200" s="308">
        <v>20240630</v>
      </c>
    </row>
    <row r="201" spans="2:11" s="189" customFormat="1" x14ac:dyDescent="0.25">
      <c r="B201" s="308">
        <v>2</v>
      </c>
      <c r="C201" s="308" t="s">
        <v>680</v>
      </c>
      <c r="D201" s="308" t="s">
        <v>401</v>
      </c>
      <c r="E201" s="308">
        <v>100</v>
      </c>
      <c r="F201" s="308" t="s">
        <v>681</v>
      </c>
      <c r="G201" s="308" t="s">
        <v>744</v>
      </c>
      <c r="H201" s="217" t="s">
        <v>745</v>
      </c>
      <c r="I201" s="308">
        <v>83101</v>
      </c>
      <c r="J201" s="308">
        <v>20240401</v>
      </c>
      <c r="K201" s="308">
        <v>20240630</v>
      </c>
    </row>
    <row r="202" spans="2:11" s="189" customFormat="1" x14ac:dyDescent="0.25">
      <c r="B202" s="308">
        <v>2</v>
      </c>
      <c r="C202" s="308" t="s">
        <v>680</v>
      </c>
      <c r="D202" s="308" t="s">
        <v>401</v>
      </c>
      <c r="E202" s="308">
        <v>100</v>
      </c>
      <c r="F202" s="308" t="s">
        <v>681</v>
      </c>
      <c r="G202" s="308" t="s">
        <v>746</v>
      </c>
      <c r="H202" s="217" t="s">
        <v>747</v>
      </c>
      <c r="I202" s="308">
        <v>83101</v>
      </c>
      <c r="J202" s="308">
        <v>20240401</v>
      </c>
      <c r="K202" s="308">
        <v>20240630</v>
      </c>
    </row>
    <row r="203" spans="2:11" s="189" customFormat="1" x14ac:dyDescent="0.25">
      <c r="B203" s="308">
        <v>2</v>
      </c>
      <c r="C203" s="308" t="s">
        <v>680</v>
      </c>
      <c r="D203" s="308" t="s">
        <v>401</v>
      </c>
      <c r="E203" s="308">
        <v>100</v>
      </c>
      <c r="F203" s="308" t="s">
        <v>681</v>
      </c>
      <c r="G203" s="308" t="s">
        <v>748</v>
      </c>
      <c r="H203" s="217" t="s">
        <v>749</v>
      </c>
      <c r="I203" s="308">
        <v>83101</v>
      </c>
      <c r="J203" s="308">
        <v>20240401</v>
      </c>
      <c r="K203" s="308">
        <v>20240630</v>
      </c>
    </row>
    <row r="204" spans="2:11" s="189" customFormat="1" x14ac:dyDescent="0.25">
      <c r="B204" s="308">
        <v>2</v>
      </c>
      <c r="C204" s="308" t="s">
        <v>680</v>
      </c>
      <c r="D204" s="308" t="s">
        <v>401</v>
      </c>
      <c r="E204" s="308">
        <v>100</v>
      </c>
      <c r="F204" s="308" t="s">
        <v>681</v>
      </c>
      <c r="G204" s="308" t="s">
        <v>750</v>
      </c>
      <c r="H204" s="217" t="s">
        <v>751</v>
      </c>
      <c r="I204" s="308">
        <v>83101</v>
      </c>
      <c r="J204" s="308">
        <v>20240401</v>
      </c>
      <c r="K204" s="308">
        <v>20240630</v>
      </c>
    </row>
    <row r="205" spans="2:11" s="189" customFormat="1" x14ac:dyDescent="0.25">
      <c r="B205" s="308">
        <v>2</v>
      </c>
      <c r="C205" s="308" t="s">
        <v>680</v>
      </c>
      <c r="D205" s="308" t="s">
        <v>401</v>
      </c>
      <c r="E205" s="308">
        <v>100</v>
      </c>
      <c r="F205" s="308" t="s">
        <v>681</v>
      </c>
      <c r="G205" s="308" t="s">
        <v>752</v>
      </c>
      <c r="H205" s="217" t="s">
        <v>753</v>
      </c>
      <c r="I205" s="308">
        <v>83101</v>
      </c>
      <c r="J205" s="308">
        <v>20240401</v>
      </c>
      <c r="K205" s="308">
        <v>20240630</v>
      </c>
    </row>
    <row r="206" spans="2:11" s="189" customFormat="1" x14ac:dyDescent="0.25">
      <c r="B206" s="308">
        <v>2</v>
      </c>
      <c r="C206" s="308" t="s">
        <v>680</v>
      </c>
      <c r="D206" s="308" t="s">
        <v>401</v>
      </c>
      <c r="E206" s="308">
        <v>100</v>
      </c>
      <c r="F206" s="308" t="s">
        <v>681</v>
      </c>
      <c r="G206" s="308" t="s">
        <v>754</v>
      </c>
      <c r="H206" s="217" t="s">
        <v>755</v>
      </c>
      <c r="I206" s="308">
        <v>83101</v>
      </c>
      <c r="J206" s="308">
        <v>20240401</v>
      </c>
      <c r="K206" s="308">
        <v>20240630</v>
      </c>
    </row>
    <row r="207" spans="2:11" s="189" customFormat="1" x14ac:dyDescent="0.25">
      <c r="B207" s="308">
        <v>2</v>
      </c>
      <c r="C207" s="308" t="s">
        <v>680</v>
      </c>
      <c r="D207" s="308" t="s">
        <v>401</v>
      </c>
      <c r="E207" s="308">
        <v>100</v>
      </c>
      <c r="F207" s="308" t="s">
        <v>681</v>
      </c>
      <c r="G207" s="308" t="s">
        <v>756</v>
      </c>
      <c r="H207" s="217" t="s">
        <v>757</v>
      </c>
      <c r="I207" s="308">
        <v>83101</v>
      </c>
      <c r="J207" s="308">
        <v>20240401</v>
      </c>
      <c r="K207" s="308">
        <v>20240630</v>
      </c>
    </row>
    <row r="208" spans="2:11" s="189" customFormat="1" x14ac:dyDescent="0.25">
      <c r="B208" s="308">
        <v>2</v>
      </c>
      <c r="C208" s="308" t="s">
        <v>680</v>
      </c>
      <c r="D208" s="308" t="s">
        <v>401</v>
      </c>
      <c r="E208" s="308">
        <v>100</v>
      </c>
      <c r="F208" s="308" t="s">
        <v>681</v>
      </c>
      <c r="G208" s="308" t="s">
        <v>758</v>
      </c>
      <c r="H208" s="217" t="s">
        <v>759</v>
      </c>
      <c r="I208" s="308">
        <v>83101</v>
      </c>
      <c r="J208" s="308">
        <v>20240401</v>
      </c>
      <c r="K208" s="308">
        <v>20240630</v>
      </c>
    </row>
    <row r="209" spans="2:11" s="189" customFormat="1" x14ac:dyDescent="0.25">
      <c r="B209" s="308">
        <v>2</v>
      </c>
      <c r="C209" s="308" t="s">
        <v>680</v>
      </c>
      <c r="D209" s="308" t="s">
        <v>401</v>
      </c>
      <c r="E209" s="308">
        <v>100</v>
      </c>
      <c r="F209" s="308" t="s">
        <v>681</v>
      </c>
      <c r="G209" s="308" t="s">
        <v>613</v>
      </c>
      <c r="H209" s="217" t="s">
        <v>760</v>
      </c>
      <c r="I209" s="308">
        <v>83101</v>
      </c>
      <c r="J209" s="308">
        <v>20240401</v>
      </c>
      <c r="K209" s="308">
        <v>20240630</v>
      </c>
    </row>
    <row r="210" spans="2:11" s="189" customFormat="1" x14ac:dyDescent="0.25">
      <c r="B210" s="308">
        <v>2</v>
      </c>
      <c r="C210" s="308" t="s">
        <v>680</v>
      </c>
      <c r="D210" s="308" t="s">
        <v>401</v>
      </c>
      <c r="E210" s="308">
        <v>100</v>
      </c>
      <c r="F210" s="308" t="s">
        <v>681</v>
      </c>
      <c r="G210" s="308" t="s">
        <v>615</v>
      </c>
      <c r="H210" s="217" t="s">
        <v>761</v>
      </c>
      <c r="I210" s="308">
        <v>83101</v>
      </c>
      <c r="J210" s="308">
        <v>20240401</v>
      </c>
      <c r="K210" s="308">
        <v>20240630</v>
      </c>
    </row>
    <row r="211" spans="2:11" s="189" customFormat="1" x14ac:dyDescent="0.25">
      <c r="B211" s="308">
        <v>2</v>
      </c>
      <c r="C211" s="308" t="s">
        <v>680</v>
      </c>
      <c r="D211" s="308" t="s">
        <v>401</v>
      </c>
      <c r="E211" s="308">
        <v>100</v>
      </c>
      <c r="F211" s="308" t="s">
        <v>681</v>
      </c>
      <c r="G211" s="308" t="s">
        <v>617</v>
      </c>
      <c r="H211" s="217" t="s">
        <v>762</v>
      </c>
      <c r="I211" s="308">
        <v>83101</v>
      </c>
      <c r="J211" s="308">
        <v>20240401</v>
      </c>
      <c r="K211" s="308">
        <v>20240630</v>
      </c>
    </row>
    <row r="212" spans="2:11" s="189" customFormat="1" x14ac:dyDescent="0.25">
      <c r="B212" s="308">
        <v>2</v>
      </c>
      <c r="C212" s="308" t="s">
        <v>680</v>
      </c>
      <c r="D212" s="308" t="s">
        <v>401</v>
      </c>
      <c r="E212" s="308">
        <v>100</v>
      </c>
      <c r="F212" s="308" t="s">
        <v>681</v>
      </c>
      <c r="G212" s="308" t="s">
        <v>651</v>
      </c>
      <c r="H212" s="217" t="s">
        <v>763</v>
      </c>
      <c r="I212" s="308">
        <v>83101</v>
      </c>
      <c r="J212" s="308">
        <v>20240401</v>
      </c>
      <c r="K212" s="308">
        <v>20240630</v>
      </c>
    </row>
    <row r="213" spans="2:11" s="189" customFormat="1" x14ac:dyDescent="0.25">
      <c r="B213" s="308">
        <v>2</v>
      </c>
      <c r="C213" s="308" t="s">
        <v>680</v>
      </c>
      <c r="D213" s="308" t="s">
        <v>401</v>
      </c>
      <c r="E213" s="308">
        <v>100</v>
      </c>
      <c r="F213" s="308" t="s">
        <v>681</v>
      </c>
      <c r="G213" s="308" t="s">
        <v>653</v>
      </c>
      <c r="H213" s="217" t="s">
        <v>764</v>
      </c>
      <c r="I213" s="308">
        <v>83101</v>
      </c>
      <c r="J213" s="308">
        <v>20240401</v>
      </c>
      <c r="K213" s="308">
        <v>20240630</v>
      </c>
    </row>
    <row r="214" spans="2:11" s="189" customFormat="1" x14ac:dyDescent="0.25">
      <c r="B214" s="308">
        <v>2</v>
      </c>
      <c r="C214" s="308" t="s">
        <v>680</v>
      </c>
      <c r="D214" s="308" t="s">
        <v>401</v>
      </c>
      <c r="E214" s="308">
        <v>100</v>
      </c>
      <c r="F214" s="308" t="s">
        <v>681</v>
      </c>
      <c r="G214" s="308" t="s">
        <v>765</v>
      </c>
      <c r="H214" s="217" t="s">
        <v>766</v>
      </c>
      <c r="I214" s="308">
        <v>83101</v>
      </c>
      <c r="J214" s="308">
        <v>20240401</v>
      </c>
      <c r="K214" s="308">
        <v>20240630</v>
      </c>
    </row>
    <row r="215" spans="2:11" s="189" customFormat="1" x14ac:dyDescent="0.25">
      <c r="B215" s="308">
        <v>2</v>
      </c>
      <c r="C215" s="308" t="s">
        <v>680</v>
      </c>
      <c r="D215" s="308" t="s">
        <v>401</v>
      </c>
      <c r="E215" s="308">
        <v>100</v>
      </c>
      <c r="F215" s="308" t="s">
        <v>681</v>
      </c>
      <c r="G215" s="308" t="s">
        <v>767</v>
      </c>
      <c r="H215" s="217" t="s">
        <v>766</v>
      </c>
      <c r="I215" s="308">
        <v>83101</v>
      </c>
      <c r="J215" s="308">
        <v>20240401</v>
      </c>
      <c r="K215" s="308">
        <v>20240630</v>
      </c>
    </row>
    <row r="216" spans="2:11" s="189" customFormat="1" x14ac:dyDescent="0.25">
      <c r="B216" s="308">
        <v>2</v>
      </c>
      <c r="C216" s="308" t="s">
        <v>680</v>
      </c>
      <c r="D216" s="308" t="s">
        <v>401</v>
      </c>
      <c r="E216" s="308">
        <v>100</v>
      </c>
      <c r="F216" s="308" t="s">
        <v>681</v>
      </c>
      <c r="G216" s="308" t="s">
        <v>663</v>
      </c>
      <c r="H216" s="217" t="s">
        <v>768</v>
      </c>
      <c r="I216" s="308">
        <v>83101</v>
      </c>
      <c r="J216" s="308">
        <v>20240401</v>
      </c>
      <c r="K216" s="308">
        <v>20240630</v>
      </c>
    </row>
    <row r="217" spans="2:11" s="189" customFormat="1" x14ac:dyDescent="0.25">
      <c r="B217" s="308">
        <v>2</v>
      </c>
      <c r="C217" s="308" t="s">
        <v>680</v>
      </c>
      <c r="D217" s="308" t="s">
        <v>401</v>
      </c>
      <c r="E217" s="308">
        <v>100</v>
      </c>
      <c r="F217" s="308" t="s">
        <v>681</v>
      </c>
      <c r="G217" s="308" t="s">
        <v>769</v>
      </c>
      <c r="H217" s="217" t="s">
        <v>770</v>
      </c>
      <c r="I217" s="308">
        <v>83101</v>
      </c>
      <c r="J217" s="308">
        <v>20240401</v>
      </c>
      <c r="K217" s="308">
        <v>20240630</v>
      </c>
    </row>
    <row r="218" spans="2:11" s="189" customFormat="1" x14ac:dyDescent="0.25">
      <c r="B218" s="308">
        <v>2</v>
      </c>
      <c r="C218" s="308" t="s">
        <v>680</v>
      </c>
      <c r="D218" s="308" t="s">
        <v>401</v>
      </c>
      <c r="E218" s="308">
        <v>100</v>
      </c>
      <c r="F218" s="308" t="s">
        <v>681</v>
      </c>
      <c r="G218" s="308" t="s">
        <v>771</v>
      </c>
      <c r="H218" s="217" t="s">
        <v>772</v>
      </c>
      <c r="I218" s="308">
        <v>83101</v>
      </c>
      <c r="J218" s="308">
        <v>20240401</v>
      </c>
      <c r="K218" s="308">
        <v>20240630</v>
      </c>
    </row>
    <row r="219" spans="2:11" s="189" customFormat="1" x14ac:dyDescent="0.25">
      <c r="B219" s="308">
        <v>2</v>
      </c>
      <c r="C219" s="308" t="s">
        <v>680</v>
      </c>
      <c r="D219" s="308" t="s">
        <v>401</v>
      </c>
      <c r="E219" s="308">
        <v>100</v>
      </c>
      <c r="F219" s="308" t="s">
        <v>681</v>
      </c>
      <c r="G219" s="308" t="s">
        <v>773</v>
      </c>
      <c r="H219" s="217" t="s">
        <v>774</v>
      </c>
      <c r="I219" s="308">
        <v>83101</v>
      </c>
      <c r="J219" s="308">
        <v>20240401</v>
      </c>
      <c r="K219" s="308">
        <v>20240630</v>
      </c>
    </row>
    <row r="220" spans="2:11" s="189" customFormat="1" x14ac:dyDescent="0.25">
      <c r="B220" s="308">
        <v>2</v>
      </c>
      <c r="C220" s="308" t="s">
        <v>680</v>
      </c>
      <c r="D220" s="308" t="s">
        <v>401</v>
      </c>
      <c r="E220" s="308">
        <v>100</v>
      </c>
      <c r="F220" s="308" t="s">
        <v>681</v>
      </c>
      <c r="G220" s="308" t="s">
        <v>775</v>
      </c>
      <c r="H220" s="217" t="s">
        <v>776</v>
      </c>
      <c r="I220" s="308">
        <v>83101</v>
      </c>
      <c r="J220" s="308">
        <v>20240401</v>
      </c>
      <c r="K220" s="308">
        <v>20240630</v>
      </c>
    </row>
    <row r="221" spans="2:11" s="189" customFormat="1" x14ac:dyDescent="0.25">
      <c r="B221" s="308">
        <v>2</v>
      </c>
      <c r="C221" s="308" t="s">
        <v>680</v>
      </c>
      <c r="D221" s="308" t="s">
        <v>401</v>
      </c>
      <c r="E221" s="308">
        <v>100</v>
      </c>
      <c r="F221" s="308" t="s">
        <v>681</v>
      </c>
      <c r="G221" s="308" t="s">
        <v>777</v>
      </c>
      <c r="H221" s="217" t="s">
        <v>778</v>
      </c>
      <c r="I221" s="308">
        <v>83101</v>
      </c>
      <c r="J221" s="308">
        <v>20240401</v>
      </c>
      <c r="K221" s="308">
        <v>20240630</v>
      </c>
    </row>
    <row r="222" spans="2:11" s="189" customFormat="1" x14ac:dyDescent="0.25">
      <c r="B222" s="308">
        <v>2</v>
      </c>
      <c r="C222" s="308" t="s">
        <v>680</v>
      </c>
      <c r="D222" s="308" t="s">
        <v>401</v>
      </c>
      <c r="E222" s="308">
        <v>100</v>
      </c>
      <c r="F222" s="308" t="s">
        <v>681</v>
      </c>
      <c r="G222" s="308" t="s">
        <v>779</v>
      </c>
      <c r="H222" s="217" t="s">
        <v>780</v>
      </c>
      <c r="I222" s="308">
        <v>83101</v>
      </c>
      <c r="J222" s="308">
        <v>20240401</v>
      </c>
      <c r="K222" s="308">
        <v>20240630</v>
      </c>
    </row>
    <row r="223" spans="2:11" s="189" customFormat="1" x14ac:dyDescent="0.25">
      <c r="B223" s="308">
        <v>2</v>
      </c>
      <c r="C223" s="308" t="s">
        <v>680</v>
      </c>
      <c r="D223" s="308" t="s">
        <v>401</v>
      </c>
      <c r="E223" s="308">
        <v>100</v>
      </c>
      <c r="F223" s="308" t="s">
        <v>681</v>
      </c>
      <c r="G223" s="308" t="s">
        <v>781</v>
      </c>
      <c r="H223" s="217" t="s">
        <v>782</v>
      </c>
      <c r="I223" s="308">
        <v>83101</v>
      </c>
      <c r="J223" s="308">
        <v>20240401</v>
      </c>
      <c r="K223" s="308">
        <v>20240630</v>
      </c>
    </row>
    <row r="224" spans="2:11" s="189" customFormat="1" x14ac:dyDescent="0.25">
      <c r="B224" s="217"/>
      <c r="C224" s="217"/>
      <c r="D224" s="217"/>
      <c r="E224" s="217"/>
      <c r="F224" s="217"/>
      <c r="G224" s="217"/>
      <c r="H224" s="217"/>
      <c r="I224" s="217"/>
      <c r="J224" s="217"/>
      <c r="K224" s="217"/>
    </row>
    <row r="225" spans="2:11" s="189" customFormat="1" x14ac:dyDescent="0.25">
      <c r="B225" s="217"/>
      <c r="C225" s="217"/>
      <c r="D225" s="217"/>
      <c r="E225" s="217"/>
      <c r="F225" s="217"/>
      <c r="G225" s="217"/>
      <c r="H225" s="217"/>
      <c r="I225" s="217"/>
      <c r="J225" s="217"/>
      <c r="K225" s="217"/>
    </row>
    <row r="226" spans="2:11" x14ac:dyDescent="0.25">
      <c r="B226" s="28" t="s">
        <v>131</v>
      </c>
      <c r="C226" s="36"/>
      <c r="D226" s="36"/>
      <c r="E226" s="36"/>
      <c r="F226" s="95"/>
      <c r="G226" s="36"/>
      <c r="H226" s="36"/>
      <c r="I226" s="36"/>
      <c r="J226" s="36"/>
      <c r="K226" s="36"/>
    </row>
    <row r="227" spans="2:11" x14ac:dyDescent="0.25">
      <c r="B227" s="36"/>
      <c r="C227" s="36"/>
      <c r="D227" s="36"/>
      <c r="E227" s="36"/>
      <c r="F227" s="36"/>
      <c r="G227" s="36"/>
      <c r="H227" s="36"/>
      <c r="I227" s="36"/>
      <c r="J227" s="36"/>
      <c r="K227" s="36"/>
    </row>
    <row r="228" spans="2:11" x14ac:dyDescent="0.25">
      <c r="B228" s="168"/>
      <c r="C228" s="169"/>
      <c r="D228" s="169"/>
      <c r="E228" s="170"/>
    </row>
    <row r="229" spans="2:11" x14ac:dyDescent="0.25">
      <c r="B229" s="345" t="str">
        <f>+'A Y  II D3'!B40:D40</f>
        <v>C.P. ESMERALDA HERNANDEZ ESCOGIDO</v>
      </c>
      <c r="C229" s="346"/>
      <c r="D229" s="346"/>
      <c r="E229" s="347"/>
    </row>
    <row r="230" spans="2:11" x14ac:dyDescent="0.25">
      <c r="B230" s="358" t="s">
        <v>37</v>
      </c>
      <c r="C230" s="359"/>
      <c r="D230" s="359"/>
      <c r="E230" s="360"/>
    </row>
    <row r="231" spans="2:11" x14ac:dyDescent="0.25">
      <c r="B231" s="161"/>
      <c r="C231" s="162"/>
      <c r="D231" s="162"/>
      <c r="E231" s="163"/>
    </row>
    <row r="232" spans="2:11" x14ac:dyDescent="0.25">
      <c r="B232" s="345" t="str">
        <f>+'A Y  II D3'!B43:D43</f>
        <v>SUBJEFE DE NOMINA FEDERAL</v>
      </c>
      <c r="C232" s="346"/>
      <c r="D232" s="346"/>
      <c r="E232" s="347"/>
    </row>
    <row r="233" spans="2:11" x14ac:dyDescent="0.25">
      <c r="B233" s="358" t="s">
        <v>38</v>
      </c>
      <c r="C233" s="359"/>
      <c r="D233" s="359"/>
      <c r="E233" s="360"/>
    </row>
    <row r="234" spans="2:11" x14ac:dyDescent="0.25">
      <c r="B234" s="161"/>
      <c r="C234" s="162"/>
      <c r="D234" s="162"/>
      <c r="E234" s="163"/>
    </row>
    <row r="235" spans="2:11" x14ac:dyDescent="0.25">
      <c r="B235" s="345"/>
      <c r="C235" s="346"/>
      <c r="D235" s="346"/>
      <c r="E235" s="347"/>
    </row>
    <row r="236" spans="2:11" x14ac:dyDescent="0.25">
      <c r="B236" s="358" t="s">
        <v>39</v>
      </c>
      <c r="C236" s="359"/>
      <c r="D236" s="359"/>
      <c r="E236" s="360"/>
    </row>
    <row r="237" spans="2:11" x14ac:dyDescent="0.25">
      <c r="B237" s="161"/>
      <c r="C237" s="162"/>
      <c r="D237" s="162"/>
      <c r="E237" s="163"/>
    </row>
    <row r="238" spans="2:11" x14ac:dyDescent="0.25">
      <c r="B238" s="361" t="str">
        <f>+'A Y  II D3'!B49:D49</f>
        <v>LEÓN, GUANAJUATO. A 3 DE JULIO DE 2024.</v>
      </c>
      <c r="C238" s="362"/>
      <c r="D238" s="362"/>
      <c r="E238" s="363"/>
    </row>
    <row r="239" spans="2:11" x14ac:dyDescent="0.25">
      <c r="B239" s="358" t="s">
        <v>292</v>
      </c>
      <c r="C239" s="359"/>
      <c r="D239" s="359"/>
      <c r="E239" s="360"/>
    </row>
    <row r="240" spans="2:11" x14ac:dyDescent="0.25">
      <c r="B240" s="345"/>
      <c r="C240" s="346"/>
      <c r="D240" s="346"/>
      <c r="E240" s="347"/>
    </row>
  </sheetData>
  <sheetProtection insertRows="0" deleteRows="0" autoFilter="0"/>
  <mergeCells count="12">
    <mergeCell ref="B8:H8"/>
    <mergeCell ref="I8:J8"/>
    <mergeCell ref="I7:J7"/>
    <mergeCell ref="B240:E240"/>
    <mergeCell ref="B229:E229"/>
    <mergeCell ref="B230:E230"/>
    <mergeCell ref="B232:E232"/>
    <mergeCell ref="B233:E233"/>
    <mergeCell ref="B235:E235"/>
    <mergeCell ref="B236:E236"/>
    <mergeCell ref="B238:E238"/>
    <mergeCell ref="B239:E239"/>
  </mergeCells>
  <dataValidations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7"/>
  <sheetViews>
    <sheetView showGridLines="0" view="pageBreakPreview" zoomScale="90" zoomScaleNormal="70" zoomScaleSheetLayoutView="90" workbookViewId="0">
      <pane ySplit="13" topLeftCell="A14" activePane="bottomLeft" state="frozen"/>
      <selection activeCell="D21" sqref="D21"/>
      <selection pane="bottomLeft" activeCell="E31" sqref="E31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9" t="s">
        <v>200</v>
      </c>
      <c r="C7" s="220"/>
      <c r="D7" s="220"/>
      <c r="E7" s="220"/>
      <c r="F7" s="220"/>
      <c r="G7" s="220"/>
      <c r="H7" s="222" t="str">
        <f>'Caratula Resumen'!E16</f>
        <v xml:space="preserve"> GUANAJUATO </v>
      </c>
    </row>
    <row r="8" spans="2:16" ht="18.75" x14ac:dyDescent="0.3">
      <c r="B8" s="413" t="str">
        <f>'Caratula Resumen'!E17</f>
        <v>Fondo de Aportaciones para la Educación Tecnológica y de Adultos/Instituto Nacional para la Educación de los Adultos (FAETA/INEA)</v>
      </c>
      <c r="C8" s="414"/>
      <c r="D8" s="414"/>
      <c r="E8" s="414"/>
      <c r="F8" s="414"/>
      <c r="G8" s="414"/>
      <c r="H8" s="225" t="str">
        <f>'Caratula Resumen'!E18</f>
        <v>2do. Trimestre 2024</v>
      </c>
      <c r="J8" s="158"/>
      <c r="K8" s="158"/>
      <c r="L8" s="158"/>
      <c r="M8" s="158"/>
      <c r="N8" s="158"/>
      <c r="O8" s="158"/>
      <c r="P8" s="158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6"/>
      <c r="C10" s="36"/>
      <c r="D10" s="36"/>
      <c r="E10" s="36"/>
      <c r="F10" s="36"/>
      <c r="G10" s="36"/>
      <c r="H10" s="36"/>
    </row>
    <row r="11" spans="2:16" ht="15" customHeight="1" x14ac:dyDescent="0.25">
      <c r="B11" s="422" t="s">
        <v>41</v>
      </c>
      <c r="C11" s="422" t="s">
        <v>83</v>
      </c>
      <c r="D11" s="422" t="s">
        <v>43</v>
      </c>
      <c r="E11" s="400" t="s">
        <v>201</v>
      </c>
      <c r="F11" s="426" t="s">
        <v>202</v>
      </c>
      <c r="G11" s="426"/>
      <c r="H11" s="426"/>
    </row>
    <row r="12" spans="2:16" x14ac:dyDescent="0.25">
      <c r="B12" s="423"/>
      <c r="C12" s="423"/>
      <c r="D12" s="423"/>
      <c r="E12" s="425"/>
      <c r="F12" s="411" t="s">
        <v>203</v>
      </c>
      <c r="G12" s="411" t="s">
        <v>204</v>
      </c>
      <c r="H12" s="411" t="s">
        <v>205</v>
      </c>
    </row>
    <row r="13" spans="2:16" x14ac:dyDescent="0.25">
      <c r="B13" s="424"/>
      <c r="C13" s="424"/>
      <c r="D13" s="424"/>
      <c r="E13" s="401"/>
      <c r="F13" s="411"/>
      <c r="G13" s="411"/>
      <c r="H13" s="411"/>
    </row>
    <row r="14" spans="2:16" x14ac:dyDescent="0.25">
      <c r="B14" s="217"/>
      <c r="C14" s="217"/>
      <c r="D14" s="217"/>
      <c r="E14" s="217"/>
      <c r="F14" s="217"/>
      <c r="G14" s="217"/>
      <c r="H14" s="217"/>
    </row>
    <row r="15" spans="2:16" x14ac:dyDescent="0.25">
      <c r="B15" s="217"/>
      <c r="C15" s="217"/>
      <c r="D15" s="217"/>
      <c r="E15" s="217"/>
      <c r="F15" s="217"/>
      <c r="G15" s="217"/>
      <c r="H15" s="217"/>
    </row>
    <row r="16" spans="2:16" x14ac:dyDescent="0.25">
      <c r="B16" s="217"/>
      <c r="C16" s="217"/>
      <c r="D16" s="217"/>
      <c r="E16" s="217"/>
      <c r="F16" s="217"/>
      <c r="G16" s="217"/>
      <c r="H16" s="217"/>
    </row>
    <row r="17" spans="2:8" s="189" customFormat="1" x14ac:dyDescent="0.25">
      <c r="B17" s="217"/>
      <c r="C17" s="217"/>
      <c r="D17" s="217"/>
      <c r="E17" s="217"/>
      <c r="F17" s="217"/>
      <c r="G17" s="217"/>
      <c r="H17" s="217"/>
    </row>
    <row r="18" spans="2:8" s="189" customFormat="1" x14ac:dyDescent="0.25">
      <c r="B18" s="217"/>
      <c r="C18" s="217"/>
      <c r="D18" s="217"/>
      <c r="E18" s="217"/>
      <c r="F18" s="217"/>
      <c r="G18" s="217"/>
      <c r="H18" s="217"/>
    </row>
    <row r="19" spans="2:8" s="189" customFormat="1" x14ac:dyDescent="0.25">
      <c r="B19" s="217"/>
      <c r="C19" s="217"/>
      <c r="D19" s="217"/>
      <c r="E19" s="217"/>
      <c r="F19" s="217"/>
      <c r="G19" s="217"/>
      <c r="H19" s="217"/>
    </row>
    <row r="20" spans="2:8" x14ac:dyDescent="0.25">
      <c r="B20" s="245" t="s">
        <v>68</v>
      </c>
      <c r="C20" s="250">
        <v>0</v>
      </c>
      <c r="D20" s="30"/>
      <c r="E20" s="298" t="s">
        <v>206</v>
      </c>
      <c r="F20" s="247">
        <v>0</v>
      </c>
      <c r="G20" s="48"/>
      <c r="H20" s="248"/>
    </row>
    <row r="21" spans="2:8" x14ac:dyDescent="0.25">
      <c r="B21" s="47"/>
      <c r="C21" s="246"/>
      <c r="D21" s="30"/>
      <c r="E21" s="427" t="s">
        <v>207</v>
      </c>
      <c r="F21" s="427"/>
      <c r="G21" s="247">
        <v>0</v>
      </c>
      <c r="H21" s="248"/>
    </row>
    <row r="22" spans="2:8" x14ac:dyDescent="0.25">
      <c r="B22" s="32"/>
      <c r="C22" s="33"/>
      <c r="D22" s="34"/>
      <c r="E22" s="130"/>
      <c r="F22" s="428" t="s">
        <v>208</v>
      </c>
      <c r="G22" s="428"/>
      <c r="H22" s="249">
        <v>0</v>
      </c>
    </row>
    <row r="23" spans="2:8" x14ac:dyDescent="0.25">
      <c r="B23" s="28" t="s">
        <v>131</v>
      </c>
      <c r="C23" s="36"/>
      <c r="D23" s="36"/>
      <c r="E23" s="95"/>
      <c r="F23" s="36"/>
      <c r="G23" s="36"/>
      <c r="H23" s="36"/>
    </row>
    <row r="25" spans="2:8" x14ac:dyDescent="0.25">
      <c r="B25" s="168"/>
      <c r="C25" s="169"/>
      <c r="D25" s="170"/>
    </row>
    <row r="26" spans="2:8" x14ac:dyDescent="0.25">
      <c r="B26" s="345" t="str">
        <f>+'A Y  II D3'!B40:D40</f>
        <v>C.P. ESMERALDA HERNANDEZ ESCOGIDO</v>
      </c>
      <c r="C26" s="346"/>
      <c r="D26" s="347"/>
    </row>
    <row r="27" spans="2:8" x14ac:dyDescent="0.25">
      <c r="B27" s="358" t="s">
        <v>37</v>
      </c>
      <c r="C27" s="359"/>
      <c r="D27" s="360"/>
    </row>
    <row r="28" spans="2:8" x14ac:dyDescent="0.25">
      <c r="B28" s="161"/>
      <c r="C28" s="162"/>
      <c r="D28" s="163"/>
    </row>
    <row r="29" spans="2:8" x14ac:dyDescent="0.25">
      <c r="B29" s="345" t="str">
        <f>+'A Y  II D3'!B43:D43</f>
        <v>SUBJEFE DE NOMINA FEDERAL</v>
      </c>
      <c r="C29" s="346"/>
      <c r="D29" s="347"/>
    </row>
    <row r="30" spans="2:8" x14ac:dyDescent="0.25">
      <c r="B30" s="358" t="s">
        <v>38</v>
      </c>
      <c r="C30" s="359"/>
      <c r="D30" s="360"/>
    </row>
    <row r="31" spans="2:8" x14ac:dyDescent="0.25">
      <c r="B31" s="161"/>
      <c r="C31" s="162"/>
      <c r="D31" s="163"/>
    </row>
    <row r="32" spans="2:8" x14ac:dyDescent="0.25">
      <c r="B32" s="345"/>
      <c r="C32" s="346"/>
      <c r="D32" s="347"/>
    </row>
    <row r="33" spans="2:4" x14ac:dyDescent="0.25">
      <c r="B33" s="358" t="s">
        <v>39</v>
      </c>
      <c r="C33" s="359"/>
      <c r="D33" s="360"/>
    </row>
    <row r="34" spans="2:4" x14ac:dyDescent="0.25">
      <c r="B34" s="161"/>
      <c r="C34" s="162"/>
      <c r="D34" s="163"/>
    </row>
    <row r="35" spans="2:4" x14ac:dyDescent="0.25">
      <c r="B35" s="361" t="str">
        <f>+'A Y  II D3'!B49:D49</f>
        <v>LEÓN, GUANAJUATO. A 3 DE JULIO DE 2024.</v>
      </c>
      <c r="C35" s="362"/>
      <c r="D35" s="363"/>
    </row>
    <row r="36" spans="2:4" x14ac:dyDescent="0.25">
      <c r="B36" s="358" t="s">
        <v>292</v>
      </c>
      <c r="C36" s="359"/>
      <c r="D36" s="360"/>
    </row>
    <row r="37" spans="2:4" x14ac:dyDescent="0.25">
      <c r="B37" s="164"/>
      <c r="C37" s="165"/>
      <c r="D37" s="166"/>
    </row>
  </sheetData>
  <sheetProtection insertRows="0" deleteRows="0" autoFilter="0"/>
  <mergeCells count="19">
    <mergeCell ref="B8:G8"/>
    <mergeCell ref="B36:D36"/>
    <mergeCell ref="B26:D26"/>
    <mergeCell ref="B27:D27"/>
    <mergeCell ref="B29:D29"/>
    <mergeCell ref="B30:D30"/>
    <mergeCell ref="B32:D32"/>
    <mergeCell ref="G12:G13"/>
    <mergeCell ref="H12:H13"/>
    <mergeCell ref="B33:D33"/>
    <mergeCell ref="B35:D35"/>
    <mergeCell ref="B11:B13"/>
    <mergeCell ref="C11:C13"/>
    <mergeCell ref="D11:D13"/>
    <mergeCell ref="E11:E13"/>
    <mergeCell ref="F11:H11"/>
    <mergeCell ref="F12:F13"/>
    <mergeCell ref="E21:F21"/>
    <mergeCell ref="F22:G22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5"/>
  <sheetViews>
    <sheetView showGridLines="0" view="pageBreakPreview" zoomScale="50" zoomScaleNormal="60" zoomScaleSheetLayoutView="50" workbookViewId="0">
      <pane ySplit="12" topLeftCell="A13" activePane="bottomLeft" state="frozen"/>
      <selection activeCell="D21" sqref="D21"/>
      <selection pane="bottomLeft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31" t="s">
        <v>209</v>
      </c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439" t="str">
        <f>'Caratula Resumen'!E16</f>
        <v xml:space="preserve"> GUANAJUATO </v>
      </c>
      <c r="R7" s="439"/>
      <c r="S7" s="252"/>
    </row>
    <row r="8" spans="2:19" ht="15.75" x14ac:dyDescent="0.25">
      <c r="B8" s="388" t="str">
        <f>'Caratula Resumen'!E17</f>
        <v>Fondo de Aportaciones para la Educación Tecnológica y de Adultos/Instituto Nacional para la Educación de los Adultos (FAETA/INEA)</v>
      </c>
      <c r="C8" s="410"/>
      <c r="D8" s="410"/>
      <c r="E8" s="410"/>
      <c r="F8" s="410"/>
      <c r="G8" s="410"/>
      <c r="H8" s="190"/>
      <c r="I8" s="190"/>
      <c r="J8" s="190"/>
      <c r="K8" s="190"/>
      <c r="L8" s="190"/>
      <c r="M8" s="190"/>
      <c r="N8" s="190"/>
      <c r="O8" s="190"/>
      <c r="P8" s="190"/>
      <c r="Q8" s="438" t="str">
        <f>'Caratula Resumen'!E18</f>
        <v>2do. Trimestre 2024</v>
      </c>
      <c r="R8" s="438"/>
      <c r="S8" s="253"/>
    </row>
    <row r="9" spans="2:19" ht="15.75" x14ac:dyDescent="0.25">
      <c r="B9" s="233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5"/>
    </row>
    <row r="10" spans="2:19" ht="15.75" x14ac:dyDescent="0.25">
      <c r="B10" s="70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</row>
    <row r="11" spans="2:19" ht="15" customHeight="1" x14ac:dyDescent="0.25">
      <c r="B11" s="440" t="s">
        <v>41</v>
      </c>
      <c r="C11" s="442" t="s">
        <v>210</v>
      </c>
      <c r="D11" s="442" t="s">
        <v>211</v>
      </c>
      <c r="E11" s="442" t="s">
        <v>83</v>
      </c>
      <c r="F11" s="442" t="s">
        <v>43</v>
      </c>
      <c r="G11" s="443" t="s">
        <v>212</v>
      </c>
      <c r="H11" s="440" t="s">
        <v>45</v>
      </c>
      <c r="I11" s="441" t="s">
        <v>46</v>
      </c>
      <c r="J11" s="441"/>
      <c r="K11" s="441"/>
      <c r="L11" s="441"/>
      <c r="M11" s="441"/>
      <c r="N11" s="441"/>
      <c r="O11" s="441"/>
      <c r="P11" s="442" t="s">
        <v>114</v>
      </c>
      <c r="Q11" s="442" t="s">
        <v>213</v>
      </c>
      <c r="R11" s="441" t="s">
        <v>214</v>
      </c>
      <c r="S11" s="441"/>
    </row>
    <row r="12" spans="2:19" ht="47.25" x14ac:dyDescent="0.25">
      <c r="B12" s="440"/>
      <c r="C12" s="442"/>
      <c r="D12" s="442"/>
      <c r="E12" s="442"/>
      <c r="F12" s="442"/>
      <c r="G12" s="443"/>
      <c r="H12" s="440"/>
      <c r="I12" s="255" t="s">
        <v>57</v>
      </c>
      <c r="J12" s="255" t="s">
        <v>58</v>
      </c>
      <c r="K12" s="255" t="s">
        <v>59</v>
      </c>
      <c r="L12" s="255" t="s">
        <v>60</v>
      </c>
      <c r="M12" s="255" t="s">
        <v>61</v>
      </c>
      <c r="N12" s="256" t="s">
        <v>62</v>
      </c>
      <c r="O12" s="255" t="s">
        <v>63</v>
      </c>
      <c r="P12" s="442"/>
      <c r="Q12" s="442"/>
      <c r="R12" s="172" t="s">
        <v>90</v>
      </c>
      <c r="S12" s="172" t="s">
        <v>91</v>
      </c>
    </row>
    <row r="13" spans="2:19" ht="15.75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</row>
    <row r="14" spans="2:19" s="191" customFormat="1" ht="15.75" x14ac:dyDescent="0.25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</row>
    <row r="15" spans="2:19" s="191" customFormat="1" ht="15.75" x14ac:dyDescent="0.25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</row>
    <row r="16" spans="2:19" s="191" customFormat="1" ht="15.75" x14ac:dyDescent="0.25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</row>
    <row r="17" spans="2:19" s="191" customFormat="1" ht="15.75" x14ac:dyDescent="0.25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</row>
    <row r="18" spans="2:19" s="191" customFormat="1" ht="15.75" x14ac:dyDescent="0.25"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</row>
    <row r="19" spans="2:19" s="191" customFormat="1" ht="15.75" x14ac:dyDescent="0.25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8"/>
      <c r="R19" s="258"/>
      <c r="S19" s="258"/>
    </row>
    <row r="20" spans="2:19" s="191" customFormat="1" ht="15.75" x14ac:dyDescent="0.25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58"/>
      <c r="R20" s="258"/>
      <c r="S20" s="258"/>
    </row>
    <row r="21" spans="2:19" s="191" customFormat="1" ht="15.75" x14ac:dyDescent="0.25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</row>
    <row r="22" spans="2:19" s="191" customFormat="1" ht="15.75" x14ac:dyDescent="0.25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  <c r="N22" s="258"/>
      <c r="O22" s="258"/>
      <c r="P22" s="258"/>
      <c r="Q22" s="258"/>
      <c r="R22" s="258"/>
      <c r="S22" s="258"/>
    </row>
    <row r="23" spans="2:19" s="191" customFormat="1" ht="15.75" x14ac:dyDescent="0.25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</row>
    <row r="24" spans="2:19" s="191" customFormat="1" ht="15.75" x14ac:dyDescent="0.25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</row>
    <row r="25" spans="2:19" s="191" customFormat="1" ht="15.75" x14ac:dyDescent="0.25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  <c r="Q25" s="258"/>
      <c r="R25" s="258"/>
      <c r="S25" s="258"/>
    </row>
    <row r="26" spans="2:19" s="191" customFormat="1" ht="15.75" x14ac:dyDescent="0.25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</row>
    <row r="27" spans="2:19" ht="15.75" x14ac:dyDescent="0.25">
      <c r="B27" s="259" t="s">
        <v>68</v>
      </c>
      <c r="C27" s="260">
        <v>0</v>
      </c>
      <c r="D27" s="254"/>
      <c r="E27" s="254"/>
      <c r="F27" s="254"/>
      <c r="G27" s="254"/>
      <c r="H27" s="261"/>
      <c r="I27" s="70"/>
      <c r="J27" s="262"/>
      <c r="K27" s="254"/>
      <c r="L27" s="254"/>
      <c r="M27" s="261" t="s">
        <v>69</v>
      </c>
      <c r="N27" s="70"/>
      <c r="O27" s="260">
        <v>0</v>
      </c>
      <c r="P27" s="254"/>
      <c r="Q27" s="254"/>
      <c r="R27" s="263"/>
      <c r="S27" s="264"/>
    </row>
    <row r="28" spans="2:19" ht="15.75" x14ac:dyDescent="0.25">
      <c r="B28" s="265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66"/>
      <c r="Q28" s="266"/>
      <c r="R28" s="266"/>
      <c r="S28" s="267"/>
    </row>
    <row r="29" spans="2:19" ht="15.75" x14ac:dyDescent="0.25">
      <c r="B29" s="268"/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  <c r="S29" s="270"/>
    </row>
    <row r="30" spans="2:19" x14ac:dyDescent="0.25">
      <c r="B30" s="28" t="s">
        <v>131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 x14ac:dyDescent="0.25">
      <c r="B31" s="48" t="s">
        <v>215</v>
      </c>
      <c r="C31" s="36"/>
      <c r="D31" s="36"/>
      <c r="E31" s="95"/>
      <c r="F31" s="36"/>
      <c r="G31" s="36"/>
    </row>
    <row r="33" spans="2:4" ht="15.75" x14ac:dyDescent="0.25">
      <c r="B33" s="271"/>
      <c r="C33" s="272"/>
      <c r="D33" s="273"/>
    </row>
    <row r="34" spans="2:4" ht="15.75" x14ac:dyDescent="0.25">
      <c r="B34" s="435" t="str">
        <f>+'A Y  II D3'!B40:D40</f>
        <v>C.P. ESMERALDA HERNANDEZ ESCOGIDO</v>
      </c>
      <c r="C34" s="436"/>
      <c r="D34" s="437"/>
    </row>
    <row r="35" spans="2:4" ht="15.75" x14ac:dyDescent="0.25">
      <c r="B35" s="429" t="s">
        <v>37</v>
      </c>
      <c r="C35" s="430"/>
      <c r="D35" s="431"/>
    </row>
    <row r="36" spans="2:4" ht="15.75" x14ac:dyDescent="0.25">
      <c r="B36" s="274"/>
      <c r="C36" s="275"/>
      <c r="D36" s="276"/>
    </row>
    <row r="37" spans="2:4" ht="15.75" x14ac:dyDescent="0.25">
      <c r="B37" s="435" t="str">
        <f>+'A Y  II D3'!B43:D43</f>
        <v>SUBJEFE DE NOMINA FEDERAL</v>
      </c>
      <c r="C37" s="436"/>
      <c r="D37" s="437"/>
    </row>
    <row r="38" spans="2:4" ht="15.75" x14ac:dyDescent="0.25">
      <c r="B38" s="429" t="s">
        <v>38</v>
      </c>
      <c r="C38" s="430"/>
      <c r="D38" s="431"/>
    </row>
    <row r="39" spans="2:4" ht="15.75" x14ac:dyDescent="0.25">
      <c r="B39" s="274"/>
      <c r="C39" s="275"/>
      <c r="D39" s="276"/>
    </row>
    <row r="40" spans="2:4" ht="15.75" x14ac:dyDescent="0.25">
      <c r="B40" s="435"/>
      <c r="C40" s="436"/>
      <c r="D40" s="437"/>
    </row>
    <row r="41" spans="2:4" ht="15.75" x14ac:dyDescent="0.25">
      <c r="B41" s="429" t="s">
        <v>39</v>
      </c>
      <c r="C41" s="430"/>
      <c r="D41" s="431"/>
    </row>
    <row r="42" spans="2:4" ht="15.75" x14ac:dyDescent="0.25">
      <c r="B42" s="274"/>
      <c r="C42" s="275"/>
      <c r="D42" s="276"/>
    </row>
    <row r="43" spans="2:4" ht="15.75" x14ac:dyDescent="0.25">
      <c r="B43" s="432" t="str">
        <f>+'A Y  II D3'!B49:D49</f>
        <v>LEÓN, GUANAJUATO. A 3 DE JULIO DE 2024.</v>
      </c>
      <c r="C43" s="433"/>
      <c r="D43" s="434"/>
    </row>
    <row r="44" spans="2:4" ht="15.75" x14ac:dyDescent="0.25">
      <c r="B44" s="429" t="s">
        <v>292</v>
      </c>
      <c r="C44" s="430"/>
      <c r="D44" s="431"/>
    </row>
    <row r="45" spans="2:4" ht="15.75" x14ac:dyDescent="0.25">
      <c r="B45" s="277"/>
      <c r="C45" s="278"/>
      <c r="D45" s="279"/>
    </row>
  </sheetData>
  <sheetProtection insertRows="0" deleteRows="0" autoFilter="0"/>
  <mergeCells count="22"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disablePrompts="1" count="1">
    <dataValidation allowBlank="1" showInputMessage="1" showErrorMessage="1" sqref="B8:G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0"/>
  <sheetViews>
    <sheetView showGridLines="0" view="pageBreakPreview" zoomScale="50" zoomScaleNormal="70" zoomScaleSheetLayoutView="50" workbookViewId="0">
      <pane ySplit="12" topLeftCell="A13" activePane="bottomLeft" state="frozen"/>
      <selection activeCell="D21" sqref="D21"/>
      <selection pane="bottomLeft" activeCell="E41" sqref="E41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77" t="str">
        <f>'Caratula Resumen'!E16</f>
        <v xml:space="preserve"> GUANAJUATO </v>
      </c>
      <c r="R7" s="377"/>
      <c r="S7" s="377"/>
      <c r="T7" s="13"/>
    </row>
    <row r="8" spans="2:20" ht="18.75" x14ac:dyDescent="0.3">
      <c r="B8" s="368" t="str">
        <f>'Caratula Resumen'!E17</f>
        <v>Fondo de Aportaciones para la Educación Tecnológica y de Adultos/Instituto Nacional para la Educación de los Adultos (FAETA/INEA)</v>
      </c>
      <c r="C8" s="369"/>
      <c r="D8" s="369"/>
      <c r="E8" s="369"/>
      <c r="F8" s="369"/>
      <c r="G8" s="369"/>
      <c r="H8" s="369"/>
      <c r="I8" s="369"/>
      <c r="J8" s="369"/>
      <c r="K8" s="369"/>
      <c r="L8" s="369"/>
      <c r="M8" s="369"/>
      <c r="N8" s="369"/>
      <c r="O8" s="369"/>
      <c r="P8" s="369"/>
      <c r="Q8" s="376" t="str">
        <f>'Caratula Resumen'!E18</f>
        <v>2do. Trimestre 2024</v>
      </c>
      <c r="R8" s="376"/>
      <c r="S8" s="376"/>
      <c r="T8" s="148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25">
      <c r="B11" s="372" t="s">
        <v>41</v>
      </c>
      <c r="C11" s="412" t="s">
        <v>83</v>
      </c>
      <c r="D11" s="412" t="s">
        <v>43</v>
      </c>
      <c r="E11" s="412" t="s">
        <v>44</v>
      </c>
      <c r="F11" s="372" t="s">
        <v>45</v>
      </c>
      <c r="G11" s="426" t="s">
        <v>46</v>
      </c>
      <c r="H11" s="426"/>
      <c r="I11" s="426"/>
      <c r="J11" s="426"/>
      <c r="K11" s="426"/>
      <c r="L11" s="426"/>
      <c r="M11" s="426"/>
      <c r="N11" s="412" t="s">
        <v>217</v>
      </c>
      <c r="O11" s="412" t="s">
        <v>213</v>
      </c>
      <c r="P11" s="411" t="s">
        <v>218</v>
      </c>
      <c r="Q11" s="426" t="s">
        <v>219</v>
      </c>
      <c r="R11" s="426"/>
      <c r="S11" s="411" t="s">
        <v>220</v>
      </c>
      <c r="T11" s="411" t="s">
        <v>221</v>
      </c>
    </row>
    <row r="12" spans="2:20" ht="57" customHeight="1" x14ac:dyDescent="0.25">
      <c r="B12" s="372"/>
      <c r="C12" s="412"/>
      <c r="D12" s="412"/>
      <c r="E12" s="412"/>
      <c r="F12" s="372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12"/>
      <c r="O12" s="412"/>
      <c r="P12" s="411"/>
      <c r="Q12" s="104" t="s">
        <v>90</v>
      </c>
      <c r="R12" s="104" t="s">
        <v>91</v>
      </c>
      <c r="S12" s="411"/>
      <c r="T12" s="411"/>
    </row>
    <row r="13" spans="2:20" x14ac:dyDescent="0.25">
      <c r="B13" s="251"/>
      <c r="C13" s="251"/>
      <c r="D13" s="251"/>
      <c r="E13" s="251"/>
      <c r="F13" s="251"/>
      <c r="G13" s="251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</row>
    <row r="14" spans="2:20" x14ac:dyDescent="0.25">
      <c r="B14" s="251"/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</row>
    <row r="15" spans="2:20" x14ac:dyDescent="0.25">
      <c r="B15" s="251"/>
      <c r="C15" s="251"/>
      <c r="D15" s="251"/>
      <c r="E15" s="251"/>
      <c r="F15" s="251"/>
      <c r="G15" s="251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</row>
    <row r="16" spans="2:20" x14ac:dyDescent="0.25">
      <c r="B16" s="251"/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</row>
    <row r="17" spans="2:20" x14ac:dyDescent="0.25">
      <c r="B17" s="251"/>
      <c r="C17" s="251"/>
      <c r="D17" s="251"/>
      <c r="E17" s="251"/>
      <c r="F17" s="251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</row>
    <row r="18" spans="2:20" x14ac:dyDescent="0.25">
      <c r="B18" s="251"/>
      <c r="C18" s="251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</row>
    <row r="19" spans="2:20" x14ac:dyDescent="0.25">
      <c r="B19" s="251"/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</row>
    <row r="20" spans="2:20" x14ac:dyDescent="0.25">
      <c r="B20" s="251"/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</row>
    <row r="21" spans="2:20" x14ac:dyDescent="0.25">
      <c r="B21" s="251"/>
      <c r="C21" s="251"/>
      <c r="D21" s="251"/>
      <c r="E21" s="251"/>
      <c r="F21" s="251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</row>
    <row r="22" spans="2:20" x14ac:dyDescent="0.25">
      <c r="B22" s="251"/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</row>
    <row r="23" spans="2:20" x14ac:dyDescent="0.25">
      <c r="B23" s="251"/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</row>
    <row r="24" spans="2:20" x14ac:dyDescent="0.25">
      <c r="B24" s="251"/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</row>
    <row r="25" spans="2:20" x14ac:dyDescent="0.25">
      <c r="B25" s="251"/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</row>
    <row r="26" spans="2:20" x14ac:dyDescent="0.25">
      <c r="B26" s="251"/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</row>
    <row r="27" spans="2:20" x14ac:dyDescent="0.25"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</row>
    <row r="28" spans="2:20" s="191" customFormat="1" x14ac:dyDescent="0.25"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</row>
    <row r="29" spans="2:20" s="191" customFormat="1" x14ac:dyDescent="0.25"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</row>
    <row r="30" spans="2:20" s="191" customFormat="1" x14ac:dyDescent="0.25"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</row>
    <row r="31" spans="2:20" s="191" customFormat="1" x14ac:dyDescent="0.25">
      <c r="B31" s="217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</row>
    <row r="32" spans="2:20" s="191" customFormat="1" x14ac:dyDescent="0.25"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</row>
    <row r="33" spans="2:20" x14ac:dyDescent="0.25">
      <c r="B33" s="23" t="s">
        <v>68</v>
      </c>
      <c r="C33" s="198">
        <v>0</v>
      </c>
      <c r="D33" s="30"/>
      <c r="E33" s="30"/>
      <c r="F33" s="30"/>
      <c r="G33" s="30"/>
      <c r="H33" s="24"/>
      <c r="I33" s="25"/>
      <c r="J33" s="24"/>
      <c r="K33" s="24" t="s">
        <v>69</v>
      </c>
      <c r="L33" s="25"/>
      <c r="M33" s="198">
        <v>0</v>
      </c>
      <c r="P33" s="30"/>
      <c r="Q33" s="30"/>
      <c r="R33" s="30"/>
      <c r="S33" s="120"/>
      <c r="T33" s="121"/>
    </row>
    <row r="34" spans="2:20" x14ac:dyDescent="0.25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31"/>
    </row>
    <row r="35" spans="2:20" x14ac:dyDescent="0.25">
      <c r="B35" s="32"/>
      <c r="C35" s="33"/>
      <c r="D35" s="33"/>
      <c r="E35" s="3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5"/>
    </row>
    <row r="36" spans="2:20" x14ac:dyDescent="0.25">
      <c r="B36" s="28" t="s">
        <v>131</v>
      </c>
      <c r="C36" s="28"/>
      <c r="D36" s="36"/>
      <c r="E36" s="95"/>
      <c r="F36" s="36"/>
      <c r="G36" s="36"/>
      <c r="H36" s="36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</row>
    <row r="37" spans="2:20" x14ac:dyDescent="0.25">
      <c r="E37" s="67"/>
    </row>
    <row r="38" spans="2:20" x14ac:dyDescent="0.25">
      <c r="B38" s="168"/>
      <c r="C38" s="169"/>
      <c r="D38" s="170"/>
    </row>
    <row r="39" spans="2:20" x14ac:dyDescent="0.25">
      <c r="B39" s="345" t="str">
        <f>+'A Y  II D3'!B40:D40</f>
        <v>C.P. ESMERALDA HERNANDEZ ESCOGIDO</v>
      </c>
      <c r="C39" s="346"/>
      <c r="D39" s="347"/>
    </row>
    <row r="40" spans="2:20" x14ac:dyDescent="0.25">
      <c r="B40" s="358" t="s">
        <v>37</v>
      </c>
      <c r="C40" s="359"/>
      <c r="D40" s="360"/>
    </row>
    <row r="41" spans="2:20" x14ac:dyDescent="0.25">
      <c r="B41" s="161"/>
      <c r="C41" s="162"/>
      <c r="D41" s="163"/>
    </row>
    <row r="42" spans="2:20" x14ac:dyDescent="0.25">
      <c r="B42" s="345" t="str">
        <f>+'A Y  II D3'!B43:D43</f>
        <v>SUBJEFE DE NOMINA FEDERAL</v>
      </c>
      <c r="C42" s="346"/>
      <c r="D42" s="347"/>
    </row>
    <row r="43" spans="2:20" x14ac:dyDescent="0.25">
      <c r="B43" s="358" t="s">
        <v>38</v>
      </c>
      <c r="C43" s="359"/>
      <c r="D43" s="360"/>
    </row>
    <row r="44" spans="2:20" x14ac:dyDescent="0.25">
      <c r="B44" s="161"/>
      <c r="C44" s="162"/>
      <c r="D44" s="163"/>
    </row>
    <row r="45" spans="2:20" x14ac:dyDescent="0.25">
      <c r="B45" s="345"/>
      <c r="C45" s="346"/>
      <c r="D45" s="347"/>
    </row>
    <row r="46" spans="2:20" x14ac:dyDescent="0.25">
      <c r="B46" s="358" t="s">
        <v>39</v>
      </c>
      <c r="C46" s="359"/>
      <c r="D46" s="360"/>
    </row>
    <row r="47" spans="2:20" x14ac:dyDescent="0.25">
      <c r="B47" s="161"/>
      <c r="C47" s="162"/>
      <c r="D47" s="163"/>
    </row>
    <row r="48" spans="2:20" x14ac:dyDescent="0.25">
      <c r="B48" s="361" t="str">
        <f>+'A Y  II D3'!B49:D49</f>
        <v>LEÓN, GUANAJUATO. A 3 DE JULIO DE 2024.</v>
      </c>
      <c r="C48" s="362"/>
      <c r="D48" s="363"/>
    </row>
    <row r="49" spans="2:4" x14ac:dyDescent="0.25">
      <c r="B49" s="358" t="s">
        <v>292</v>
      </c>
      <c r="C49" s="359"/>
      <c r="D49" s="360"/>
    </row>
    <row r="50" spans="2:4" x14ac:dyDescent="0.25">
      <c r="B50" s="164"/>
      <c r="C50" s="165"/>
      <c r="D50" s="166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46:D46"/>
    <mergeCell ref="B48:D48"/>
    <mergeCell ref="B49:D49"/>
    <mergeCell ref="B39:D39"/>
    <mergeCell ref="B40:D40"/>
    <mergeCell ref="B42:D42"/>
    <mergeCell ref="B43:D43"/>
    <mergeCell ref="B45:D45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view="pageBreakPreview" zoomScale="60" zoomScaleNormal="70" workbookViewId="0">
      <pane ySplit="13" topLeftCell="A14" activePane="bottomLeft" state="frozen"/>
      <selection activeCell="D21" sqref="D21"/>
      <selection pane="bottomLeft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86" t="s">
        <v>222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2"/>
      <c r="R8" s="377" t="str">
        <f>'Caratula Resumen'!E16</f>
        <v xml:space="preserve"> GUANAJUATO </v>
      </c>
      <c r="S8" s="377"/>
      <c r="T8" s="13"/>
    </row>
    <row r="9" spans="1:245" ht="18.75" x14ac:dyDescent="0.3">
      <c r="B9" s="388" t="str">
        <f>'Caratula Resumen'!E17</f>
        <v>Fondo de Aportaciones para la Educación Tecnológica y de Adultos/Instituto Nacional para la Educación de los Adultos (FAETA/INEA)</v>
      </c>
      <c r="C9" s="410"/>
      <c r="D9" s="410"/>
      <c r="E9" s="410"/>
      <c r="F9" s="410"/>
      <c r="G9" s="410"/>
      <c r="H9" s="410"/>
      <c r="I9" s="410"/>
      <c r="J9" s="410"/>
      <c r="K9" s="410"/>
      <c r="L9" s="410"/>
      <c r="M9" s="410"/>
      <c r="N9" s="190"/>
      <c r="O9" s="190"/>
      <c r="P9" s="190"/>
      <c r="Q9" s="15"/>
      <c r="R9" s="174"/>
      <c r="S9" s="174" t="str">
        <f>+'F) 2'!Q8</f>
        <v>2do. Trimestre 2024</v>
      </c>
      <c r="T9" s="148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25">
      <c r="B11" s="122"/>
      <c r="C11" s="123"/>
      <c r="D11" s="123"/>
      <c r="E11" s="123"/>
      <c r="F11" s="444"/>
      <c r="G11" s="444"/>
      <c r="H11" s="444"/>
      <c r="I11" s="444"/>
      <c r="J11" s="444"/>
      <c r="K11" s="444"/>
      <c r="L11" s="444"/>
      <c r="M11" s="123"/>
      <c r="N11" s="123"/>
    </row>
    <row r="12" spans="1:245" s="125" customFormat="1" ht="12.75" x14ac:dyDescent="0.2">
      <c r="A12" s="124"/>
      <c r="B12" s="372" t="s">
        <v>41</v>
      </c>
      <c r="C12" s="411" t="s">
        <v>42</v>
      </c>
      <c r="D12" s="411" t="s">
        <v>43</v>
      </c>
      <c r="E12" s="411" t="s">
        <v>44</v>
      </c>
      <c r="F12" s="372" t="s">
        <v>45</v>
      </c>
      <c r="G12" s="412" t="s">
        <v>223</v>
      </c>
      <c r="H12" s="412"/>
      <c r="I12" s="412"/>
      <c r="J12" s="412"/>
      <c r="K12" s="412"/>
      <c r="L12" s="412"/>
      <c r="M12" s="412"/>
      <c r="N12" s="372" t="s">
        <v>50</v>
      </c>
      <c r="O12" s="411" t="s">
        <v>213</v>
      </c>
      <c r="P12" s="411" t="s">
        <v>219</v>
      </c>
      <c r="Q12" s="412"/>
      <c r="R12" s="411" t="s">
        <v>224</v>
      </c>
      <c r="S12" s="411" t="s">
        <v>225</v>
      </c>
      <c r="T12" s="411" t="s">
        <v>226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 x14ac:dyDescent="0.2">
      <c r="A13" s="124"/>
      <c r="B13" s="372"/>
      <c r="C13" s="411"/>
      <c r="D13" s="411"/>
      <c r="E13" s="411"/>
      <c r="F13" s="372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72"/>
      <c r="O13" s="411"/>
      <c r="P13" s="22" t="s">
        <v>90</v>
      </c>
      <c r="Q13" s="104" t="s">
        <v>91</v>
      </c>
      <c r="R13" s="411"/>
      <c r="S13" s="411"/>
      <c r="T13" s="411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 x14ac:dyDescent="0.25"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</row>
    <row r="15" spans="1:245" s="191" customFormat="1" x14ac:dyDescent="0.25"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</row>
    <row r="16" spans="1:245" s="191" customFormat="1" x14ac:dyDescent="0.25"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</row>
    <row r="17" spans="2:20" s="191" customFormat="1" x14ac:dyDescent="0.25"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</row>
    <row r="18" spans="2:20" s="191" customFormat="1" x14ac:dyDescent="0.25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</row>
    <row r="19" spans="2:20" s="191" customFormat="1" x14ac:dyDescent="0.25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</row>
    <row r="20" spans="2:20" s="191" customFormat="1" x14ac:dyDescent="0.25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</row>
    <row r="21" spans="2:20" x14ac:dyDescent="0.25">
      <c r="B21" s="23" t="s">
        <v>68</v>
      </c>
      <c r="C21" s="204">
        <v>0</v>
      </c>
      <c r="E21" s="127"/>
      <c r="O21" s="24" t="s">
        <v>227</v>
      </c>
      <c r="R21" s="199">
        <v>0</v>
      </c>
      <c r="T21" s="128"/>
    </row>
    <row r="22" spans="2:20" x14ac:dyDescent="0.25">
      <c r="B22" s="126"/>
      <c r="E22" s="127"/>
      <c r="T22" s="128"/>
    </row>
    <row r="23" spans="2:20" x14ac:dyDescent="0.25">
      <c r="B23" s="126"/>
      <c r="E23" s="127"/>
      <c r="R23" s="24" t="s">
        <v>228</v>
      </c>
      <c r="T23" s="202">
        <v>0</v>
      </c>
    </row>
    <row r="24" spans="2:20" x14ac:dyDescent="0.25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131</v>
      </c>
      <c r="E25" s="67"/>
    </row>
    <row r="27" spans="2:20" x14ac:dyDescent="0.25">
      <c r="B27" s="168"/>
      <c r="C27" s="169"/>
      <c r="D27" s="170"/>
    </row>
    <row r="28" spans="2:20" x14ac:dyDescent="0.25">
      <c r="B28" s="345" t="str">
        <f>+'A Y  II D3'!B40:D40</f>
        <v>C.P. ESMERALDA HERNANDEZ ESCOGIDO</v>
      </c>
      <c r="C28" s="346"/>
      <c r="D28" s="347"/>
    </row>
    <row r="29" spans="2:20" x14ac:dyDescent="0.25">
      <c r="B29" s="358" t="s">
        <v>37</v>
      </c>
      <c r="C29" s="359"/>
      <c r="D29" s="360"/>
    </row>
    <row r="30" spans="2:20" x14ac:dyDescent="0.25">
      <c r="B30" s="161"/>
      <c r="C30" s="162"/>
      <c r="D30" s="163"/>
    </row>
    <row r="31" spans="2:20" x14ac:dyDescent="0.25">
      <c r="B31" s="345" t="str">
        <f>+'A Y  II D3'!B43:D43</f>
        <v>SUBJEFE DE NOMINA FEDERAL</v>
      </c>
      <c r="C31" s="346"/>
      <c r="D31" s="347"/>
    </row>
    <row r="32" spans="2:20" x14ac:dyDescent="0.25">
      <c r="B32" s="358" t="s">
        <v>38</v>
      </c>
      <c r="C32" s="359"/>
      <c r="D32" s="360"/>
    </row>
    <row r="33" spans="2:15" x14ac:dyDescent="0.25">
      <c r="B33" s="161"/>
      <c r="C33" s="162"/>
      <c r="D33" s="163"/>
    </row>
    <row r="34" spans="2:15" x14ac:dyDescent="0.25">
      <c r="B34" s="345"/>
      <c r="C34" s="346"/>
      <c r="D34" s="347"/>
      <c r="O34" s="10" t="s">
        <v>288</v>
      </c>
    </row>
    <row r="35" spans="2:15" x14ac:dyDescent="0.25">
      <c r="B35" s="358" t="s">
        <v>39</v>
      </c>
      <c r="C35" s="359"/>
      <c r="D35" s="360"/>
    </row>
    <row r="36" spans="2:15" x14ac:dyDescent="0.25">
      <c r="B36" s="161"/>
      <c r="C36" s="162"/>
      <c r="D36" s="163"/>
    </row>
    <row r="37" spans="2:15" x14ac:dyDescent="0.25">
      <c r="B37" s="361" t="str">
        <f>+'A Y  II D3'!B49:D49</f>
        <v>LEÓN, GUANAJUATO. A 3 DE JULIO DE 2024.</v>
      </c>
      <c r="C37" s="362"/>
      <c r="D37" s="363"/>
    </row>
    <row r="38" spans="2:15" x14ac:dyDescent="0.25">
      <c r="B38" s="358" t="s">
        <v>292</v>
      </c>
      <c r="C38" s="359"/>
      <c r="D38" s="360"/>
    </row>
    <row r="39" spans="2:15" x14ac:dyDescent="0.25">
      <c r="B39" s="164"/>
      <c r="C39" s="165"/>
      <c r="D39" s="166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P36"/>
  <sheetViews>
    <sheetView showGridLines="0" view="pageBreakPreview" zoomScaleNormal="85" zoomScaleSheetLayoutView="100" workbookViewId="0">
      <pane ySplit="12" topLeftCell="A13" activePane="bottomLeft" state="frozen"/>
      <selection activeCell="D21" sqref="D21"/>
      <selection pane="bottomLeft" activeCell="F20" sqref="F20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2" t="s">
        <v>229</v>
      </c>
    </row>
    <row r="8" spans="2:16" ht="9" customHeight="1" x14ac:dyDescent="0.3"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</row>
    <row r="9" spans="2:16" ht="33.75" customHeight="1" x14ac:dyDescent="0.25">
      <c r="B9" s="446" t="str">
        <f>'Caratula Resumen'!E17</f>
        <v>Fondo de Aportaciones para la Educación Tecnológica y de Adultos/Instituto Nacional para la Educación de los Adultos (FAETA/INEA)</v>
      </c>
      <c r="C9" s="447"/>
      <c r="D9" s="447"/>
      <c r="E9" s="448"/>
      <c r="F9" s="160" t="str">
        <f>'Caratula Resumen'!E16</f>
        <v xml:space="preserve"> GUANAJUATO </v>
      </c>
      <c r="G9" s="445" t="str">
        <f>'Caratula Resumen'!E18</f>
        <v>2do. Trimestre 2024</v>
      </c>
      <c r="H9" s="445"/>
    </row>
    <row r="10" spans="2:16" x14ac:dyDescent="0.25">
      <c r="B10" s="136" t="s">
        <v>230</v>
      </c>
      <c r="C10" s="133"/>
      <c r="D10" s="134"/>
      <c r="E10" s="134"/>
      <c r="F10" s="134"/>
      <c r="G10" s="134"/>
      <c r="H10" s="135"/>
    </row>
    <row r="11" spans="2:16" x14ac:dyDescent="0.25">
      <c r="B11" s="137" t="s">
        <v>231</v>
      </c>
      <c r="C11" s="57"/>
      <c r="D11" s="61"/>
      <c r="E11" s="61"/>
      <c r="F11" s="61"/>
      <c r="G11" s="61"/>
      <c r="H11" s="103"/>
    </row>
    <row r="12" spans="2:16" ht="30" x14ac:dyDescent="0.25">
      <c r="B12" s="138" t="s">
        <v>232</v>
      </c>
      <c r="C12" s="138" t="s">
        <v>233</v>
      </c>
      <c r="D12" s="139" t="s">
        <v>234</v>
      </c>
      <c r="E12" s="138" t="s">
        <v>83</v>
      </c>
      <c r="F12" s="138" t="s">
        <v>43</v>
      </c>
      <c r="G12" s="138" t="s">
        <v>44</v>
      </c>
      <c r="H12" s="138" t="s">
        <v>235</v>
      </c>
    </row>
    <row r="13" spans="2:16" s="189" customFormat="1" ht="14.25" customHeight="1" x14ac:dyDescent="0.25">
      <c r="B13" s="306"/>
      <c r="C13" s="306"/>
      <c r="D13" s="306"/>
      <c r="E13" s="306"/>
      <c r="F13" s="306"/>
      <c r="G13" s="306"/>
      <c r="H13" s="306"/>
    </row>
    <row r="14" spans="2:16" s="189" customFormat="1" ht="14.25" customHeight="1" x14ac:dyDescent="0.25">
      <c r="B14" s="306"/>
      <c r="C14" s="306"/>
      <c r="D14" s="307"/>
      <c r="E14" s="307"/>
      <c r="F14" s="307"/>
      <c r="G14" s="307"/>
      <c r="H14" s="307"/>
    </row>
    <row r="15" spans="2:16" s="189" customFormat="1" ht="14.25" customHeight="1" x14ac:dyDescent="0.25">
      <c r="B15" s="306"/>
      <c r="C15" s="306"/>
      <c r="D15" s="307"/>
      <c r="E15" s="307"/>
      <c r="F15" s="307"/>
      <c r="G15" s="307"/>
      <c r="H15" s="307"/>
    </row>
    <row r="16" spans="2:16" s="189" customFormat="1" ht="14.25" customHeight="1" x14ac:dyDescent="0.25">
      <c r="B16" s="306"/>
      <c r="C16" s="306"/>
      <c r="D16" s="307"/>
      <c r="E16" s="307"/>
      <c r="F16" s="307"/>
      <c r="G16" s="307"/>
      <c r="H16" s="307"/>
    </row>
    <row r="17" spans="2:8" s="189" customFormat="1" ht="14.25" customHeight="1" x14ac:dyDescent="0.25">
      <c r="B17" s="306"/>
      <c r="C17" s="306"/>
      <c r="D17" s="307"/>
      <c r="E17" s="307"/>
      <c r="F17" s="307"/>
      <c r="G17" s="307"/>
      <c r="H17" s="307"/>
    </row>
    <row r="18" spans="2:8" s="189" customFormat="1" ht="14.25" customHeight="1" x14ac:dyDescent="0.25">
      <c r="B18" s="306"/>
      <c r="C18" s="306"/>
      <c r="D18" s="307"/>
      <c r="E18" s="307"/>
      <c r="F18" s="307"/>
      <c r="G18" s="307"/>
      <c r="H18" s="307"/>
    </row>
    <row r="19" spans="2:8" x14ac:dyDescent="0.25">
      <c r="B19" s="142"/>
      <c r="C19" s="54"/>
      <c r="D19" s="54"/>
      <c r="E19" s="54"/>
      <c r="F19" s="54"/>
      <c r="G19" s="54"/>
      <c r="H19" s="155"/>
    </row>
    <row r="20" spans="2:8" x14ac:dyDescent="0.25">
      <c r="B20" s="38" t="s">
        <v>287</v>
      </c>
      <c r="H20" s="39"/>
    </row>
    <row r="21" spans="2:8" x14ac:dyDescent="0.25">
      <c r="B21" s="38" t="s">
        <v>236</v>
      </c>
      <c r="H21" s="39"/>
    </row>
    <row r="22" spans="2:8" x14ac:dyDescent="0.25">
      <c r="B22" s="57" t="s">
        <v>237</v>
      </c>
      <c r="C22" s="61"/>
      <c r="D22" s="61"/>
      <c r="E22" s="61"/>
      <c r="F22" s="61"/>
      <c r="G22" s="61"/>
      <c r="H22" s="103"/>
    </row>
    <row r="24" spans="2:8" x14ac:dyDescent="0.25">
      <c r="B24" s="168"/>
      <c r="C24" s="169"/>
      <c r="D24" s="170"/>
    </row>
    <row r="25" spans="2:8" x14ac:dyDescent="0.25">
      <c r="B25" s="345" t="str">
        <f>+'A Y  II D3'!B40:D40</f>
        <v>C.P. ESMERALDA HERNANDEZ ESCOGIDO</v>
      </c>
      <c r="C25" s="346"/>
      <c r="D25" s="347"/>
    </row>
    <row r="26" spans="2:8" x14ac:dyDescent="0.25">
      <c r="B26" s="358" t="s">
        <v>37</v>
      </c>
      <c r="C26" s="359"/>
      <c r="D26" s="360"/>
    </row>
    <row r="27" spans="2:8" x14ac:dyDescent="0.25">
      <c r="B27" s="161"/>
      <c r="C27" s="162"/>
      <c r="D27" s="163"/>
    </row>
    <row r="28" spans="2:8" x14ac:dyDescent="0.25">
      <c r="B28" s="345" t="str">
        <f>+'A Y  II D3'!B43:D43</f>
        <v>SUBJEFE DE NOMINA FEDERAL</v>
      </c>
      <c r="C28" s="346"/>
      <c r="D28" s="347"/>
    </row>
    <row r="29" spans="2:8" x14ac:dyDescent="0.25">
      <c r="B29" s="358" t="s">
        <v>38</v>
      </c>
      <c r="C29" s="359"/>
      <c r="D29" s="360"/>
    </row>
    <row r="30" spans="2:8" x14ac:dyDescent="0.25">
      <c r="B30" s="161"/>
      <c r="C30" s="162"/>
      <c r="D30" s="163"/>
    </row>
    <row r="31" spans="2:8" x14ac:dyDescent="0.25">
      <c r="B31" s="345"/>
      <c r="C31" s="346"/>
      <c r="D31" s="347"/>
    </row>
    <row r="32" spans="2:8" x14ac:dyDescent="0.25">
      <c r="B32" s="358" t="s">
        <v>39</v>
      </c>
      <c r="C32" s="359"/>
      <c r="D32" s="360"/>
    </row>
    <row r="33" spans="2:4" x14ac:dyDescent="0.25">
      <c r="B33" s="161"/>
      <c r="C33" s="162"/>
      <c r="D33" s="163"/>
    </row>
    <row r="34" spans="2:4" x14ac:dyDescent="0.25">
      <c r="B34" s="361" t="str">
        <f>+'A Y  II D3'!B49:D49</f>
        <v>LEÓN, GUANAJUATO. A 3 DE JULIO DE 2024.</v>
      </c>
      <c r="C34" s="362"/>
      <c r="D34" s="363"/>
    </row>
    <row r="35" spans="2:4" x14ac:dyDescent="0.25">
      <c r="B35" s="358" t="s">
        <v>292</v>
      </c>
      <c r="C35" s="359"/>
      <c r="D35" s="360"/>
    </row>
    <row r="36" spans="2:4" x14ac:dyDescent="0.25">
      <c r="B36" s="164"/>
      <c r="C36" s="165"/>
      <c r="D36" s="166"/>
    </row>
  </sheetData>
  <sheetProtection insertRows="0" deleteRows="0" autoFilter="0"/>
  <mergeCells count="10">
    <mergeCell ref="G9:H9"/>
    <mergeCell ref="B9:E9"/>
    <mergeCell ref="B34:D34"/>
    <mergeCell ref="B35:D35"/>
    <mergeCell ref="B25:D25"/>
    <mergeCell ref="B26:D26"/>
    <mergeCell ref="B28:D28"/>
    <mergeCell ref="B29:D29"/>
    <mergeCell ref="B31:D31"/>
    <mergeCell ref="B32:D32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B13" sqref="B13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40" t="s">
        <v>238</v>
      </c>
    </row>
    <row r="5" spans="2:8" x14ac:dyDescent="0.25">
      <c r="B5" t="s">
        <v>239</v>
      </c>
    </row>
    <row r="6" spans="2:8" x14ac:dyDescent="0.25">
      <c r="B6" t="s">
        <v>240</v>
      </c>
    </row>
    <row r="10" spans="2:8" x14ac:dyDescent="0.25">
      <c r="H10" s="140" t="s">
        <v>241</v>
      </c>
    </row>
    <row r="11" spans="2:8" x14ac:dyDescent="0.25">
      <c r="B11" s="140" t="s">
        <v>242</v>
      </c>
      <c r="H11" t="s">
        <v>243</v>
      </c>
    </row>
    <row r="12" spans="2:8" x14ac:dyDescent="0.25">
      <c r="B12" t="s">
        <v>296</v>
      </c>
      <c r="H12" t="s">
        <v>244</v>
      </c>
    </row>
    <row r="13" spans="2:8" x14ac:dyDescent="0.25">
      <c r="B13" t="s">
        <v>297</v>
      </c>
      <c r="H13" t="s">
        <v>245</v>
      </c>
    </row>
    <row r="14" spans="2:8" x14ac:dyDescent="0.25">
      <c r="B14" t="s">
        <v>298</v>
      </c>
      <c r="H14" t="s">
        <v>246</v>
      </c>
    </row>
    <row r="15" spans="2:8" x14ac:dyDescent="0.25">
      <c r="B15" t="s">
        <v>299</v>
      </c>
      <c r="H15" t="s">
        <v>247</v>
      </c>
    </row>
    <row r="16" spans="2:8" x14ac:dyDescent="0.25">
      <c r="D16" s="140" t="s">
        <v>248</v>
      </c>
      <c r="H16" t="s">
        <v>249</v>
      </c>
    </row>
    <row r="17" spans="4:8" x14ac:dyDescent="0.25">
      <c r="D17">
        <v>2013</v>
      </c>
      <c r="H17" t="s">
        <v>250</v>
      </c>
    </row>
    <row r="18" spans="4:8" x14ac:dyDescent="0.25">
      <c r="D18">
        <v>2014</v>
      </c>
      <c r="H18" t="s">
        <v>251</v>
      </c>
    </row>
    <row r="19" spans="4:8" x14ac:dyDescent="0.25">
      <c r="D19">
        <v>2015</v>
      </c>
      <c r="H19" t="s">
        <v>252</v>
      </c>
    </row>
    <row r="20" spans="4:8" x14ac:dyDescent="0.25">
      <c r="D20">
        <v>2016</v>
      </c>
      <c r="H20" t="s">
        <v>253</v>
      </c>
    </row>
    <row r="21" spans="4:8" x14ac:dyDescent="0.25">
      <c r="D21">
        <v>2017</v>
      </c>
      <c r="H21" t="s">
        <v>254</v>
      </c>
    </row>
    <row r="22" spans="4:8" x14ac:dyDescent="0.25">
      <c r="D22">
        <v>2018</v>
      </c>
      <c r="H22" t="s">
        <v>255</v>
      </c>
    </row>
    <row r="23" spans="4:8" x14ac:dyDescent="0.25">
      <c r="H23" t="s">
        <v>256</v>
      </c>
    </row>
    <row r="24" spans="4:8" x14ac:dyDescent="0.25">
      <c r="H24" t="s">
        <v>257</v>
      </c>
    </row>
    <row r="25" spans="4:8" x14ac:dyDescent="0.25">
      <c r="H25" t="s">
        <v>258</v>
      </c>
    </row>
    <row r="26" spans="4:8" x14ac:dyDescent="0.25">
      <c r="H26" t="s">
        <v>259</v>
      </c>
    </row>
    <row r="27" spans="4:8" x14ac:dyDescent="0.25">
      <c r="H27" t="s">
        <v>260</v>
      </c>
    </row>
    <row r="28" spans="4:8" x14ac:dyDescent="0.25">
      <c r="H28" t="s">
        <v>261</v>
      </c>
    </row>
    <row r="29" spans="4:8" x14ac:dyDescent="0.25">
      <c r="H29" t="s">
        <v>262</v>
      </c>
    </row>
    <row r="30" spans="4:8" x14ac:dyDescent="0.25">
      <c r="H30" t="s">
        <v>263</v>
      </c>
    </row>
    <row r="31" spans="4:8" x14ac:dyDescent="0.25">
      <c r="H31" t="s">
        <v>264</v>
      </c>
    </row>
    <row r="32" spans="4:8" x14ac:dyDescent="0.25">
      <c r="H32" t="s">
        <v>265</v>
      </c>
    </row>
    <row r="33" spans="8:8" x14ac:dyDescent="0.25">
      <c r="H33" t="s">
        <v>266</v>
      </c>
    </row>
    <row r="34" spans="8:8" x14ac:dyDescent="0.25">
      <c r="H34" t="s">
        <v>295</v>
      </c>
    </row>
    <row r="35" spans="8:8" x14ac:dyDescent="0.25">
      <c r="H35" t="s">
        <v>267</v>
      </c>
    </row>
    <row r="36" spans="8:8" x14ac:dyDescent="0.25">
      <c r="H36" t="s">
        <v>268</v>
      </c>
    </row>
    <row r="37" spans="8:8" x14ac:dyDescent="0.25">
      <c r="H37" t="s">
        <v>269</v>
      </c>
    </row>
    <row r="38" spans="8:8" x14ac:dyDescent="0.25">
      <c r="H38" t="s">
        <v>270</v>
      </c>
    </row>
    <row r="39" spans="8:8" x14ac:dyDescent="0.25">
      <c r="H39" t="s">
        <v>271</v>
      </c>
    </row>
    <row r="40" spans="8:8" x14ac:dyDescent="0.25">
      <c r="H40" t="s">
        <v>272</v>
      </c>
    </row>
    <row r="41" spans="8:8" x14ac:dyDescent="0.25">
      <c r="H41" t="s">
        <v>273</v>
      </c>
    </row>
    <row r="42" spans="8:8" x14ac:dyDescent="0.25">
      <c r="H42" t="s">
        <v>274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Y51"/>
  <sheetViews>
    <sheetView showGridLines="0" view="pageBreakPreview" zoomScale="80" zoomScaleNormal="55" zoomScaleSheetLayoutView="80" zoomScalePageLayoutView="55" workbookViewId="0">
      <pane xSplit="1" ySplit="12" topLeftCell="B13" activePane="bottomRight" state="frozen"/>
      <selection activeCell="D21" sqref="D21"/>
      <selection pane="topRight" activeCell="D21" sqref="D21"/>
      <selection pane="bottomLeft" activeCell="D21" sqref="D21"/>
      <selection pane="bottomRight" activeCell="B50" sqref="B50:D50"/>
    </sheetView>
  </sheetViews>
  <sheetFormatPr baseColWidth="10" defaultColWidth="3.5703125" defaultRowHeight="15" x14ac:dyDescent="0.2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1.140625" style="10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GUANAJUATO </v>
      </c>
      <c r="Y7" s="13"/>
    </row>
    <row r="8" spans="2:25" s="14" customFormat="1" ht="18.75" x14ac:dyDescent="0.3">
      <c r="B8" s="368" t="str">
        <f>'Caratula Resumen'!E17</f>
        <v>Fondo de Aportaciones para la Educación Tecnológica y de Adultos/Instituto Nacional para la Educación de los Adultos (FAETA/INEA)</v>
      </c>
      <c r="C8" s="369"/>
      <c r="D8" s="369"/>
      <c r="E8" s="369"/>
      <c r="F8" s="369"/>
      <c r="G8" s="369"/>
      <c r="H8" s="369"/>
      <c r="I8" s="369"/>
      <c r="J8" s="369"/>
      <c r="K8" s="369"/>
      <c r="L8" s="369"/>
      <c r="M8" s="369"/>
      <c r="N8" s="369"/>
      <c r="O8" s="369"/>
      <c r="P8" s="369"/>
      <c r="Q8" s="15"/>
      <c r="R8" s="15"/>
      <c r="S8" s="15"/>
      <c r="T8" s="15"/>
      <c r="U8" s="15"/>
      <c r="V8" s="15"/>
      <c r="W8" s="174"/>
      <c r="X8" s="15" t="str">
        <f>'Caratula Resumen'!E18</f>
        <v>2do. Trimestre 2024</v>
      </c>
      <c r="Y8" s="16"/>
    </row>
    <row r="9" spans="2:25" ht="18.75" x14ac:dyDescent="0.3">
      <c r="B9" s="236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8"/>
    </row>
    <row r="10" spans="2:25" ht="18.75" x14ac:dyDescent="0.3">
      <c r="B10" s="280"/>
      <c r="C10" s="280"/>
      <c r="D10" s="280"/>
      <c r="E10" s="280"/>
      <c r="F10" s="280"/>
      <c r="G10" s="280"/>
      <c r="H10" s="280"/>
      <c r="I10" s="280"/>
      <c r="J10" s="280"/>
      <c r="K10" s="280"/>
      <c r="L10" s="280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64" t="s">
        <v>41</v>
      </c>
      <c r="C11" s="364" t="s">
        <v>42</v>
      </c>
      <c r="D11" s="364" t="s">
        <v>43</v>
      </c>
      <c r="E11" s="364" t="s">
        <v>44</v>
      </c>
      <c r="F11" s="364" t="s">
        <v>45</v>
      </c>
      <c r="G11" s="366" t="s">
        <v>46</v>
      </c>
      <c r="H11" s="366"/>
      <c r="I11" s="366"/>
      <c r="J11" s="366"/>
      <c r="K11" s="366"/>
      <c r="L11" s="366"/>
      <c r="M11" s="366"/>
      <c r="N11" s="364" t="s">
        <v>47</v>
      </c>
      <c r="O11" s="364"/>
      <c r="P11" s="364" t="s">
        <v>48</v>
      </c>
      <c r="Q11" s="364" t="s">
        <v>49</v>
      </c>
      <c r="R11" s="364" t="s">
        <v>50</v>
      </c>
      <c r="S11" s="364" t="s">
        <v>51</v>
      </c>
      <c r="T11" s="364"/>
      <c r="U11" s="364" t="s">
        <v>52</v>
      </c>
      <c r="V11" s="364" t="s">
        <v>53</v>
      </c>
      <c r="W11" s="364" t="s">
        <v>54</v>
      </c>
      <c r="X11" s="364" t="s">
        <v>55</v>
      </c>
      <c r="Y11" s="364" t="s">
        <v>56</v>
      </c>
    </row>
    <row r="12" spans="2:25" s="20" customFormat="1" ht="37.5" x14ac:dyDescent="0.2">
      <c r="B12" s="364"/>
      <c r="C12" s="364"/>
      <c r="D12" s="364"/>
      <c r="E12" s="364"/>
      <c r="F12" s="364"/>
      <c r="G12" s="281" t="s">
        <v>57</v>
      </c>
      <c r="H12" s="281" t="s">
        <v>58</v>
      </c>
      <c r="I12" s="281" t="s">
        <v>59</v>
      </c>
      <c r="J12" s="281" t="s">
        <v>60</v>
      </c>
      <c r="K12" s="281" t="s">
        <v>61</v>
      </c>
      <c r="L12" s="240" t="s">
        <v>62</v>
      </c>
      <c r="M12" s="281" t="s">
        <v>63</v>
      </c>
      <c r="N12" s="281" t="s">
        <v>64</v>
      </c>
      <c r="O12" s="281" t="s">
        <v>65</v>
      </c>
      <c r="P12" s="364"/>
      <c r="Q12" s="364"/>
      <c r="R12" s="364"/>
      <c r="S12" s="281" t="s">
        <v>66</v>
      </c>
      <c r="T12" s="281" t="s">
        <v>67</v>
      </c>
      <c r="U12" s="364"/>
      <c r="V12" s="364"/>
      <c r="W12" s="364"/>
      <c r="X12" s="364"/>
      <c r="Y12" s="364"/>
    </row>
    <row r="13" spans="2:25" x14ac:dyDescent="0.25"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</row>
    <row r="14" spans="2:25" x14ac:dyDescent="0.25"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</row>
    <row r="15" spans="2:25" x14ac:dyDescent="0.25"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</row>
    <row r="16" spans="2:25" x14ac:dyDescent="0.25"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</row>
    <row r="17" spans="2:25" x14ac:dyDescent="0.25"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</row>
    <row r="18" spans="2:25" x14ac:dyDescent="0.25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</row>
    <row r="19" spans="2:25" x14ac:dyDescent="0.25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</row>
    <row r="20" spans="2:25" x14ac:dyDescent="0.25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</row>
    <row r="21" spans="2:25" x14ac:dyDescent="0.25"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</row>
    <row r="22" spans="2:25" s="191" customFormat="1" x14ac:dyDescent="0.25"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</row>
    <row r="23" spans="2:25" s="191" customFormat="1" x14ac:dyDescent="0.25"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</row>
    <row r="24" spans="2:25" s="191" customFormat="1" x14ac:dyDescent="0.25"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</row>
    <row r="25" spans="2:25" s="191" customFormat="1" x14ac:dyDescent="0.25"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</row>
    <row r="26" spans="2:25" s="191" customFormat="1" x14ac:dyDescent="0.25">
      <c r="B26" s="217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</row>
    <row r="27" spans="2:25" s="191" customFormat="1" x14ac:dyDescent="0.25"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</row>
    <row r="28" spans="2:25" s="191" customFormat="1" x14ac:dyDescent="0.25"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</row>
    <row r="29" spans="2:25" s="191" customFormat="1" x14ac:dyDescent="0.25"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</row>
    <row r="30" spans="2:25" s="191" customFormat="1" x14ac:dyDescent="0.25"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</row>
    <row r="31" spans="2:25" s="191" customFormat="1" x14ac:dyDescent="0.25">
      <c r="B31" s="217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</row>
    <row r="32" spans="2:25" ht="18.75" x14ac:dyDescent="0.3">
      <c r="B32" s="241" t="s">
        <v>68</v>
      </c>
      <c r="C32" s="282">
        <v>0</v>
      </c>
      <c r="D32" s="157"/>
      <c r="E32" s="157"/>
      <c r="F32" s="157"/>
      <c r="G32" s="157"/>
      <c r="H32" s="157"/>
      <c r="I32" s="280"/>
      <c r="J32" s="157"/>
      <c r="K32" s="157" t="s">
        <v>69</v>
      </c>
      <c r="L32" s="280"/>
      <c r="M32" s="282">
        <v>0</v>
      </c>
      <c r="N32" s="14"/>
      <c r="O32" s="14"/>
      <c r="P32" s="283">
        <v>0</v>
      </c>
      <c r="Q32" s="280"/>
      <c r="R32" s="280"/>
      <c r="S32" s="280"/>
      <c r="T32" s="280"/>
      <c r="U32" s="280"/>
      <c r="V32" s="280"/>
      <c r="W32" s="280"/>
      <c r="X32" s="280"/>
      <c r="Y32" s="284"/>
    </row>
    <row r="33" spans="2:25" ht="18.75" x14ac:dyDescent="0.3">
      <c r="B33" s="285"/>
      <c r="C33" s="286"/>
      <c r="D33" s="286"/>
      <c r="E33" s="286"/>
      <c r="F33" s="286"/>
      <c r="G33" s="286"/>
      <c r="H33" s="286"/>
      <c r="I33" s="286"/>
      <c r="J33" s="286"/>
      <c r="K33" s="287"/>
      <c r="L33" s="14"/>
      <c r="M33" s="14"/>
      <c r="N33" s="367" t="s">
        <v>5</v>
      </c>
      <c r="O33" s="367"/>
      <c r="P33" s="14"/>
      <c r="Q33" s="14"/>
      <c r="R33" s="14"/>
      <c r="S33" s="14"/>
      <c r="T33" s="14"/>
      <c r="U33" s="14"/>
      <c r="V33" s="14"/>
      <c r="W33" s="14"/>
      <c r="X33" s="14"/>
      <c r="Y33" s="288"/>
    </row>
    <row r="34" spans="2:25" ht="18.75" x14ac:dyDescent="0.3">
      <c r="B34" s="285"/>
      <c r="C34" s="286"/>
      <c r="D34" s="286"/>
      <c r="E34" s="286"/>
      <c r="F34" s="286"/>
      <c r="G34" s="286"/>
      <c r="H34" s="286"/>
      <c r="I34" s="286"/>
      <c r="J34" s="286"/>
      <c r="K34" s="287"/>
      <c r="L34" s="14"/>
      <c r="M34" s="365" t="s">
        <v>6</v>
      </c>
      <c r="N34" s="365"/>
      <c r="O34" s="365"/>
      <c r="P34" s="14"/>
      <c r="Q34" s="289">
        <v>0</v>
      </c>
      <c r="R34" s="14"/>
      <c r="S34" s="14"/>
      <c r="T34" s="14"/>
      <c r="U34" s="14"/>
      <c r="V34" s="14"/>
      <c r="W34" s="14"/>
      <c r="X34" s="14"/>
      <c r="Y34" s="288"/>
    </row>
    <row r="35" spans="2:25" ht="18.75" x14ac:dyDescent="0.3">
      <c r="B35" s="242"/>
      <c r="C35" s="243"/>
      <c r="D35" s="243"/>
      <c r="E35" s="244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 t="s">
        <v>70</v>
      </c>
      <c r="X35" s="243"/>
      <c r="Y35" s="290"/>
    </row>
    <row r="36" spans="2:25" x14ac:dyDescent="0.25">
      <c r="B36" s="28" t="s">
        <v>71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2:25" x14ac:dyDescent="0.25">
      <c r="B37" s="28" t="s">
        <v>72</v>
      </c>
      <c r="C37" s="30"/>
      <c r="D37" s="30"/>
      <c r="E37" s="36"/>
      <c r="F37" s="29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2:25" x14ac:dyDescent="0.25">
      <c r="B38" s="30"/>
      <c r="C38" s="30"/>
      <c r="D38" s="30"/>
      <c r="E38" s="30"/>
      <c r="F38" s="3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2:25" x14ac:dyDescent="0.25">
      <c r="B39" s="7"/>
      <c r="C39" s="8"/>
      <c r="D39" s="9"/>
      <c r="E39" s="25"/>
    </row>
    <row r="40" spans="2:25" x14ac:dyDescent="0.25">
      <c r="B40" s="345" t="s">
        <v>301</v>
      </c>
      <c r="C40" s="346"/>
      <c r="D40" s="347"/>
      <c r="E40" s="145"/>
    </row>
    <row r="41" spans="2:25" x14ac:dyDescent="0.25">
      <c r="B41" s="358" t="s">
        <v>37</v>
      </c>
      <c r="C41" s="359"/>
      <c r="D41" s="360"/>
      <c r="E41" s="52"/>
    </row>
    <row r="42" spans="2:25" x14ac:dyDescent="0.25">
      <c r="B42" s="161"/>
      <c r="C42" s="162"/>
      <c r="D42" s="163"/>
      <c r="E42" s="144"/>
    </row>
    <row r="43" spans="2:25" x14ac:dyDescent="0.25">
      <c r="B43" s="345" t="s">
        <v>302</v>
      </c>
      <c r="C43" s="346"/>
      <c r="D43" s="347"/>
      <c r="E43" s="145"/>
    </row>
    <row r="44" spans="2:25" x14ac:dyDescent="0.25">
      <c r="B44" s="358" t="s">
        <v>38</v>
      </c>
      <c r="C44" s="359"/>
      <c r="D44" s="360"/>
      <c r="E44" s="52"/>
    </row>
    <row r="45" spans="2:25" x14ac:dyDescent="0.25">
      <c r="B45" s="161"/>
      <c r="C45" s="162"/>
      <c r="D45" s="163"/>
      <c r="E45" s="144"/>
    </row>
    <row r="46" spans="2:25" x14ac:dyDescent="0.25">
      <c r="B46" s="345"/>
      <c r="C46" s="346"/>
      <c r="D46" s="347"/>
      <c r="E46" s="145"/>
    </row>
    <row r="47" spans="2:25" x14ac:dyDescent="0.25">
      <c r="B47" s="358" t="s">
        <v>39</v>
      </c>
      <c r="C47" s="359"/>
      <c r="D47" s="360"/>
      <c r="E47" s="52"/>
    </row>
    <row r="48" spans="2:25" x14ac:dyDescent="0.25">
      <c r="B48" s="161"/>
      <c r="C48" s="162"/>
      <c r="D48" s="163"/>
      <c r="E48" s="144"/>
    </row>
    <row r="49" spans="2:5" x14ac:dyDescent="0.25">
      <c r="B49" s="361" t="s">
        <v>1768</v>
      </c>
      <c r="C49" s="362"/>
      <c r="D49" s="363"/>
      <c r="E49" s="146"/>
    </row>
    <row r="50" spans="2:5" x14ac:dyDescent="0.25">
      <c r="B50" s="358" t="s">
        <v>292</v>
      </c>
      <c r="C50" s="359"/>
      <c r="D50" s="360"/>
      <c r="E50" s="52"/>
    </row>
    <row r="51" spans="2:5" x14ac:dyDescent="0.25">
      <c r="B51" s="164"/>
      <c r="C51" s="165"/>
      <c r="D51" s="166"/>
      <c r="E51" s="52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34:O34"/>
    <mergeCell ref="N11:O11"/>
    <mergeCell ref="P11:P12"/>
    <mergeCell ref="Q11:Q12"/>
    <mergeCell ref="G11:M11"/>
    <mergeCell ref="N33:O33"/>
    <mergeCell ref="B40:D40"/>
    <mergeCell ref="B11:B12"/>
    <mergeCell ref="C11:C12"/>
    <mergeCell ref="D11:D12"/>
    <mergeCell ref="E11:E12"/>
    <mergeCell ref="B41:D41"/>
    <mergeCell ref="B44:D44"/>
    <mergeCell ref="B47:D47"/>
    <mergeCell ref="B50:D50"/>
    <mergeCell ref="B43:D43"/>
    <mergeCell ref="B46:D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6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0"/>
  <sheetViews>
    <sheetView showGridLines="0" view="pageBreakPreview" zoomScale="90" zoomScaleNormal="55" zoomScaleSheetLayoutView="90" workbookViewId="0">
      <pane ySplit="12" topLeftCell="A13" activePane="bottomLeft" state="frozen"/>
      <selection activeCell="D21" sqref="D21"/>
      <selection pane="bottomLeft" activeCell="F20" sqref="F20"/>
    </sheetView>
  </sheetViews>
  <sheetFormatPr baseColWidth="10" defaultColWidth="11.42578125" defaultRowHeight="14.25" x14ac:dyDescent="0.2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11.7109375" style="40" customWidth="1"/>
    <col min="15" max="15" width="11.85546875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GUANAJUATO </v>
      </c>
    </row>
    <row r="8" spans="2:21" s="14" customFormat="1" ht="18.75" x14ac:dyDescent="0.3">
      <c r="B8" s="368" t="str">
        <f>'Caratula Resumen'!E17</f>
        <v>Fondo de Aportaciones para la Educación Tecnológica y de Adultos/Instituto Nacional para la Educación de los Adultos (FAETA/INEA)</v>
      </c>
      <c r="C8" s="369"/>
      <c r="D8" s="369"/>
      <c r="E8" s="369"/>
      <c r="F8" s="369"/>
      <c r="G8" s="369"/>
      <c r="H8" s="369"/>
      <c r="I8" s="369"/>
      <c r="J8" s="369"/>
      <c r="K8" s="369"/>
      <c r="L8" s="369"/>
      <c r="M8" s="369"/>
      <c r="N8" s="369"/>
      <c r="O8" s="369"/>
      <c r="P8" s="369"/>
      <c r="Q8" s="15"/>
      <c r="R8" s="15"/>
      <c r="S8" s="15"/>
      <c r="T8" s="174"/>
      <c r="U8" s="16" t="str">
        <f>+'A Y  II D3'!X8</f>
        <v>2do. Trimestre 2024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 x14ac:dyDescent="0.3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 x14ac:dyDescent="0.2">
      <c r="B11" s="372" t="s">
        <v>41</v>
      </c>
      <c r="C11" s="372" t="s">
        <v>42</v>
      </c>
      <c r="D11" s="372" t="s">
        <v>43</v>
      </c>
      <c r="E11" s="372" t="s">
        <v>74</v>
      </c>
      <c r="F11" s="372" t="s">
        <v>45</v>
      </c>
      <c r="G11" s="374" t="s">
        <v>46</v>
      </c>
      <c r="H11" s="374"/>
      <c r="I11" s="374"/>
      <c r="J11" s="374"/>
      <c r="K11" s="374"/>
      <c r="L11" s="374"/>
      <c r="M11" s="374"/>
      <c r="N11" s="372" t="s">
        <v>75</v>
      </c>
      <c r="O11" s="372"/>
      <c r="P11" s="372" t="s">
        <v>76</v>
      </c>
      <c r="Q11" s="372" t="s">
        <v>77</v>
      </c>
      <c r="R11" s="372" t="s">
        <v>50</v>
      </c>
      <c r="S11" s="370" t="s">
        <v>78</v>
      </c>
      <c r="T11" s="371"/>
      <c r="U11" s="372" t="s">
        <v>79</v>
      </c>
    </row>
    <row r="12" spans="2:21" s="45" customFormat="1" ht="38.25" x14ac:dyDescent="0.2">
      <c r="B12" s="372"/>
      <c r="C12" s="372"/>
      <c r="D12" s="372"/>
      <c r="E12" s="372"/>
      <c r="F12" s="372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72"/>
      <c r="Q12" s="372"/>
      <c r="R12" s="372"/>
      <c r="S12" s="21" t="s">
        <v>66</v>
      </c>
      <c r="T12" s="22" t="s">
        <v>80</v>
      </c>
      <c r="U12" s="372"/>
    </row>
    <row r="13" spans="2:21" s="46" customFormat="1" ht="15" x14ac:dyDescent="0.25">
      <c r="B13" s="308" t="s">
        <v>300</v>
      </c>
      <c r="C13" s="339" t="s">
        <v>795</v>
      </c>
      <c r="D13" s="339" t="s">
        <v>796</v>
      </c>
      <c r="E13" s="333" t="s">
        <v>821</v>
      </c>
      <c r="F13" s="217" t="s">
        <v>831</v>
      </c>
      <c r="G13" s="308">
        <v>83101</v>
      </c>
      <c r="H13" s="308">
        <v>1</v>
      </c>
      <c r="I13" s="308">
        <v>7</v>
      </c>
      <c r="J13" s="308">
        <v>3</v>
      </c>
      <c r="K13" s="308" t="s">
        <v>366</v>
      </c>
      <c r="L13" s="308">
        <v>0</v>
      </c>
      <c r="M13" s="308">
        <v>257</v>
      </c>
      <c r="N13" s="308">
        <v>20240401</v>
      </c>
      <c r="O13" s="308">
        <v>20240630</v>
      </c>
      <c r="P13" s="308">
        <v>0</v>
      </c>
      <c r="Q13" s="308">
        <v>0</v>
      </c>
      <c r="R13" s="308">
        <v>0</v>
      </c>
      <c r="S13" s="308">
        <v>8</v>
      </c>
      <c r="T13" s="311" t="s">
        <v>843</v>
      </c>
      <c r="U13" s="312" t="s">
        <v>844</v>
      </c>
    </row>
    <row r="14" spans="2:21" s="46" customFormat="1" ht="15" x14ac:dyDescent="0.25">
      <c r="B14" s="308" t="s">
        <v>300</v>
      </c>
      <c r="C14" s="339" t="s">
        <v>797</v>
      </c>
      <c r="D14" s="339" t="s">
        <v>798</v>
      </c>
      <c r="E14" s="333" t="s">
        <v>822</v>
      </c>
      <c r="F14" s="217" t="s">
        <v>832</v>
      </c>
      <c r="G14" s="308">
        <v>83101</v>
      </c>
      <c r="H14" s="308">
        <v>1</v>
      </c>
      <c r="I14" s="308">
        <v>7</v>
      </c>
      <c r="J14" s="308">
        <v>3</v>
      </c>
      <c r="K14" s="308" t="s">
        <v>372</v>
      </c>
      <c r="L14" s="308">
        <v>0</v>
      </c>
      <c r="M14" s="308">
        <v>115</v>
      </c>
      <c r="N14" s="308">
        <v>20240401</v>
      </c>
      <c r="O14" s="308">
        <v>20240630</v>
      </c>
      <c r="P14" s="308">
        <v>0</v>
      </c>
      <c r="Q14" s="308">
        <v>0</v>
      </c>
      <c r="R14" s="308">
        <v>0</v>
      </c>
      <c r="S14" s="308">
        <v>8</v>
      </c>
      <c r="T14" s="311" t="s">
        <v>843</v>
      </c>
      <c r="U14" s="312" t="s">
        <v>844</v>
      </c>
    </row>
    <row r="15" spans="2:21" s="46" customFormat="1" ht="15" x14ac:dyDescent="0.25">
      <c r="B15" s="308" t="s">
        <v>300</v>
      </c>
      <c r="C15" s="339" t="s">
        <v>799</v>
      </c>
      <c r="D15" s="339" t="s">
        <v>800</v>
      </c>
      <c r="E15" s="333" t="s">
        <v>823</v>
      </c>
      <c r="F15" s="217" t="s">
        <v>833</v>
      </c>
      <c r="G15" s="308">
        <v>83101</v>
      </c>
      <c r="H15" s="308">
        <v>1</v>
      </c>
      <c r="I15" s="308">
        <v>7</v>
      </c>
      <c r="J15" s="308">
        <v>3</v>
      </c>
      <c r="K15" s="308" t="s">
        <v>366</v>
      </c>
      <c r="L15" s="308">
        <v>0</v>
      </c>
      <c r="M15" s="308">
        <v>48</v>
      </c>
      <c r="N15" s="308">
        <v>20230823</v>
      </c>
      <c r="O15" s="308">
        <v>20240822</v>
      </c>
      <c r="P15" s="308">
        <v>0</v>
      </c>
      <c r="Q15" s="308">
        <v>0</v>
      </c>
      <c r="R15" s="308">
        <v>0</v>
      </c>
      <c r="S15" s="308">
        <v>2</v>
      </c>
      <c r="T15" s="309" t="s">
        <v>845</v>
      </c>
      <c r="U15" s="312" t="s">
        <v>846</v>
      </c>
    </row>
    <row r="16" spans="2:21" s="46" customFormat="1" ht="15" x14ac:dyDescent="0.25">
      <c r="B16" s="308" t="s">
        <v>300</v>
      </c>
      <c r="C16" s="339" t="s">
        <v>801</v>
      </c>
      <c r="D16" s="339" t="s">
        <v>802</v>
      </c>
      <c r="E16" s="333" t="s">
        <v>824</v>
      </c>
      <c r="F16" s="217" t="s">
        <v>834</v>
      </c>
      <c r="G16" s="308">
        <v>83101</v>
      </c>
      <c r="H16" s="308">
        <v>1</v>
      </c>
      <c r="I16" s="308">
        <v>7</v>
      </c>
      <c r="J16" s="308">
        <v>3</v>
      </c>
      <c r="K16" s="308" t="s">
        <v>385</v>
      </c>
      <c r="L16" s="308">
        <v>0</v>
      </c>
      <c r="M16" s="308">
        <v>38</v>
      </c>
      <c r="N16" s="308">
        <v>20230801</v>
      </c>
      <c r="O16" s="308">
        <v>20240731</v>
      </c>
      <c r="P16" s="308">
        <v>71006.42</v>
      </c>
      <c r="Q16" s="308">
        <v>0</v>
      </c>
      <c r="R16" s="308">
        <v>0</v>
      </c>
      <c r="S16" s="308">
        <v>10</v>
      </c>
      <c r="T16" s="311" t="s">
        <v>847</v>
      </c>
      <c r="U16" s="312" t="s">
        <v>848</v>
      </c>
    </row>
    <row r="17" spans="2:21" s="46" customFormat="1" ht="15" x14ac:dyDescent="0.25">
      <c r="B17" s="308" t="s">
        <v>300</v>
      </c>
      <c r="C17" s="339" t="s">
        <v>805</v>
      </c>
      <c r="D17" s="339" t="s">
        <v>806</v>
      </c>
      <c r="E17" s="333" t="s">
        <v>825</v>
      </c>
      <c r="F17" s="217" t="s">
        <v>835</v>
      </c>
      <c r="G17" s="308">
        <v>83101</v>
      </c>
      <c r="H17" s="308">
        <v>1</v>
      </c>
      <c r="I17" s="308">
        <v>7</v>
      </c>
      <c r="J17" s="308">
        <v>7</v>
      </c>
      <c r="K17" s="308" t="s">
        <v>385</v>
      </c>
      <c r="L17" s="308">
        <v>0</v>
      </c>
      <c r="M17" s="308">
        <v>63</v>
      </c>
      <c r="N17" s="308">
        <v>20211011</v>
      </c>
      <c r="O17" s="308">
        <v>20241009</v>
      </c>
      <c r="P17" s="308">
        <v>0</v>
      </c>
      <c r="Q17" s="308">
        <v>0</v>
      </c>
      <c r="R17" s="308">
        <v>0</v>
      </c>
      <c r="S17" s="308">
        <v>2</v>
      </c>
      <c r="T17" s="309" t="s">
        <v>845</v>
      </c>
      <c r="U17" s="312" t="s">
        <v>846</v>
      </c>
    </row>
    <row r="18" spans="2:21" s="46" customFormat="1" ht="15" x14ac:dyDescent="0.25">
      <c r="B18" s="308" t="s">
        <v>300</v>
      </c>
      <c r="C18" s="339" t="s">
        <v>807</v>
      </c>
      <c r="D18" s="339" t="s">
        <v>808</v>
      </c>
      <c r="E18" s="333" t="s">
        <v>826</v>
      </c>
      <c r="F18" s="217" t="s">
        <v>836</v>
      </c>
      <c r="G18" s="308">
        <v>83101</v>
      </c>
      <c r="H18" s="308">
        <v>1</v>
      </c>
      <c r="I18" s="308">
        <v>7</v>
      </c>
      <c r="J18" s="308">
        <v>3</v>
      </c>
      <c r="K18" s="308" t="s">
        <v>385</v>
      </c>
      <c r="L18" s="308">
        <v>0</v>
      </c>
      <c r="M18" s="308">
        <v>210</v>
      </c>
      <c r="N18" s="308">
        <v>20220708</v>
      </c>
      <c r="O18" s="308">
        <v>20280831</v>
      </c>
      <c r="P18" s="308">
        <v>68055</v>
      </c>
      <c r="Q18" s="308">
        <v>0</v>
      </c>
      <c r="R18" s="308">
        <v>0</v>
      </c>
      <c r="S18" s="308">
        <v>10</v>
      </c>
      <c r="T18" s="311" t="s">
        <v>847</v>
      </c>
      <c r="U18" s="312" t="s">
        <v>848</v>
      </c>
    </row>
    <row r="19" spans="2:21" s="46" customFormat="1" ht="15" x14ac:dyDescent="0.25">
      <c r="B19" s="308" t="s">
        <v>300</v>
      </c>
      <c r="C19" s="339" t="s">
        <v>809</v>
      </c>
      <c r="D19" s="339" t="s">
        <v>810</v>
      </c>
      <c r="E19" s="333" t="s">
        <v>1761</v>
      </c>
      <c r="F19" s="217" t="s">
        <v>837</v>
      </c>
      <c r="G19" s="308">
        <v>83101</v>
      </c>
      <c r="H19" s="308">
        <v>1</v>
      </c>
      <c r="I19" s="308">
        <v>7</v>
      </c>
      <c r="J19" s="308">
        <v>3</v>
      </c>
      <c r="K19" s="308" t="s">
        <v>385</v>
      </c>
      <c r="L19" s="308">
        <v>0</v>
      </c>
      <c r="M19" s="308">
        <v>74</v>
      </c>
      <c r="N19" s="308">
        <v>20220708</v>
      </c>
      <c r="O19" s="308">
        <v>20280831</v>
      </c>
      <c r="P19" s="308">
        <v>68055</v>
      </c>
      <c r="Q19" s="308">
        <v>0</v>
      </c>
      <c r="R19" s="308">
        <v>0</v>
      </c>
      <c r="S19" s="308">
        <v>10</v>
      </c>
      <c r="T19" s="311" t="s">
        <v>847</v>
      </c>
      <c r="U19" s="312" t="s">
        <v>848</v>
      </c>
    </row>
    <row r="20" spans="2:21" s="46" customFormat="1" ht="15" x14ac:dyDescent="0.25">
      <c r="B20" s="308" t="s">
        <v>300</v>
      </c>
      <c r="C20" s="339" t="s">
        <v>811</v>
      </c>
      <c r="D20" s="339" t="s">
        <v>812</v>
      </c>
      <c r="E20" s="333" t="s">
        <v>827</v>
      </c>
      <c r="F20" s="217" t="s">
        <v>838</v>
      </c>
      <c r="G20" s="308">
        <v>83101</v>
      </c>
      <c r="H20" s="308">
        <v>1</v>
      </c>
      <c r="I20" s="308">
        <v>7</v>
      </c>
      <c r="J20" s="308">
        <v>3</v>
      </c>
      <c r="K20" s="308" t="s">
        <v>385</v>
      </c>
      <c r="L20" s="308">
        <v>0</v>
      </c>
      <c r="M20" s="308">
        <v>154</v>
      </c>
      <c r="N20" s="308">
        <v>20220708</v>
      </c>
      <c r="O20" s="308">
        <v>20280831</v>
      </c>
      <c r="P20" s="308">
        <v>70212.38</v>
      </c>
      <c r="Q20" s="308">
        <v>0</v>
      </c>
      <c r="R20" s="308">
        <v>0</v>
      </c>
      <c r="S20" s="308">
        <v>10</v>
      </c>
      <c r="T20" s="311" t="s">
        <v>847</v>
      </c>
      <c r="U20" s="312" t="s">
        <v>848</v>
      </c>
    </row>
    <row r="21" spans="2:21" s="46" customFormat="1" ht="15" x14ac:dyDescent="0.25">
      <c r="B21" s="308" t="s">
        <v>300</v>
      </c>
      <c r="C21" s="339" t="s">
        <v>813</v>
      </c>
      <c r="D21" s="339" t="s">
        <v>814</v>
      </c>
      <c r="E21" s="333" t="s">
        <v>1760</v>
      </c>
      <c r="F21" s="217" t="s">
        <v>839</v>
      </c>
      <c r="G21" s="308">
        <v>83101</v>
      </c>
      <c r="H21" s="308">
        <v>1</v>
      </c>
      <c r="I21" s="308">
        <v>7</v>
      </c>
      <c r="J21" s="308">
        <v>3</v>
      </c>
      <c r="K21" s="308" t="s">
        <v>385</v>
      </c>
      <c r="L21" s="308">
        <v>0</v>
      </c>
      <c r="M21" s="308">
        <v>259</v>
      </c>
      <c r="N21" s="308">
        <v>20220708</v>
      </c>
      <c r="O21" s="308">
        <v>20280831</v>
      </c>
      <c r="P21" s="308">
        <v>71605.259999999995</v>
      </c>
      <c r="Q21" s="308">
        <v>0</v>
      </c>
      <c r="R21" s="308">
        <v>0</v>
      </c>
      <c r="S21" s="308">
        <v>10</v>
      </c>
      <c r="T21" s="311" t="s">
        <v>847</v>
      </c>
      <c r="U21" s="312" t="s">
        <v>848</v>
      </c>
    </row>
    <row r="22" spans="2:21" s="46" customFormat="1" ht="15" x14ac:dyDescent="0.25">
      <c r="B22" s="308" t="s">
        <v>300</v>
      </c>
      <c r="C22" s="339" t="s">
        <v>815</v>
      </c>
      <c r="D22" s="339" t="s">
        <v>816</v>
      </c>
      <c r="E22" s="333" t="s">
        <v>828</v>
      </c>
      <c r="F22" s="217" t="s">
        <v>840</v>
      </c>
      <c r="G22" s="308">
        <v>83101</v>
      </c>
      <c r="H22" s="308">
        <v>1</v>
      </c>
      <c r="I22" s="308">
        <v>7</v>
      </c>
      <c r="J22" s="308">
        <v>3</v>
      </c>
      <c r="K22" s="308" t="s">
        <v>385</v>
      </c>
      <c r="L22" s="308">
        <v>0</v>
      </c>
      <c r="M22" s="308">
        <v>216</v>
      </c>
      <c r="N22" s="308">
        <v>20220708</v>
      </c>
      <c r="O22" s="308">
        <v>20280831</v>
      </c>
      <c r="P22" s="308">
        <v>75646.81</v>
      </c>
      <c r="Q22" s="308">
        <v>0</v>
      </c>
      <c r="R22" s="308">
        <v>0</v>
      </c>
      <c r="S22" s="308">
        <v>10</v>
      </c>
      <c r="T22" s="311" t="s">
        <v>847</v>
      </c>
      <c r="U22" s="312" t="s">
        <v>848</v>
      </c>
    </row>
    <row r="23" spans="2:21" s="46" customFormat="1" ht="15" x14ac:dyDescent="0.25">
      <c r="B23" s="308" t="s">
        <v>300</v>
      </c>
      <c r="C23" s="339" t="s">
        <v>817</v>
      </c>
      <c r="D23" s="339" t="s">
        <v>818</v>
      </c>
      <c r="E23" s="333" t="s">
        <v>829</v>
      </c>
      <c r="F23" s="217" t="s">
        <v>841</v>
      </c>
      <c r="G23" s="308">
        <v>83101</v>
      </c>
      <c r="H23" s="308">
        <v>1</v>
      </c>
      <c r="I23" s="308">
        <v>7</v>
      </c>
      <c r="J23" s="308">
        <v>6</v>
      </c>
      <c r="K23" s="308" t="s">
        <v>366</v>
      </c>
      <c r="L23" s="308">
        <v>0</v>
      </c>
      <c r="M23" s="308">
        <v>304</v>
      </c>
      <c r="N23" s="308">
        <v>20240401</v>
      </c>
      <c r="O23" s="308">
        <v>20240630</v>
      </c>
      <c r="P23" s="308">
        <v>0</v>
      </c>
      <c r="Q23" s="308">
        <v>0</v>
      </c>
      <c r="R23" s="308">
        <v>0</v>
      </c>
      <c r="S23" s="308">
        <v>8</v>
      </c>
      <c r="T23" s="311" t="s">
        <v>843</v>
      </c>
      <c r="U23" s="312" t="s">
        <v>844</v>
      </c>
    </row>
    <row r="24" spans="2:21" s="46" customFormat="1" ht="15" x14ac:dyDescent="0.25">
      <c r="B24" s="308" t="s">
        <v>300</v>
      </c>
      <c r="C24" s="339" t="s">
        <v>819</v>
      </c>
      <c r="D24" s="339" t="s">
        <v>820</v>
      </c>
      <c r="E24" s="333" t="s">
        <v>830</v>
      </c>
      <c r="F24" s="217" t="s">
        <v>842</v>
      </c>
      <c r="G24" s="308">
        <v>83101</v>
      </c>
      <c r="H24" s="308">
        <v>1</v>
      </c>
      <c r="I24" s="308">
        <v>7</v>
      </c>
      <c r="J24" s="308">
        <v>1</v>
      </c>
      <c r="K24" s="308" t="s">
        <v>385</v>
      </c>
      <c r="L24" s="308">
        <v>0</v>
      </c>
      <c r="M24" s="308">
        <v>70</v>
      </c>
      <c r="N24" s="308">
        <v>20240401</v>
      </c>
      <c r="O24" s="308">
        <v>20240630</v>
      </c>
      <c r="P24" s="308">
        <v>0</v>
      </c>
      <c r="Q24" s="308">
        <v>0</v>
      </c>
      <c r="R24" s="308">
        <v>0</v>
      </c>
      <c r="S24" s="308">
        <v>8</v>
      </c>
      <c r="T24" s="311" t="s">
        <v>843</v>
      </c>
      <c r="U24" s="312" t="s">
        <v>844</v>
      </c>
    </row>
    <row r="25" spans="2:21" s="46" customFormat="1" ht="15" x14ac:dyDescent="0.25">
      <c r="B25" s="308" t="s">
        <v>300</v>
      </c>
      <c r="C25" s="339" t="s">
        <v>1321</v>
      </c>
      <c r="D25" s="339" t="s">
        <v>1322</v>
      </c>
      <c r="E25" s="333" t="s">
        <v>1754</v>
      </c>
      <c r="F25" s="217" t="s">
        <v>1757</v>
      </c>
      <c r="G25" s="308">
        <v>83101</v>
      </c>
      <c r="H25" s="308">
        <v>1</v>
      </c>
      <c r="I25" s="308">
        <v>7</v>
      </c>
      <c r="J25" s="308">
        <v>6</v>
      </c>
      <c r="K25" s="308" t="s">
        <v>370</v>
      </c>
      <c r="L25" s="308">
        <v>0</v>
      </c>
      <c r="M25" s="308">
        <v>311</v>
      </c>
      <c r="N25" s="308">
        <v>20240601</v>
      </c>
      <c r="O25" s="308">
        <v>20241115</v>
      </c>
      <c r="P25" s="308">
        <v>9321.5</v>
      </c>
      <c r="Q25" s="308">
        <v>0</v>
      </c>
      <c r="R25" s="308">
        <v>0</v>
      </c>
      <c r="S25" s="308">
        <v>2</v>
      </c>
      <c r="T25" s="311" t="s">
        <v>845</v>
      </c>
      <c r="U25" s="312" t="s">
        <v>846</v>
      </c>
    </row>
    <row r="26" spans="2:21" s="46" customFormat="1" ht="15" x14ac:dyDescent="0.25">
      <c r="B26" s="308" t="s">
        <v>300</v>
      </c>
      <c r="C26" s="339" t="s">
        <v>1035</v>
      </c>
      <c r="D26" s="339" t="s">
        <v>1036</v>
      </c>
      <c r="E26" s="333" t="s">
        <v>1755</v>
      </c>
      <c r="F26" s="217" t="s">
        <v>1758</v>
      </c>
      <c r="G26" s="308">
        <v>83101</v>
      </c>
      <c r="H26" s="308">
        <v>1</v>
      </c>
      <c r="I26" s="308">
        <v>7</v>
      </c>
      <c r="J26" s="308">
        <v>8</v>
      </c>
      <c r="K26" s="308" t="s">
        <v>385</v>
      </c>
      <c r="L26" s="308">
        <v>0</v>
      </c>
      <c r="M26" s="308">
        <v>233</v>
      </c>
      <c r="N26" s="308">
        <v>20240501</v>
      </c>
      <c r="O26" s="308">
        <v>20241031</v>
      </c>
      <c r="P26" s="308">
        <v>13891.57</v>
      </c>
      <c r="Q26" s="308">
        <v>0</v>
      </c>
      <c r="R26" s="308">
        <v>0</v>
      </c>
      <c r="S26" s="308">
        <v>2</v>
      </c>
      <c r="T26" s="311" t="s">
        <v>845</v>
      </c>
      <c r="U26" s="312" t="s">
        <v>846</v>
      </c>
    </row>
    <row r="27" spans="2:21" s="46" customFormat="1" ht="15" x14ac:dyDescent="0.25">
      <c r="B27" s="308" t="s">
        <v>300</v>
      </c>
      <c r="C27" s="339" t="s">
        <v>1023</v>
      </c>
      <c r="D27" s="339" t="s">
        <v>1024</v>
      </c>
      <c r="E27" s="333" t="s">
        <v>1756</v>
      </c>
      <c r="F27" s="217" t="s">
        <v>1759</v>
      </c>
      <c r="G27" s="308">
        <v>83101</v>
      </c>
      <c r="H27" s="308">
        <v>1</v>
      </c>
      <c r="I27" s="308">
        <v>7</v>
      </c>
      <c r="J27" s="308">
        <v>8</v>
      </c>
      <c r="K27" s="308" t="s">
        <v>385</v>
      </c>
      <c r="L27" s="308">
        <v>0</v>
      </c>
      <c r="M27" s="308">
        <v>248</v>
      </c>
      <c r="N27" s="308">
        <v>20240601</v>
      </c>
      <c r="O27" s="308">
        <v>20240915</v>
      </c>
      <c r="P27" s="308">
        <v>13042.6</v>
      </c>
      <c r="Q27" s="308">
        <v>0</v>
      </c>
      <c r="R27" s="308">
        <v>0</v>
      </c>
      <c r="S27" s="308">
        <v>2</v>
      </c>
      <c r="T27" s="311" t="s">
        <v>845</v>
      </c>
      <c r="U27" s="312" t="s">
        <v>846</v>
      </c>
    </row>
    <row r="28" spans="2:21" s="191" customFormat="1" ht="15" x14ac:dyDescent="0.25">
      <c r="B28" s="308"/>
      <c r="C28" s="333"/>
      <c r="D28" s="333"/>
      <c r="E28" s="333"/>
      <c r="F28" s="217"/>
      <c r="G28" s="308"/>
      <c r="H28" s="308"/>
      <c r="I28" s="308"/>
      <c r="J28" s="308"/>
      <c r="K28" s="308"/>
      <c r="L28" s="308"/>
      <c r="M28" s="308"/>
      <c r="N28" s="308"/>
      <c r="O28" s="308"/>
      <c r="P28" s="308"/>
      <c r="Q28" s="308"/>
      <c r="R28" s="308"/>
      <c r="S28" s="308"/>
      <c r="T28" s="311"/>
      <c r="U28" s="312"/>
    </row>
    <row r="29" spans="2:21" s="192" customFormat="1" ht="15" x14ac:dyDescent="0.25">
      <c r="B29" s="308"/>
      <c r="C29" s="333"/>
      <c r="D29" s="333"/>
      <c r="E29" s="333"/>
      <c r="F29" s="217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11"/>
      <c r="U29" s="312"/>
    </row>
    <row r="30" spans="2:21" s="192" customFormat="1" ht="15" x14ac:dyDescent="0.25"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</row>
    <row r="31" spans="2:21" ht="15" x14ac:dyDescent="0.25">
      <c r="B31" s="47" t="s">
        <v>68</v>
      </c>
      <c r="C31" s="198">
        <f>+COUNTA(C13:C30)</f>
        <v>15</v>
      </c>
      <c r="D31" s="48"/>
      <c r="E31" s="48"/>
      <c r="F31" s="48"/>
      <c r="G31" s="48"/>
      <c r="H31" s="48"/>
      <c r="I31" s="48"/>
      <c r="J31" s="25"/>
      <c r="K31" s="48" t="s">
        <v>69</v>
      </c>
      <c r="L31" s="25"/>
      <c r="M31" s="198">
        <f>+COUNTA(M13:M30)</f>
        <v>15</v>
      </c>
      <c r="N31" s="373" t="s">
        <v>5</v>
      </c>
      <c r="O31" s="373"/>
      <c r="P31" s="200">
        <f>SUM(P13:P30)</f>
        <v>460836.54</v>
      </c>
      <c r="Q31" s="20"/>
      <c r="R31" s="20"/>
      <c r="S31" s="20"/>
      <c r="T31" s="20"/>
      <c r="U31" s="49"/>
    </row>
    <row r="32" spans="2:21" x14ac:dyDescent="0.2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50"/>
      <c r="M32" s="20"/>
      <c r="N32" s="30"/>
      <c r="O32" s="20"/>
      <c r="P32" s="20"/>
      <c r="Q32" s="20"/>
      <c r="R32" s="20"/>
      <c r="S32" s="20"/>
      <c r="T32" s="20"/>
      <c r="U32" s="49"/>
    </row>
    <row r="33" spans="2:21" ht="15" x14ac:dyDescent="0.2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50"/>
      <c r="N33" s="375" t="s">
        <v>6</v>
      </c>
      <c r="O33" s="375"/>
      <c r="P33" s="375"/>
      <c r="Q33" s="200">
        <v>0</v>
      </c>
      <c r="R33" s="20"/>
      <c r="S33" s="20"/>
      <c r="T33" s="20"/>
      <c r="U33" s="49"/>
    </row>
    <row r="34" spans="2:21" x14ac:dyDescent="0.2">
      <c r="B34" s="32"/>
      <c r="C34" s="51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5"/>
    </row>
    <row r="35" spans="2:21" x14ac:dyDescent="0.2">
      <c r="B35" s="28" t="s">
        <v>81</v>
      </c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</row>
    <row r="36" spans="2:21" x14ac:dyDescent="0.2">
      <c r="B36" s="28" t="s">
        <v>72</v>
      </c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</row>
    <row r="38" spans="2:21" ht="15" x14ac:dyDescent="0.25">
      <c r="B38" s="7"/>
      <c r="C38" s="8"/>
      <c r="D38" s="9"/>
    </row>
    <row r="39" spans="2:21" ht="15" x14ac:dyDescent="0.25">
      <c r="B39" s="345" t="str">
        <f>+'A Y  II D3'!B40:D40</f>
        <v>C.P. ESMERALDA HERNANDEZ ESCOGIDO</v>
      </c>
      <c r="C39" s="346"/>
      <c r="D39" s="347"/>
    </row>
    <row r="40" spans="2:21" ht="15" x14ac:dyDescent="0.25">
      <c r="B40" s="358" t="s">
        <v>37</v>
      </c>
      <c r="C40" s="359"/>
      <c r="D40" s="360"/>
    </row>
    <row r="41" spans="2:21" ht="15" x14ac:dyDescent="0.25">
      <c r="B41" s="161"/>
      <c r="C41" s="162"/>
      <c r="D41" s="163"/>
    </row>
    <row r="42" spans="2:21" ht="15" x14ac:dyDescent="0.25">
      <c r="B42" s="345" t="str">
        <f>+'A Y  II D3'!B43:D43</f>
        <v>SUBJEFE DE NOMINA FEDERAL</v>
      </c>
      <c r="C42" s="346"/>
      <c r="D42" s="347"/>
    </row>
    <row r="43" spans="2:21" ht="15" x14ac:dyDescent="0.25">
      <c r="B43" s="358" t="s">
        <v>38</v>
      </c>
      <c r="C43" s="359"/>
      <c r="D43" s="360"/>
    </row>
    <row r="44" spans="2:21" ht="15" x14ac:dyDescent="0.25">
      <c r="B44" s="161"/>
      <c r="C44" s="162"/>
      <c r="D44" s="163"/>
    </row>
    <row r="45" spans="2:21" ht="15" x14ac:dyDescent="0.25">
      <c r="B45" s="345"/>
      <c r="C45" s="346"/>
      <c r="D45" s="347"/>
    </row>
    <row r="46" spans="2:21" ht="15" x14ac:dyDescent="0.25">
      <c r="B46" s="358" t="s">
        <v>39</v>
      </c>
      <c r="C46" s="359"/>
      <c r="D46" s="360"/>
    </row>
    <row r="47" spans="2:21" ht="15" x14ac:dyDescent="0.25">
      <c r="B47" s="161"/>
      <c r="C47" s="162"/>
      <c r="D47" s="163"/>
    </row>
    <row r="48" spans="2:21" ht="15" x14ac:dyDescent="0.25">
      <c r="B48" s="361" t="str">
        <f>+'A Y  II D3'!B49:D49</f>
        <v>LEÓN, GUANAJUATO. A 3 DE JULIO DE 2024.</v>
      </c>
      <c r="C48" s="362"/>
      <c r="D48" s="363"/>
    </row>
    <row r="49" spans="2:4" ht="15" x14ac:dyDescent="0.25">
      <c r="B49" s="358" t="s">
        <v>292</v>
      </c>
      <c r="C49" s="359"/>
      <c r="D49" s="360"/>
    </row>
    <row r="50" spans="2:4" ht="15" x14ac:dyDescent="0.25">
      <c r="B50" s="164"/>
      <c r="C50" s="165"/>
      <c r="D50" s="166"/>
    </row>
  </sheetData>
  <sheetProtection insertRows="0" deleteRows="0" autoFilter="0"/>
  <mergeCells count="23">
    <mergeCell ref="G11:M11"/>
    <mergeCell ref="B8:P8"/>
    <mergeCell ref="B46:D46"/>
    <mergeCell ref="B48:D48"/>
    <mergeCell ref="B49:D49"/>
    <mergeCell ref="B39:D39"/>
    <mergeCell ref="B40:D40"/>
    <mergeCell ref="B42:D42"/>
    <mergeCell ref="B43:D43"/>
    <mergeCell ref="B45:D45"/>
    <mergeCell ref="B11:B12"/>
    <mergeCell ref="C11:C12"/>
    <mergeCell ref="D11:D12"/>
    <mergeCell ref="E11:E12"/>
    <mergeCell ref="F11:F12"/>
    <mergeCell ref="N33:P33"/>
    <mergeCell ref="S11:T11"/>
    <mergeCell ref="U11:U12"/>
    <mergeCell ref="N31:O31"/>
    <mergeCell ref="N11:O11"/>
    <mergeCell ref="P11:P12"/>
    <mergeCell ref="Q11:Q12"/>
    <mergeCell ref="R11:R12"/>
  </mergeCells>
  <dataValidations disablePrompts="1"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38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"/>
  <sheetViews>
    <sheetView showGridLines="0" view="pageBreakPreview" zoomScale="60" zoomScaleNormal="60" workbookViewId="0">
      <pane ySplit="12" topLeftCell="A13" activePane="bottomLeft" state="frozen"/>
      <selection activeCell="D21" sqref="D21"/>
      <selection pane="bottomLeft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77" t="str">
        <f>'Caratula Resumen'!E16</f>
        <v xml:space="preserve"> GUANAJUATO </v>
      </c>
      <c r="Q7" s="377"/>
      <c r="R7" s="377"/>
      <c r="S7" s="13"/>
    </row>
    <row r="8" spans="2:19" s="14" customFormat="1" ht="18.75" x14ac:dyDescent="0.3">
      <c r="B8" s="175" t="str">
        <f>'Caratula Resumen'!E17</f>
        <v>Fondo de Aportaciones para la Educación Tecnológica y de Adultos/Instituto Nacional para la Educación de los Adultos (FAETA/INEA)</v>
      </c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376" t="str">
        <f>+'A Y  II D3'!X8</f>
        <v>2do. Trimestre 2024</v>
      </c>
      <c r="Q8" s="376"/>
      <c r="R8" s="376"/>
      <c r="S8" s="16"/>
    </row>
    <row r="9" spans="2:19" s="10" customFormat="1" ht="18.75" x14ac:dyDescent="0.3">
      <c r="B9" s="236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97"/>
    </row>
    <row r="10" spans="2:19" ht="18.75" x14ac:dyDescent="0.3">
      <c r="B10" s="239"/>
      <c r="C10" s="239"/>
      <c r="D10" s="239"/>
      <c r="E10" s="239"/>
      <c r="F10" s="23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</row>
    <row r="11" spans="2:19" ht="22.5" customHeight="1" x14ac:dyDescent="0.3">
      <c r="B11" s="364" t="s">
        <v>41</v>
      </c>
      <c r="C11" s="379" t="s">
        <v>83</v>
      </c>
      <c r="D11" s="379" t="s">
        <v>43</v>
      </c>
      <c r="E11" s="379" t="s">
        <v>44</v>
      </c>
      <c r="F11" s="380" t="s">
        <v>46</v>
      </c>
      <c r="G11" s="380"/>
      <c r="H11" s="380"/>
      <c r="I11" s="380"/>
      <c r="J11" s="380"/>
      <c r="K11" s="380"/>
      <c r="L11" s="380"/>
      <c r="M11" s="378" t="s">
        <v>84</v>
      </c>
      <c r="N11" s="378" t="s">
        <v>85</v>
      </c>
      <c r="O11" s="378" t="s">
        <v>86</v>
      </c>
      <c r="P11" s="380" t="s">
        <v>87</v>
      </c>
      <c r="Q11" s="380"/>
      <c r="R11" s="378" t="s">
        <v>88</v>
      </c>
      <c r="S11" s="378" t="s">
        <v>89</v>
      </c>
    </row>
    <row r="12" spans="2:19" ht="56.25" x14ac:dyDescent="0.25">
      <c r="B12" s="364"/>
      <c r="C12" s="379"/>
      <c r="D12" s="379"/>
      <c r="E12" s="379"/>
      <c r="F12" s="281" t="s">
        <v>57</v>
      </c>
      <c r="G12" s="281" t="s">
        <v>58</v>
      </c>
      <c r="H12" s="281" t="s">
        <v>59</v>
      </c>
      <c r="I12" s="281" t="s">
        <v>60</v>
      </c>
      <c r="J12" s="281" t="s">
        <v>61</v>
      </c>
      <c r="K12" s="240" t="s">
        <v>62</v>
      </c>
      <c r="L12" s="281" t="s">
        <v>63</v>
      </c>
      <c r="M12" s="378"/>
      <c r="N12" s="378"/>
      <c r="O12" s="378"/>
      <c r="P12" s="240" t="s">
        <v>90</v>
      </c>
      <c r="Q12" s="240" t="s">
        <v>91</v>
      </c>
      <c r="R12" s="378"/>
      <c r="S12" s="378"/>
    </row>
    <row r="13" spans="2:19" x14ac:dyDescent="0.25"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</row>
    <row r="14" spans="2:19" s="189" customFormat="1" x14ac:dyDescent="0.25"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</row>
    <row r="15" spans="2:19" s="189" customFormat="1" x14ac:dyDescent="0.25"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</row>
    <row r="16" spans="2:19" s="189" customFormat="1" x14ac:dyDescent="0.25"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</row>
    <row r="17" spans="2:19" s="189" customFormat="1" x14ac:dyDescent="0.25"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</row>
    <row r="18" spans="2:19" s="189" customFormat="1" x14ac:dyDescent="0.25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</row>
    <row r="19" spans="2:19" s="189" customFormat="1" x14ac:dyDescent="0.25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</row>
    <row r="20" spans="2:19" s="189" customFormat="1" x14ac:dyDescent="0.25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</row>
    <row r="21" spans="2:19" x14ac:dyDescent="0.25">
      <c r="B21" s="23" t="s">
        <v>68</v>
      </c>
      <c r="C21" s="198">
        <v>0</v>
      </c>
      <c r="D21" s="52"/>
      <c r="E21" s="52"/>
      <c r="F21" s="52"/>
      <c r="G21" s="293"/>
      <c r="H21" s="144"/>
      <c r="I21" s="144"/>
      <c r="K21" s="53" t="s">
        <v>69</v>
      </c>
      <c r="L21" s="198">
        <v>0</v>
      </c>
      <c r="M21" s="293"/>
      <c r="N21" s="293"/>
      <c r="O21" s="52"/>
      <c r="P21" s="294" t="s">
        <v>94</v>
      </c>
      <c r="Q21" s="52"/>
      <c r="R21" s="295"/>
      <c r="S21" s="296">
        <v>0</v>
      </c>
    </row>
    <row r="22" spans="2:19" x14ac:dyDescent="0.25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 x14ac:dyDescent="0.25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 x14ac:dyDescent="0.25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 x14ac:dyDescent="0.25">
      <c r="B25" s="28" t="s">
        <v>95</v>
      </c>
      <c r="C25" s="40"/>
      <c r="D25" s="40"/>
      <c r="E25" s="40"/>
    </row>
    <row r="26" spans="2:19" x14ac:dyDescent="0.25">
      <c r="B26" s="28" t="s">
        <v>96</v>
      </c>
      <c r="D26" s="66"/>
      <c r="E26" s="67"/>
    </row>
    <row r="27" spans="2:19" x14ac:dyDescent="0.25">
      <c r="B27" s="28"/>
      <c r="D27" s="66"/>
      <c r="E27" s="67"/>
    </row>
    <row r="28" spans="2:19" x14ac:dyDescent="0.25">
      <c r="B28" s="48" t="s">
        <v>278</v>
      </c>
      <c r="D28" s="66"/>
      <c r="E28" s="67"/>
    </row>
    <row r="29" spans="2:19" x14ac:dyDescent="0.25">
      <c r="B29" s="28" t="s">
        <v>279</v>
      </c>
      <c r="D29" s="66"/>
      <c r="E29" s="67"/>
    </row>
    <row r="30" spans="2:19" x14ac:dyDescent="0.25">
      <c r="B30" s="28" t="s">
        <v>280</v>
      </c>
      <c r="D30" s="66"/>
      <c r="E30" s="67"/>
    </row>
    <row r="31" spans="2:19" x14ac:dyDescent="0.25">
      <c r="B31" s="28" t="s">
        <v>281</v>
      </c>
      <c r="D31" s="66"/>
      <c r="E31" s="67"/>
    </row>
    <row r="32" spans="2:19" x14ac:dyDescent="0.25">
      <c r="B32" s="28"/>
      <c r="D32" s="66"/>
      <c r="E32" s="67"/>
    </row>
    <row r="33" spans="2:5" x14ac:dyDescent="0.25">
      <c r="E33" s="68"/>
    </row>
    <row r="34" spans="2:5" x14ac:dyDescent="0.25">
      <c r="B34" s="168"/>
      <c r="C34" s="169"/>
      <c r="D34" s="170"/>
    </row>
    <row r="35" spans="2:5" x14ac:dyDescent="0.25">
      <c r="B35" s="345" t="str">
        <f>+'A Y  II D3'!B40:D40</f>
        <v>C.P. ESMERALDA HERNANDEZ ESCOGIDO</v>
      </c>
      <c r="C35" s="346"/>
      <c r="D35" s="347"/>
    </row>
    <row r="36" spans="2:5" x14ac:dyDescent="0.25">
      <c r="B36" s="358" t="s">
        <v>37</v>
      </c>
      <c r="C36" s="359"/>
      <c r="D36" s="360"/>
    </row>
    <row r="37" spans="2:5" x14ac:dyDescent="0.25">
      <c r="B37" s="161"/>
      <c r="C37" s="162"/>
      <c r="D37" s="163"/>
    </row>
    <row r="38" spans="2:5" x14ac:dyDescent="0.25">
      <c r="B38" s="345" t="str">
        <f>+'A Y  II D3'!B43:D43</f>
        <v>SUBJEFE DE NOMINA FEDERAL</v>
      </c>
      <c r="C38" s="346"/>
      <c r="D38" s="347"/>
    </row>
    <row r="39" spans="2:5" x14ac:dyDescent="0.25">
      <c r="B39" s="358" t="s">
        <v>38</v>
      </c>
      <c r="C39" s="359"/>
      <c r="D39" s="360"/>
    </row>
    <row r="40" spans="2:5" x14ac:dyDescent="0.25">
      <c r="B40" s="161"/>
      <c r="C40" s="162"/>
      <c r="D40" s="163"/>
    </row>
    <row r="41" spans="2:5" x14ac:dyDescent="0.25">
      <c r="B41" s="345"/>
      <c r="C41" s="346"/>
      <c r="D41" s="347"/>
    </row>
    <row r="42" spans="2:5" x14ac:dyDescent="0.25">
      <c r="B42" s="358" t="s">
        <v>39</v>
      </c>
      <c r="C42" s="359"/>
      <c r="D42" s="360"/>
    </row>
    <row r="43" spans="2:5" x14ac:dyDescent="0.25">
      <c r="B43" s="161"/>
      <c r="C43" s="162"/>
      <c r="D43" s="163"/>
    </row>
    <row r="44" spans="2:5" x14ac:dyDescent="0.25">
      <c r="B44" s="361" t="str">
        <f>+'A Y  II D3'!B49:D49</f>
        <v>LEÓN, GUANAJUATO. A 3 DE JULIO DE 2024.</v>
      </c>
      <c r="C44" s="362"/>
      <c r="D44" s="363"/>
    </row>
    <row r="45" spans="2:5" x14ac:dyDescent="0.25">
      <c r="B45" s="358" t="s">
        <v>292</v>
      </c>
      <c r="C45" s="359"/>
      <c r="D45" s="360"/>
    </row>
    <row r="46" spans="2:5" x14ac:dyDescent="0.25">
      <c r="B46" s="361"/>
      <c r="C46" s="362"/>
      <c r="D46" s="363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346"/>
  <sheetViews>
    <sheetView showGridLines="0" view="pageBreakPreview" zoomScale="90" zoomScaleNormal="55" zoomScaleSheetLayoutView="90" workbookViewId="0">
      <pane ySplit="11" topLeftCell="A308" activePane="bottomLeft" state="frozen"/>
      <selection activeCell="D21" sqref="D21"/>
      <selection pane="bottomLeft" activeCell="E314" sqref="E314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ht="15" customHeight="1" x14ac:dyDescent="0.25"/>
    <row r="8" spans="2:25" ht="15" customHeight="1" x14ac:dyDescent="0.25"/>
    <row r="9" spans="2:25" s="14" customFormat="1" ht="18.75" x14ac:dyDescent="0.3">
      <c r="B9" s="11" t="s">
        <v>97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377" t="str">
        <f>'Caratula Resumen'!E16</f>
        <v xml:space="preserve"> GUANAJUATO </v>
      </c>
      <c r="W9" s="377"/>
      <c r="X9" s="377"/>
      <c r="Y9" s="13"/>
    </row>
    <row r="10" spans="2:25" s="14" customFormat="1" ht="17.100000000000001" customHeight="1" x14ac:dyDescent="0.3">
      <c r="B10" s="368" t="str">
        <f>'Caratula Resumen'!E17</f>
        <v>Fondo de Aportaciones para la Educación Tecnológica y de Adultos/Instituto Nacional para la Educación de los Adultos (FAETA/INEA)</v>
      </c>
      <c r="C10" s="369"/>
      <c r="D10" s="369"/>
      <c r="E10" s="369"/>
      <c r="F10" s="369"/>
      <c r="G10" s="369"/>
      <c r="H10" s="369"/>
      <c r="I10" s="369"/>
      <c r="J10" s="369"/>
      <c r="K10" s="369"/>
      <c r="L10" s="369"/>
      <c r="M10" s="369"/>
      <c r="N10" s="369"/>
      <c r="O10" s="369"/>
      <c r="P10" s="369"/>
      <c r="Q10" s="15"/>
      <c r="R10" s="15"/>
      <c r="S10" s="15"/>
      <c r="T10" s="15"/>
      <c r="U10" s="15"/>
      <c r="V10" s="376" t="str">
        <f>+'B)'!P8</f>
        <v>2do. Trimestre 2024</v>
      </c>
      <c r="W10" s="376"/>
      <c r="X10" s="376"/>
      <c r="Y10" s="16"/>
    </row>
    <row r="11" spans="2:25" ht="28.5" customHeight="1" x14ac:dyDescent="0.3">
      <c r="B11" s="291"/>
      <c r="C11" s="292"/>
      <c r="D11" s="292"/>
      <c r="E11" s="292"/>
      <c r="F11" s="292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8"/>
    </row>
    <row r="12" spans="2:25" ht="6.95" customHeight="1" x14ac:dyDescent="0.3">
      <c r="B12" s="14"/>
      <c r="C12" s="14"/>
      <c r="D12" s="14"/>
      <c r="E12" s="14"/>
      <c r="F12" s="14"/>
      <c r="G12" s="280"/>
      <c r="H12" s="280"/>
      <c r="I12" s="280"/>
      <c r="J12" s="280"/>
      <c r="K12" s="280"/>
      <c r="L12" s="280"/>
      <c r="M12" s="280"/>
      <c r="N12" s="280"/>
      <c r="O12" s="280"/>
      <c r="P12" s="14"/>
      <c r="Q12" s="14"/>
      <c r="R12" s="14"/>
      <c r="S12" s="14"/>
      <c r="T12" s="14"/>
      <c r="U12" s="14"/>
      <c r="V12" s="14"/>
      <c r="W12" s="14"/>
      <c r="X12" s="14"/>
      <c r="Y12" s="14"/>
    </row>
    <row r="13" spans="2:25" ht="22.5" customHeight="1" x14ac:dyDescent="0.25">
      <c r="B13" s="381" t="s">
        <v>41</v>
      </c>
      <c r="C13" s="374" t="s">
        <v>83</v>
      </c>
      <c r="D13" s="374" t="s">
        <v>43</v>
      </c>
      <c r="E13" s="374" t="s">
        <v>44</v>
      </c>
      <c r="F13" s="381" t="s">
        <v>98</v>
      </c>
      <c r="G13" s="374" t="s">
        <v>99</v>
      </c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4"/>
      <c r="T13" s="374"/>
      <c r="U13" s="374"/>
      <c r="V13" s="372" t="s">
        <v>100</v>
      </c>
      <c r="W13" s="372" t="s">
        <v>101</v>
      </c>
      <c r="X13" s="372" t="s">
        <v>102</v>
      </c>
      <c r="Y13" s="372" t="s">
        <v>103</v>
      </c>
    </row>
    <row r="14" spans="2:25" ht="22.5" customHeight="1" x14ac:dyDescent="0.25">
      <c r="B14" s="382"/>
      <c r="C14" s="374"/>
      <c r="D14" s="374"/>
      <c r="E14" s="374"/>
      <c r="F14" s="382"/>
      <c r="G14" s="372" t="s">
        <v>104</v>
      </c>
      <c r="H14" s="372"/>
      <c r="I14" s="372"/>
      <c r="J14" s="372" t="s">
        <v>105</v>
      </c>
      <c r="K14" s="372"/>
      <c r="L14" s="372"/>
      <c r="M14" s="372" t="s">
        <v>106</v>
      </c>
      <c r="N14" s="372"/>
      <c r="O14" s="372"/>
      <c r="P14" s="372" t="s">
        <v>107</v>
      </c>
      <c r="Q14" s="372"/>
      <c r="R14" s="372"/>
      <c r="S14" s="372" t="s">
        <v>108</v>
      </c>
      <c r="T14" s="372"/>
      <c r="U14" s="372"/>
      <c r="V14" s="372"/>
      <c r="W14" s="372"/>
      <c r="X14" s="372"/>
      <c r="Y14" s="372"/>
    </row>
    <row r="15" spans="2:25" ht="29.25" customHeight="1" x14ac:dyDescent="0.25">
      <c r="B15" s="383"/>
      <c r="C15" s="374"/>
      <c r="D15" s="374"/>
      <c r="E15" s="374"/>
      <c r="F15" s="383"/>
      <c r="G15" s="21" t="s">
        <v>109</v>
      </c>
      <c r="H15" s="21" t="s">
        <v>110</v>
      </c>
      <c r="I15" s="21" t="s">
        <v>111</v>
      </c>
      <c r="J15" s="21" t="s">
        <v>109</v>
      </c>
      <c r="K15" s="21" t="s">
        <v>110</v>
      </c>
      <c r="L15" s="21" t="s">
        <v>111</v>
      </c>
      <c r="M15" s="21" t="s">
        <v>109</v>
      </c>
      <c r="N15" s="21" t="s">
        <v>110</v>
      </c>
      <c r="O15" s="21" t="s">
        <v>111</v>
      </c>
      <c r="P15" s="21" t="s">
        <v>109</v>
      </c>
      <c r="Q15" s="21" t="s">
        <v>110</v>
      </c>
      <c r="R15" s="21" t="s">
        <v>111</v>
      </c>
      <c r="S15" s="21" t="s">
        <v>109</v>
      </c>
      <c r="T15" s="21" t="s">
        <v>110</v>
      </c>
      <c r="U15" s="21" t="s">
        <v>111</v>
      </c>
      <c r="V15" s="372"/>
      <c r="W15" s="372"/>
      <c r="X15" s="372"/>
      <c r="Y15" s="372"/>
    </row>
    <row r="16" spans="2:25" x14ac:dyDescent="0.25">
      <c r="B16" s="313" t="s">
        <v>300</v>
      </c>
      <c r="C16" s="339" t="s">
        <v>815</v>
      </c>
      <c r="D16" s="339" t="s">
        <v>816</v>
      </c>
      <c r="E16" s="333" t="s">
        <v>1442</v>
      </c>
      <c r="F16" s="308">
        <v>1</v>
      </c>
      <c r="G16" s="308">
        <v>0</v>
      </c>
      <c r="H16" s="308">
        <v>0</v>
      </c>
      <c r="I16" s="308">
        <v>0</v>
      </c>
      <c r="J16" s="308">
        <v>7</v>
      </c>
      <c r="K16" s="308">
        <v>0</v>
      </c>
      <c r="L16" s="308">
        <v>0</v>
      </c>
      <c r="M16" s="308">
        <v>0</v>
      </c>
      <c r="N16" s="308">
        <v>0</v>
      </c>
      <c r="O16" s="308">
        <v>0</v>
      </c>
      <c r="P16" s="308">
        <v>0</v>
      </c>
      <c r="Q16" s="308">
        <v>0</v>
      </c>
      <c r="R16" s="308">
        <v>0</v>
      </c>
      <c r="S16" s="308">
        <v>0</v>
      </c>
      <c r="T16" s="308">
        <v>0</v>
      </c>
      <c r="U16" s="308">
        <v>0</v>
      </c>
      <c r="V16" s="308">
        <v>1</v>
      </c>
      <c r="W16" s="308">
        <v>0</v>
      </c>
      <c r="X16" s="308">
        <v>0</v>
      </c>
      <c r="Y16" s="310">
        <v>50379.532661548685</v>
      </c>
    </row>
    <row r="17" spans="2:25" s="191" customFormat="1" x14ac:dyDescent="0.25">
      <c r="B17" s="313" t="s">
        <v>300</v>
      </c>
      <c r="C17" s="339" t="s">
        <v>849</v>
      </c>
      <c r="D17" s="339" t="s">
        <v>850</v>
      </c>
      <c r="E17" s="333" t="s">
        <v>1443</v>
      </c>
      <c r="F17" s="308">
        <v>1</v>
      </c>
      <c r="G17" s="308">
        <v>0</v>
      </c>
      <c r="H17" s="308">
        <v>0</v>
      </c>
      <c r="I17" s="308">
        <v>0</v>
      </c>
      <c r="J17" s="308">
        <v>7</v>
      </c>
      <c r="K17" s="308">
        <v>0</v>
      </c>
      <c r="L17" s="308">
        <v>0</v>
      </c>
      <c r="M17" s="308">
        <v>0</v>
      </c>
      <c r="N17" s="308">
        <v>0</v>
      </c>
      <c r="O17" s="308">
        <v>0</v>
      </c>
      <c r="P17" s="308">
        <v>0</v>
      </c>
      <c r="Q17" s="308">
        <v>0</v>
      </c>
      <c r="R17" s="308">
        <v>0</v>
      </c>
      <c r="S17" s="308">
        <v>0</v>
      </c>
      <c r="T17" s="308">
        <v>0</v>
      </c>
      <c r="U17" s="308">
        <v>0</v>
      </c>
      <c r="V17" s="308">
        <v>1</v>
      </c>
      <c r="W17" s="308">
        <v>0</v>
      </c>
      <c r="X17" s="308">
        <v>0</v>
      </c>
      <c r="Y17" s="310">
        <v>47971.507208999989</v>
      </c>
    </row>
    <row r="18" spans="2:25" s="191" customFormat="1" x14ac:dyDescent="0.25">
      <c r="B18" s="313" t="s">
        <v>300</v>
      </c>
      <c r="C18" s="339" t="s">
        <v>851</v>
      </c>
      <c r="D18" s="339" t="s">
        <v>852</v>
      </c>
      <c r="E18" s="333" t="s">
        <v>1444</v>
      </c>
      <c r="F18" s="308">
        <v>1</v>
      </c>
      <c r="G18" s="308">
        <v>0</v>
      </c>
      <c r="H18" s="308">
        <v>0</v>
      </c>
      <c r="I18" s="308">
        <v>0</v>
      </c>
      <c r="J18" s="308">
        <v>7</v>
      </c>
      <c r="K18" s="308">
        <v>0</v>
      </c>
      <c r="L18" s="308">
        <v>0</v>
      </c>
      <c r="M18" s="308">
        <v>0</v>
      </c>
      <c r="N18" s="308">
        <v>0</v>
      </c>
      <c r="O18" s="308">
        <v>0</v>
      </c>
      <c r="P18" s="308">
        <v>0</v>
      </c>
      <c r="Q18" s="308">
        <v>0</v>
      </c>
      <c r="R18" s="308">
        <v>0</v>
      </c>
      <c r="S18" s="308">
        <v>0</v>
      </c>
      <c r="T18" s="308">
        <v>0</v>
      </c>
      <c r="U18" s="308">
        <v>0</v>
      </c>
      <c r="V18" s="308">
        <v>1</v>
      </c>
      <c r="W18" s="308">
        <v>0</v>
      </c>
      <c r="X18" s="308">
        <v>0</v>
      </c>
      <c r="Y18" s="310">
        <v>24697.583675000002</v>
      </c>
    </row>
    <row r="19" spans="2:25" s="191" customFormat="1" x14ac:dyDescent="0.25">
      <c r="B19" s="313" t="s">
        <v>300</v>
      </c>
      <c r="C19" s="339" t="s">
        <v>853</v>
      </c>
      <c r="D19" s="339" t="s">
        <v>854</v>
      </c>
      <c r="E19" s="333" t="s">
        <v>1445</v>
      </c>
      <c r="F19" s="308">
        <v>1</v>
      </c>
      <c r="G19" s="308">
        <v>0</v>
      </c>
      <c r="H19" s="308">
        <v>0</v>
      </c>
      <c r="I19" s="308">
        <v>0</v>
      </c>
      <c r="J19" s="308">
        <v>7</v>
      </c>
      <c r="K19" s="308">
        <v>0</v>
      </c>
      <c r="L19" s="308">
        <v>0</v>
      </c>
      <c r="M19" s="308">
        <v>0</v>
      </c>
      <c r="N19" s="308">
        <v>0</v>
      </c>
      <c r="O19" s="308">
        <v>0</v>
      </c>
      <c r="P19" s="308">
        <v>0</v>
      </c>
      <c r="Q19" s="308">
        <v>0</v>
      </c>
      <c r="R19" s="308">
        <v>0</v>
      </c>
      <c r="S19" s="308">
        <v>0</v>
      </c>
      <c r="T19" s="308">
        <v>0</v>
      </c>
      <c r="U19" s="308">
        <v>0</v>
      </c>
      <c r="V19" s="308">
        <v>1</v>
      </c>
      <c r="W19" s="308">
        <v>0</v>
      </c>
      <c r="X19" s="308">
        <v>0</v>
      </c>
      <c r="Y19" s="310">
        <v>65181.190208999993</v>
      </c>
    </row>
    <row r="20" spans="2:25" s="191" customFormat="1" x14ac:dyDescent="0.25">
      <c r="B20" s="313" t="s">
        <v>300</v>
      </c>
      <c r="C20" s="339" t="s">
        <v>855</v>
      </c>
      <c r="D20" s="339" t="s">
        <v>856</v>
      </c>
      <c r="E20" s="333" t="s">
        <v>1446</v>
      </c>
      <c r="F20" s="308">
        <v>1</v>
      </c>
      <c r="G20" s="308">
        <v>0</v>
      </c>
      <c r="H20" s="308">
        <v>0</v>
      </c>
      <c r="I20" s="308">
        <v>0</v>
      </c>
      <c r="J20" s="308">
        <v>7</v>
      </c>
      <c r="K20" s="308">
        <v>0</v>
      </c>
      <c r="L20" s="308">
        <v>0</v>
      </c>
      <c r="M20" s="308">
        <v>0</v>
      </c>
      <c r="N20" s="308">
        <v>0</v>
      </c>
      <c r="O20" s="308">
        <v>0</v>
      </c>
      <c r="P20" s="308">
        <v>0</v>
      </c>
      <c r="Q20" s="308">
        <v>0</v>
      </c>
      <c r="R20" s="308">
        <v>0</v>
      </c>
      <c r="S20" s="308">
        <v>0</v>
      </c>
      <c r="T20" s="308">
        <v>0</v>
      </c>
      <c r="U20" s="308">
        <v>0</v>
      </c>
      <c r="V20" s="308">
        <v>1</v>
      </c>
      <c r="W20" s="308">
        <v>0</v>
      </c>
      <c r="X20" s="308">
        <v>0</v>
      </c>
      <c r="Y20" s="310">
        <v>60311.807313000005</v>
      </c>
    </row>
    <row r="21" spans="2:25" s="191" customFormat="1" x14ac:dyDescent="0.25">
      <c r="B21" s="313" t="s">
        <v>300</v>
      </c>
      <c r="C21" s="339" t="s">
        <v>857</v>
      </c>
      <c r="D21" s="339" t="s">
        <v>858</v>
      </c>
      <c r="E21" s="333" t="s">
        <v>1447</v>
      </c>
      <c r="F21" s="308">
        <v>1</v>
      </c>
      <c r="G21" s="308">
        <v>0</v>
      </c>
      <c r="H21" s="308">
        <v>0</v>
      </c>
      <c r="I21" s="308">
        <v>0</v>
      </c>
      <c r="J21" s="308">
        <v>7</v>
      </c>
      <c r="K21" s="308">
        <v>0</v>
      </c>
      <c r="L21" s="308">
        <v>0</v>
      </c>
      <c r="M21" s="308">
        <v>0</v>
      </c>
      <c r="N21" s="308">
        <v>0</v>
      </c>
      <c r="O21" s="308">
        <v>0</v>
      </c>
      <c r="P21" s="308">
        <v>0</v>
      </c>
      <c r="Q21" s="308">
        <v>0</v>
      </c>
      <c r="R21" s="308">
        <v>0</v>
      </c>
      <c r="S21" s="308">
        <v>0</v>
      </c>
      <c r="T21" s="308">
        <v>0</v>
      </c>
      <c r="U21" s="308">
        <v>0</v>
      </c>
      <c r="V21" s="308">
        <v>1</v>
      </c>
      <c r="W21" s="308">
        <v>0</v>
      </c>
      <c r="X21" s="308">
        <v>0</v>
      </c>
      <c r="Y21" s="310">
        <v>17814.189098000003</v>
      </c>
    </row>
    <row r="22" spans="2:25" s="191" customFormat="1" x14ac:dyDescent="0.25">
      <c r="B22" s="313" t="s">
        <v>300</v>
      </c>
      <c r="C22" s="339" t="s">
        <v>859</v>
      </c>
      <c r="D22" s="339" t="s">
        <v>860</v>
      </c>
      <c r="E22" s="333" t="s">
        <v>1448</v>
      </c>
      <c r="F22" s="308">
        <v>1</v>
      </c>
      <c r="G22" s="308">
        <v>0</v>
      </c>
      <c r="H22" s="308">
        <v>0</v>
      </c>
      <c r="I22" s="308">
        <v>0</v>
      </c>
      <c r="J22" s="308">
        <v>7</v>
      </c>
      <c r="K22" s="308">
        <v>0</v>
      </c>
      <c r="L22" s="308">
        <v>0</v>
      </c>
      <c r="M22" s="308">
        <v>0</v>
      </c>
      <c r="N22" s="308">
        <v>0</v>
      </c>
      <c r="O22" s="308">
        <v>0</v>
      </c>
      <c r="P22" s="308">
        <v>0</v>
      </c>
      <c r="Q22" s="308">
        <v>0</v>
      </c>
      <c r="R22" s="308">
        <v>0</v>
      </c>
      <c r="S22" s="308">
        <v>0</v>
      </c>
      <c r="T22" s="308">
        <v>0</v>
      </c>
      <c r="U22" s="308">
        <v>0</v>
      </c>
      <c r="V22" s="308">
        <v>1</v>
      </c>
      <c r="W22" s="308">
        <v>0</v>
      </c>
      <c r="X22" s="308">
        <v>0</v>
      </c>
      <c r="Y22" s="310">
        <v>20385.105571466673</v>
      </c>
    </row>
    <row r="23" spans="2:25" s="191" customFormat="1" x14ac:dyDescent="0.25">
      <c r="B23" s="313" t="s">
        <v>300</v>
      </c>
      <c r="C23" s="339" t="s">
        <v>861</v>
      </c>
      <c r="D23" s="339" t="s">
        <v>862</v>
      </c>
      <c r="E23" s="333" t="s">
        <v>1449</v>
      </c>
      <c r="F23" s="308">
        <v>1</v>
      </c>
      <c r="G23" s="308">
        <v>0</v>
      </c>
      <c r="H23" s="308">
        <v>0</v>
      </c>
      <c r="I23" s="308">
        <v>0</v>
      </c>
      <c r="J23" s="308">
        <v>7</v>
      </c>
      <c r="K23" s="308">
        <v>0</v>
      </c>
      <c r="L23" s="308">
        <v>0</v>
      </c>
      <c r="M23" s="308">
        <v>0</v>
      </c>
      <c r="N23" s="308">
        <v>0</v>
      </c>
      <c r="O23" s="308">
        <v>0</v>
      </c>
      <c r="P23" s="308">
        <v>0</v>
      </c>
      <c r="Q23" s="308">
        <v>0</v>
      </c>
      <c r="R23" s="308">
        <v>0</v>
      </c>
      <c r="S23" s="308">
        <v>0</v>
      </c>
      <c r="T23" s="308">
        <v>0</v>
      </c>
      <c r="U23" s="308">
        <v>0</v>
      </c>
      <c r="V23" s="308">
        <v>1</v>
      </c>
      <c r="W23" s="308">
        <v>0</v>
      </c>
      <c r="X23" s="308">
        <v>0</v>
      </c>
      <c r="Y23" s="310">
        <v>50602.830646333328</v>
      </c>
    </row>
    <row r="24" spans="2:25" s="191" customFormat="1" x14ac:dyDescent="0.25">
      <c r="B24" s="313" t="s">
        <v>300</v>
      </c>
      <c r="C24" s="339" t="s">
        <v>863</v>
      </c>
      <c r="D24" s="339" t="s">
        <v>864</v>
      </c>
      <c r="E24" s="333" t="s">
        <v>1450</v>
      </c>
      <c r="F24" s="308">
        <v>1</v>
      </c>
      <c r="G24" s="308">
        <v>0</v>
      </c>
      <c r="H24" s="308">
        <v>0</v>
      </c>
      <c r="I24" s="308">
        <v>0</v>
      </c>
      <c r="J24" s="308">
        <v>7</v>
      </c>
      <c r="K24" s="308">
        <v>0</v>
      </c>
      <c r="L24" s="308">
        <v>0</v>
      </c>
      <c r="M24" s="308">
        <v>0</v>
      </c>
      <c r="N24" s="308">
        <v>0</v>
      </c>
      <c r="O24" s="308">
        <v>0</v>
      </c>
      <c r="P24" s="308">
        <v>0</v>
      </c>
      <c r="Q24" s="308">
        <v>0</v>
      </c>
      <c r="R24" s="308">
        <v>0</v>
      </c>
      <c r="S24" s="308">
        <v>0</v>
      </c>
      <c r="T24" s="308">
        <v>0</v>
      </c>
      <c r="U24" s="308">
        <v>0</v>
      </c>
      <c r="V24" s="308">
        <v>1</v>
      </c>
      <c r="W24" s="308">
        <v>0</v>
      </c>
      <c r="X24" s="308">
        <v>0</v>
      </c>
      <c r="Y24" s="310">
        <v>23015.315152999996</v>
      </c>
    </row>
    <row r="25" spans="2:25" s="191" customFormat="1" x14ac:dyDescent="0.25">
      <c r="B25" s="313" t="s">
        <v>300</v>
      </c>
      <c r="C25" s="339" t="s">
        <v>865</v>
      </c>
      <c r="D25" s="339" t="s">
        <v>866</v>
      </c>
      <c r="E25" s="333" t="s">
        <v>1451</v>
      </c>
      <c r="F25" s="308">
        <v>1</v>
      </c>
      <c r="G25" s="308">
        <v>0</v>
      </c>
      <c r="H25" s="308">
        <v>0</v>
      </c>
      <c r="I25" s="308">
        <v>0</v>
      </c>
      <c r="J25" s="308">
        <v>7</v>
      </c>
      <c r="K25" s="308">
        <v>0</v>
      </c>
      <c r="L25" s="308">
        <v>0</v>
      </c>
      <c r="M25" s="308">
        <v>0</v>
      </c>
      <c r="N25" s="308">
        <v>0</v>
      </c>
      <c r="O25" s="308">
        <v>0</v>
      </c>
      <c r="P25" s="308">
        <v>0</v>
      </c>
      <c r="Q25" s="308">
        <v>0</v>
      </c>
      <c r="R25" s="308">
        <v>0</v>
      </c>
      <c r="S25" s="308">
        <v>0</v>
      </c>
      <c r="T25" s="308">
        <v>0</v>
      </c>
      <c r="U25" s="308">
        <v>0</v>
      </c>
      <c r="V25" s="308">
        <v>1</v>
      </c>
      <c r="W25" s="308">
        <v>0</v>
      </c>
      <c r="X25" s="308">
        <v>0</v>
      </c>
      <c r="Y25" s="310">
        <v>28086.346359999996</v>
      </c>
    </row>
    <row r="26" spans="2:25" s="191" customFormat="1" x14ac:dyDescent="0.25">
      <c r="B26" s="313" t="s">
        <v>300</v>
      </c>
      <c r="C26" s="339" t="s">
        <v>867</v>
      </c>
      <c r="D26" s="339" t="s">
        <v>868</v>
      </c>
      <c r="E26" s="333" t="s">
        <v>1452</v>
      </c>
      <c r="F26" s="308">
        <v>1</v>
      </c>
      <c r="G26" s="308">
        <v>0</v>
      </c>
      <c r="H26" s="308">
        <v>0</v>
      </c>
      <c r="I26" s="308">
        <v>0</v>
      </c>
      <c r="J26" s="308">
        <v>7</v>
      </c>
      <c r="K26" s="308">
        <v>0</v>
      </c>
      <c r="L26" s="308">
        <v>0</v>
      </c>
      <c r="M26" s="308">
        <v>0</v>
      </c>
      <c r="N26" s="308">
        <v>0</v>
      </c>
      <c r="O26" s="308">
        <v>0</v>
      </c>
      <c r="P26" s="308">
        <v>0</v>
      </c>
      <c r="Q26" s="308">
        <v>0</v>
      </c>
      <c r="R26" s="308">
        <v>0</v>
      </c>
      <c r="S26" s="308">
        <v>0</v>
      </c>
      <c r="T26" s="308">
        <v>0</v>
      </c>
      <c r="U26" s="308">
        <v>0</v>
      </c>
      <c r="V26" s="308">
        <v>1</v>
      </c>
      <c r="W26" s="308">
        <v>0</v>
      </c>
      <c r="X26" s="308">
        <v>0</v>
      </c>
      <c r="Y26" s="310">
        <v>34355.403972999993</v>
      </c>
    </row>
    <row r="27" spans="2:25" s="191" customFormat="1" x14ac:dyDescent="0.25">
      <c r="B27" s="313" t="s">
        <v>300</v>
      </c>
      <c r="C27" s="339" t="s">
        <v>869</v>
      </c>
      <c r="D27" s="339" t="s">
        <v>870</v>
      </c>
      <c r="E27" s="333" t="s">
        <v>1453</v>
      </c>
      <c r="F27" s="308">
        <v>1</v>
      </c>
      <c r="G27" s="308">
        <v>0</v>
      </c>
      <c r="H27" s="308">
        <v>0</v>
      </c>
      <c r="I27" s="308">
        <v>0</v>
      </c>
      <c r="J27" s="308">
        <v>7</v>
      </c>
      <c r="K27" s="308">
        <v>0</v>
      </c>
      <c r="L27" s="308">
        <v>0</v>
      </c>
      <c r="M27" s="308">
        <v>0</v>
      </c>
      <c r="N27" s="308">
        <v>0</v>
      </c>
      <c r="O27" s="308">
        <v>0</v>
      </c>
      <c r="P27" s="308">
        <v>0</v>
      </c>
      <c r="Q27" s="308">
        <v>0</v>
      </c>
      <c r="R27" s="308">
        <v>0</v>
      </c>
      <c r="S27" s="308">
        <v>0</v>
      </c>
      <c r="T27" s="308">
        <v>0</v>
      </c>
      <c r="U27" s="308">
        <v>0</v>
      </c>
      <c r="V27" s="308">
        <v>1</v>
      </c>
      <c r="W27" s="308">
        <v>0</v>
      </c>
      <c r="X27" s="308">
        <v>0</v>
      </c>
      <c r="Y27" s="310">
        <v>27137.426400250006</v>
      </c>
    </row>
    <row r="28" spans="2:25" s="191" customFormat="1" x14ac:dyDescent="0.25">
      <c r="B28" s="313" t="s">
        <v>300</v>
      </c>
      <c r="C28" s="339" t="s">
        <v>871</v>
      </c>
      <c r="D28" s="339" t="s">
        <v>872</v>
      </c>
      <c r="E28" s="333" t="s">
        <v>1454</v>
      </c>
      <c r="F28" s="308">
        <v>1</v>
      </c>
      <c r="G28" s="308">
        <v>0</v>
      </c>
      <c r="H28" s="308">
        <v>0</v>
      </c>
      <c r="I28" s="308">
        <v>0</v>
      </c>
      <c r="J28" s="308">
        <v>7</v>
      </c>
      <c r="K28" s="308">
        <v>0</v>
      </c>
      <c r="L28" s="308">
        <v>0</v>
      </c>
      <c r="M28" s="308">
        <v>0</v>
      </c>
      <c r="N28" s="308">
        <v>0</v>
      </c>
      <c r="O28" s="308">
        <v>0</v>
      </c>
      <c r="P28" s="308">
        <v>0</v>
      </c>
      <c r="Q28" s="308">
        <v>0</v>
      </c>
      <c r="R28" s="308">
        <v>0</v>
      </c>
      <c r="S28" s="308">
        <v>0</v>
      </c>
      <c r="T28" s="308">
        <v>0</v>
      </c>
      <c r="U28" s="308">
        <v>0</v>
      </c>
      <c r="V28" s="308">
        <v>1</v>
      </c>
      <c r="W28" s="308">
        <v>0</v>
      </c>
      <c r="X28" s="308">
        <v>0</v>
      </c>
      <c r="Y28" s="310">
        <v>51963.921063000002</v>
      </c>
    </row>
    <row r="29" spans="2:25" s="191" customFormat="1" x14ac:dyDescent="0.25">
      <c r="B29" s="313" t="s">
        <v>300</v>
      </c>
      <c r="C29" s="339" t="s">
        <v>873</v>
      </c>
      <c r="D29" s="339" t="s">
        <v>874</v>
      </c>
      <c r="E29" s="333" t="s">
        <v>1455</v>
      </c>
      <c r="F29" s="308">
        <v>1</v>
      </c>
      <c r="G29" s="308">
        <v>0</v>
      </c>
      <c r="H29" s="308">
        <v>0</v>
      </c>
      <c r="I29" s="308">
        <v>0</v>
      </c>
      <c r="J29" s="308">
        <v>7</v>
      </c>
      <c r="K29" s="308">
        <v>0</v>
      </c>
      <c r="L29" s="308">
        <v>0</v>
      </c>
      <c r="M29" s="308">
        <v>0</v>
      </c>
      <c r="N29" s="308">
        <v>0</v>
      </c>
      <c r="O29" s="308">
        <v>0</v>
      </c>
      <c r="P29" s="308">
        <v>0</v>
      </c>
      <c r="Q29" s="308">
        <v>0</v>
      </c>
      <c r="R29" s="308">
        <v>0</v>
      </c>
      <c r="S29" s="308">
        <v>0</v>
      </c>
      <c r="T29" s="308">
        <v>0</v>
      </c>
      <c r="U29" s="308">
        <v>0</v>
      </c>
      <c r="V29" s="308">
        <v>1</v>
      </c>
      <c r="W29" s="308">
        <v>0</v>
      </c>
      <c r="X29" s="308">
        <v>0</v>
      </c>
      <c r="Y29" s="310">
        <v>27854.664163066667</v>
      </c>
    </row>
    <row r="30" spans="2:25" s="191" customFormat="1" x14ac:dyDescent="0.25">
      <c r="B30" s="313" t="s">
        <v>300</v>
      </c>
      <c r="C30" s="339" t="s">
        <v>875</v>
      </c>
      <c r="D30" s="339" t="s">
        <v>876</v>
      </c>
      <c r="E30" s="333" t="s">
        <v>1456</v>
      </c>
      <c r="F30" s="308">
        <v>1</v>
      </c>
      <c r="G30" s="308">
        <v>0</v>
      </c>
      <c r="H30" s="308">
        <v>0</v>
      </c>
      <c r="I30" s="308">
        <v>0</v>
      </c>
      <c r="J30" s="308">
        <v>7</v>
      </c>
      <c r="K30" s="308">
        <v>0</v>
      </c>
      <c r="L30" s="308">
        <v>0</v>
      </c>
      <c r="M30" s="308">
        <v>0</v>
      </c>
      <c r="N30" s="308">
        <v>0</v>
      </c>
      <c r="O30" s="308">
        <v>0</v>
      </c>
      <c r="P30" s="308">
        <v>0</v>
      </c>
      <c r="Q30" s="308">
        <v>0</v>
      </c>
      <c r="R30" s="308">
        <v>0</v>
      </c>
      <c r="S30" s="308">
        <v>0</v>
      </c>
      <c r="T30" s="308">
        <v>0</v>
      </c>
      <c r="U30" s="308">
        <v>0</v>
      </c>
      <c r="V30" s="308">
        <v>1</v>
      </c>
      <c r="W30" s="308">
        <v>0</v>
      </c>
      <c r="X30" s="308">
        <v>0</v>
      </c>
      <c r="Y30" s="310">
        <v>59985.335313000003</v>
      </c>
    </row>
    <row r="31" spans="2:25" s="191" customFormat="1" x14ac:dyDescent="0.25">
      <c r="B31" s="313" t="s">
        <v>300</v>
      </c>
      <c r="C31" s="339" t="s">
        <v>877</v>
      </c>
      <c r="D31" s="339" t="s">
        <v>878</v>
      </c>
      <c r="E31" s="333" t="s">
        <v>1457</v>
      </c>
      <c r="F31" s="308">
        <v>1</v>
      </c>
      <c r="G31" s="308">
        <v>0</v>
      </c>
      <c r="H31" s="308">
        <v>0</v>
      </c>
      <c r="I31" s="308">
        <v>0</v>
      </c>
      <c r="J31" s="308">
        <v>7</v>
      </c>
      <c r="K31" s="308">
        <v>0</v>
      </c>
      <c r="L31" s="308">
        <v>0</v>
      </c>
      <c r="M31" s="308">
        <v>0</v>
      </c>
      <c r="N31" s="308">
        <v>0</v>
      </c>
      <c r="O31" s="308">
        <v>0</v>
      </c>
      <c r="P31" s="308">
        <v>0</v>
      </c>
      <c r="Q31" s="308">
        <v>0</v>
      </c>
      <c r="R31" s="308">
        <v>0</v>
      </c>
      <c r="S31" s="308">
        <v>0</v>
      </c>
      <c r="T31" s="308">
        <v>0</v>
      </c>
      <c r="U31" s="308">
        <v>0</v>
      </c>
      <c r="V31" s="308">
        <v>1</v>
      </c>
      <c r="W31" s="308">
        <v>0</v>
      </c>
      <c r="X31" s="308">
        <v>0</v>
      </c>
      <c r="Y31" s="310">
        <v>32109.969690850012</v>
      </c>
    </row>
    <row r="32" spans="2:25" s="191" customFormat="1" x14ac:dyDescent="0.25">
      <c r="B32" s="313" t="s">
        <v>300</v>
      </c>
      <c r="C32" s="339" t="s">
        <v>879</v>
      </c>
      <c r="D32" s="339" t="s">
        <v>880</v>
      </c>
      <c r="E32" s="333" t="s">
        <v>1458</v>
      </c>
      <c r="F32" s="308">
        <v>1</v>
      </c>
      <c r="G32" s="308">
        <v>0</v>
      </c>
      <c r="H32" s="308">
        <v>0</v>
      </c>
      <c r="I32" s="308">
        <v>0</v>
      </c>
      <c r="J32" s="308">
        <v>7</v>
      </c>
      <c r="K32" s="308">
        <v>0</v>
      </c>
      <c r="L32" s="308">
        <v>0</v>
      </c>
      <c r="M32" s="308">
        <v>0</v>
      </c>
      <c r="N32" s="308">
        <v>0</v>
      </c>
      <c r="O32" s="308">
        <v>0</v>
      </c>
      <c r="P32" s="308">
        <v>0</v>
      </c>
      <c r="Q32" s="308">
        <v>0</v>
      </c>
      <c r="R32" s="308">
        <v>0</v>
      </c>
      <c r="S32" s="308">
        <v>0</v>
      </c>
      <c r="T32" s="308">
        <v>0</v>
      </c>
      <c r="U32" s="308">
        <v>0</v>
      </c>
      <c r="V32" s="308">
        <v>1</v>
      </c>
      <c r="W32" s="308">
        <v>0</v>
      </c>
      <c r="X32" s="308">
        <v>0</v>
      </c>
      <c r="Y32" s="310">
        <v>37429.824451333341</v>
      </c>
    </row>
    <row r="33" spans="2:25" s="191" customFormat="1" x14ac:dyDescent="0.25">
      <c r="B33" s="313" t="s">
        <v>300</v>
      </c>
      <c r="C33" s="339" t="s">
        <v>881</v>
      </c>
      <c r="D33" s="339" t="s">
        <v>882</v>
      </c>
      <c r="E33" s="333" t="s">
        <v>1459</v>
      </c>
      <c r="F33" s="308">
        <v>1</v>
      </c>
      <c r="G33" s="308">
        <v>0</v>
      </c>
      <c r="H33" s="308">
        <v>0</v>
      </c>
      <c r="I33" s="308">
        <v>0</v>
      </c>
      <c r="J33" s="308">
        <v>7</v>
      </c>
      <c r="K33" s="308">
        <v>0</v>
      </c>
      <c r="L33" s="308">
        <v>0</v>
      </c>
      <c r="M33" s="308">
        <v>0</v>
      </c>
      <c r="N33" s="308">
        <v>0</v>
      </c>
      <c r="O33" s="308">
        <v>0</v>
      </c>
      <c r="P33" s="308">
        <v>0</v>
      </c>
      <c r="Q33" s="308">
        <v>0</v>
      </c>
      <c r="R33" s="308">
        <v>0</v>
      </c>
      <c r="S33" s="308">
        <v>0</v>
      </c>
      <c r="T33" s="308">
        <v>0</v>
      </c>
      <c r="U33" s="308">
        <v>0</v>
      </c>
      <c r="V33" s="308">
        <v>1</v>
      </c>
      <c r="W33" s="308">
        <v>0</v>
      </c>
      <c r="X33" s="308">
        <v>0</v>
      </c>
      <c r="Y33" s="310">
        <v>167338.77325</v>
      </c>
    </row>
    <row r="34" spans="2:25" s="191" customFormat="1" x14ac:dyDescent="0.25">
      <c r="B34" s="313" t="s">
        <v>300</v>
      </c>
      <c r="C34" s="339" t="s">
        <v>883</v>
      </c>
      <c r="D34" s="339" t="s">
        <v>884</v>
      </c>
      <c r="E34" s="333" t="s">
        <v>1460</v>
      </c>
      <c r="F34" s="308">
        <v>1</v>
      </c>
      <c r="G34" s="308">
        <v>0</v>
      </c>
      <c r="H34" s="308">
        <v>0</v>
      </c>
      <c r="I34" s="308">
        <v>0</v>
      </c>
      <c r="J34" s="308">
        <v>7</v>
      </c>
      <c r="K34" s="308">
        <v>0</v>
      </c>
      <c r="L34" s="308">
        <v>0</v>
      </c>
      <c r="M34" s="308">
        <v>0</v>
      </c>
      <c r="N34" s="308">
        <v>0</v>
      </c>
      <c r="O34" s="308">
        <v>0</v>
      </c>
      <c r="P34" s="308">
        <v>0</v>
      </c>
      <c r="Q34" s="308">
        <v>0</v>
      </c>
      <c r="R34" s="308">
        <v>0</v>
      </c>
      <c r="S34" s="308">
        <v>0</v>
      </c>
      <c r="T34" s="308">
        <v>0</v>
      </c>
      <c r="U34" s="308">
        <v>0</v>
      </c>
      <c r="V34" s="308">
        <v>1</v>
      </c>
      <c r="W34" s="308">
        <v>0</v>
      </c>
      <c r="X34" s="308">
        <v>0</v>
      </c>
      <c r="Y34" s="310">
        <v>53764.161063</v>
      </c>
    </row>
    <row r="35" spans="2:25" s="191" customFormat="1" x14ac:dyDescent="0.25">
      <c r="B35" s="313" t="s">
        <v>300</v>
      </c>
      <c r="C35" s="339" t="s">
        <v>885</v>
      </c>
      <c r="D35" s="339" t="s">
        <v>886</v>
      </c>
      <c r="E35" s="333" t="s">
        <v>1461</v>
      </c>
      <c r="F35" s="308">
        <v>1</v>
      </c>
      <c r="G35" s="308">
        <v>0</v>
      </c>
      <c r="H35" s="308">
        <v>0</v>
      </c>
      <c r="I35" s="308">
        <v>0</v>
      </c>
      <c r="J35" s="308">
        <v>7</v>
      </c>
      <c r="K35" s="308">
        <v>0</v>
      </c>
      <c r="L35" s="308">
        <v>0</v>
      </c>
      <c r="M35" s="308">
        <v>0</v>
      </c>
      <c r="N35" s="308">
        <v>0</v>
      </c>
      <c r="O35" s="308">
        <v>0</v>
      </c>
      <c r="P35" s="308">
        <v>0</v>
      </c>
      <c r="Q35" s="308">
        <v>0</v>
      </c>
      <c r="R35" s="308">
        <v>0</v>
      </c>
      <c r="S35" s="308">
        <v>0</v>
      </c>
      <c r="T35" s="308">
        <v>0</v>
      </c>
      <c r="U35" s="308">
        <v>0</v>
      </c>
      <c r="V35" s="308">
        <v>1</v>
      </c>
      <c r="W35" s="308">
        <v>0</v>
      </c>
      <c r="X35" s="308">
        <v>0</v>
      </c>
      <c r="Y35" s="310">
        <v>38560.218324249996</v>
      </c>
    </row>
    <row r="36" spans="2:25" s="191" customFormat="1" x14ac:dyDescent="0.25">
      <c r="B36" s="313" t="s">
        <v>300</v>
      </c>
      <c r="C36" s="339" t="s">
        <v>887</v>
      </c>
      <c r="D36" s="339" t="s">
        <v>888</v>
      </c>
      <c r="E36" s="333" t="s">
        <v>1462</v>
      </c>
      <c r="F36" s="308">
        <v>1</v>
      </c>
      <c r="G36" s="308">
        <v>0</v>
      </c>
      <c r="H36" s="308">
        <v>0</v>
      </c>
      <c r="I36" s="308">
        <v>0</v>
      </c>
      <c r="J36" s="308">
        <v>7</v>
      </c>
      <c r="K36" s="308">
        <v>0</v>
      </c>
      <c r="L36" s="308">
        <v>0</v>
      </c>
      <c r="M36" s="308">
        <v>0</v>
      </c>
      <c r="N36" s="308">
        <v>0</v>
      </c>
      <c r="O36" s="308">
        <v>0</v>
      </c>
      <c r="P36" s="308">
        <v>0</v>
      </c>
      <c r="Q36" s="308">
        <v>0</v>
      </c>
      <c r="R36" s="308">
        <v>0</v>
      </c>
      <c r="S36" s="308">
        <v>0</v>
      </c>
      <c r="T36" s="308">
        <v>0</v>
      </c>
      <c r="U36" s="308">
        <v>0</v>
      </c>
      <c r="V36" s="308">
        <v>1</v>
      </c>
      <c r="W36" s="308">
        <v>0</v>
      </c>
      <c r="X36" s="308">
        <v>0</v>
      </c>
      <c r="Y36" s="310">
        <v>22829.371992666667</v>
      </c>
    </row>
    <row r="37" spans="2:25" s="191" customFormat="1" x14ac:dyDescent="0.25">
      <c r="B37" s="313" t="s">
        <v>300</v>
      </c>
      <c r="C37" s="339" t="s">
        <v>889</v>
      </c>
      <c r="D37" s="339" t="s">
        <v>890</v>
      </c>
      <c r="E37" s="333" t="s">
        <v>1463</v>
      </c>
      <c r="F37" s="308">
        <v>1</v>
      </c>
      <c r="G37" s="308">
        <v>0</v>
      </c>
      <c r="H37" s="308">
        <v>0</v>
      </c>
      <c r="I37" s="308">
        <v>0</v>
      </c>
      <c r="J37" s="308">
        <v>7</v>
      </c>
      <c r="K37" s="308">
        <v>0</v>
      </c>
      <c r="L37" s="308">
        <v>0</v>
      </c>
      <c r="M37" s="308">
        <v>0</v>
      </c>
      <c r="N37" s="308">
        <v>0</v>
      </c>
      <c r="O37" s="308">
        <v>0</v>
      </c>
      <c r="P37" s="308">
        <v>0</v>
      </c>
      <c r="Q37" s="308">
        <v>0</v>
      </c>
      <c r="R37" s="308">
        <v>0</v>
      </c>
      <c r="S37" s="308">
        <v>0</v>
      </c>
      <c r="T37" s="308">
        <v>0</v>
      </c>
      <c r="U37" s="308">
        <v>0</v>
      </c>
      <c r="V37" s="308">
        <v>1</v>
      </c>
      <c r="W37" s="308">
        <v>0</v>
      </c>
      <c r="X37" s="308">
        <v>0</v>
      </c>
      <c r="Y37" s="310">
        <v>72743.356688999993</v>
      </c>
    </row>
    <row r="38" spans="2:25" s="191" customFormat="1" x14ac:dyDescent="0.25">
      <c r="B38" s="313" t="s">
        <v>300</v>
      </c>
      <c r="C38" s="339" t="s">
        <v>891</v>
      </c>
      <c r="D38" s="339" t="s">
        <v>892</v>
      </c>
      <c r="E38" s="333" t="s">
        <v>1464</v>
      </c>
      <c r="F38" s="308">
        <v>1</v>
      </c>
      <c r="G38" s="308">
        <v>0</v>
      </c>
      <c r="H38" s="308">
        <v>0</v>
      </c>
      <c r="I38" s="308">
        <v>0</v>
      </c>
      <c r="J38" s="308">
        <v>7</v>
      </c>
      <c r="K38" s="308">
        <v>0</v>
      </c>
      <c r="L38" s="308">
        <v>0</v>
      </c>
      <c r="M38" s="308">
        <v>0</v>
      </c>
      <c r="N38" s="308">
        <v>0</v>
      </c>
      <c r="O38" s="308">
        <v>0</v>
      </c>
      <c r="P38" s="308">
        <v>0</v>
      </c>
      <c r="Q38" s="308">
        <v>0</v>
      </c>
      <c r="R38" s="308">
        <v>0</v>
      </c>
      <c r="S38" s="308">
        <v>0</v>
      </c>
      <c r="T38" s="308">
        <v>0</v>
      </c>
      <c r="U38" s="308">
        <v>0</v>
      </c>
      <c r="V38" s="308">
        <v>1</v>
      </c>
      <c r="W38" s="308">
        <v>0</v>
      </c>
      <c r="X38" s="308">
        <v>0</v>
      </c>
      <c r="Y38" s="310">
        <v>40409.713903000003</v>
      </c>
    </row>
    <row r="39" spans="2:25" s="191" customFormat="1" x14ac:dyDescent="0.25">
      <c r="B39" s="313" t="s">
        <v>300</v>
      </c>
      <c r="C39" s="339" t="s">
        <v>893</v>
      </c>
      <c r="D39" s="339" t="s">
        <v>894</v>
      </c>
      <c r="E39" s="333" t="s">
        <v>1465</v>
      </c>
      <c r="F39" s="308">
        <v>1</v>
      </c>
      <c r="G39" s="308">
        <v>0</v>
      </c>
      <c r="H39" s="308">
        <v>0</v>
      </c>
      <c r="I39" s="308">
        <v>0</v>
      </c>
      <c r="J39" s="308">
        <v>7</v>
      </c>
      <c r="K39" s="308">
        <v>0</v>
      </c>
      <c r="L39" s="308">
        <v>0</v>
      </c>
      <c r="M39" s="308">
        <v>0</v>
      </c>
      <c r="N39" s="308">
        <v>0</v>
      </c>
      <c r="O39" s="308">
        <v>0</v>
      </c>
      <c r="P39" s="308">
        <v>0</v>
      </c>
      <c r="Q39" s="308">
        <v>0</v>
      </c>
      <c r="R39" s="308">
        <v>0</v>
      </c>
      <c r="S39" s="308">
        <v>0</v>
      </c>
      <c r="T39" s="308">
        <v>0</v>
      </c>
      <c r="U39" s="308">
        <v>0</v>
      </c>
      <c r="V39" s="308">
        <v>1</v>
      </c>
      <c r="W39" s="308">
        <v>0</v>
      </c>
      <c r="X39" s="308">
        <v>0</v>
      </c>
      <c r="Y39" s="310">
        <v>34504.896360167499</v>
      </c>
    </row>
    <row r="40" spans="2:25" s="191" customFormat="1" x14ac:dyDescent="0.25">
      <c r="B40" s="313" t="s">
        <v>300</v>
      </c>
      <c r="C40" s="339" t="s">
        <v>895</v>
      </c>
      <c r="D40" s="339" t="s">
        <v>896</v>
      </c>
      <c r="E40" s="333" t="s">
        <v>1466</v>
      </c>
      <c r="F40" s="308">
        <v>1</v>
      </c>
      <c r="G40" s="308">
        <v>0</v>
      </c>
      <c r="H40" s="308">
        <v>0</v>
      </c>
      <c r="I40" s="308">
        <v>0</v>
      </c>
      <c r="J40" s="308">
        <v>7</v>
      </c>
      <c r="K40" s="308">
        <v>0</v>
      </c>
      <c r="L40" s="308">
        <v>0</v>
      </c>
      <c r="M40" s="308">
        <v>0</v>
      </c>
      <c r="N40" s="308">
        <v>0</v>
      </c>
      <c r="O40" s="308">
        <v>0</v>
      </c>
      <c r="P40" s="308">
        <v>0</v>
      </c>
      <c r="Q40" s="308">
        <v>0</v>
      </c>
      <c r="R40" s="308">
        <v>0</v>
      </c>
      <c r="S40" s="308">
        <v>0</v>
      </c>
      <c r="T40" s="308">
        <v>0</v>
      </c>
      <c r="U40" s="308">
        <v>0</v>
      </c>
      <c r="V40" s="308">
        <v>1</v>
      </c>
      <c r="W40" s="308">
        <v>0</v>
      </c>
      <c r="X40" s="308">
        <v>0</v>
      </c>
      <c r="Y40" s="310">
        <v>8746.4258075545004</v>
      </c>
    </row>
    <row r="41" spans="2:25" s="191" customFormat="1" x14ac:dyDescent="0.25">
      <c r="B41" s="313" t="s">
        <v>300</v>
      </c>
      <c r="C41" s="339" t="s">
        <v>897</v>
      </c>
      <c r="D41" s="339" t="s">
        <v>898</v>
      </c>
      <c r="E41" s="333" t="s">
        <v>1467</v>
      </c>
      <c r="F41" s="308">
        <v>1</v>
      </c>
      <c r="G41" s="308">
        <v>0</v>
      </c>
      <c r="H41" s="308">
        <v>0</v>
      </c>
      <c r="I41" s="308">
        <v>0</v>
      </c>
      <c r="J41" s="308">
        <v>7</v>
      </c>
      <c r="K41" s="308">
        <v>0</v>
      </c>
      <c r="L41" s="308">
        <v>0</v>
      </c>
      <c r="M41" s="308">
        <v>0</v>
      </c>
      <c r="N41" s="308">
        <v>0</v>
      </c>
      <c r="O41" s="308">
        <v>0</v>
      </c>
      <c r="P41" s="308">
        <v>0</v>
      </c>
      <c r="Q41" s="308">
        <v>0</v>
      </c>
      <c r="R41" s="308">
        <v>0</v>
      </c>
      <c r="S41" s="308">
        <v>0</v>
      </c>
      <c r="T41" s="308">
        <v>0</v>
      </c>
      <c r="U41" s="308">
        <v>0</v>
      </c>
      <c r="V41" s="308">
        <v>1</v>
      </c>
      <c r="W41" s="308">
        <v>0</v>
      </c>
      <c r="X41" s="308">
        <v>0</v>
      </c>
      <c r="Y41" s="310">
        <v>37469.434717661665</v>
      </c>
    </row>
    <row r="42" spans="2:25" s="191" customFormat="1" x14ac:dyDescent="0.25">
      <c r="B42" s="313" t="s">
        <v>300</v>
      </c>
      <c r="C42" s="339" t="s">
        <v>899</v>
      </c>
      <c r="D42" s="339" t="s">
        <v>900</v>
      </c>
      <c r="E42" s="333" t="s">
        <v>1468</v>
      </c>
      <c r="F42" s="308">
        <v>1</v>
      </c>
      <c r="G42" s="308">
        <v>0</v>
      </c>
      <c r="H42" s="308">
        <v>0</v>
      </c>
      <c r="I42" s="308">
        <v>0</v>
      </c>
      <c r="J42" s="308">
        <v>7</v>
      </c>
      <c r="K42" s="308">
        <v>0</v>
      </c>
      <c r="L42" s="308">
        <v>0</v>
      </c>
      <c r="M42" s="308">
        <v>0</v>
      </c>
      <c r="N42" s="308">
        <v>0</v>
      </c>
      <c r="O42" s="308">
        <v>0</v>
      </c>
      <c r="P42" s="308">
        <v>0</v>
      </c>
      <c r="Q42" s="308">
        <v>0</v>
      </c>
      <c r="R42" s="308">
        <v>0</v>
      </c>
      <c r="S42" s="308">
        <v>0</v>
      </c>
      <c r="T42" s="308">
        <v>0</v>
      </c>
      <c r="U42" s="308">
        <v>0</v>
      </c>
      <c r="V42" s="308">
        <v>1</v>
      </c>
      <c r="W42" s="308">
        <v>0</v>
      </c>
      <c r="X42" s="308">
        <v>0</v>
      </c>
      <c r="Y42" s="310">
        <v>20281.601150666669</v>
      </c>
    </row>
    <row r="43" spans="2:25" s="191" customFormat="1" x14ac:dyDescent="0.25">
      <c r="B43" s="313" t="s">
        <v>300</v>
      </c>
      <c r="C43" s="339" t="s">
        <v>901</v>
      </c>
      <c r="D43" s="339" t="s">
        <v>902</v>
      </c>
      <c r="E43" s="333" t="s">
        <v>1469</v>
      </c>
      <c r="F43" s="308">
        <v>1</v>
      </c>
      <c r="G43" s="308">
        <v>0</v>
      </c>
      <c r="H43" s="308">
        <v>0</v>
      </c>
      <c r="I43" s="308">
        <v>0</v>
      </c>
      <c r="J43" s="308">
        <v>7</v>
      </c>
      <c r="K43" s="308">
        <v>0</v>
      </c>
      <c r="L43" s="308">
        <v>0</v>
      </c>
      <c r="M43" s="308">
        <v>0</v>
      </c>
      <c r="N43" s="308">
        <v>0</v>
      </c>
      <c r="O43" s="308">
        <v>0</v>
      </c>
      <c r="P43" s="308">
        <v>0</v>
      </c>
      <c r="Q43" s="308">
        <v>0</v>
      </c>
      <c r="R43" s="308">
        <v>0</v>
      </c>
      <c r="S43" s="308">
        <v>0</v>
      </c>
      <c r="T43" s="308">
        <v>0</v>
      </c>
      <c r="U43" s="308">
        <v>0</v>
      </c>
      <c r="V43" s="308">
        <v>1</v>
      </c>
      <c r="W43" s="308">
        <v>0</v>
      </c>
      <c r="X43" s="308">
        <v>0</v>
      </c>
      <c r="Y43" s="310">
        <v>33078.437497800005</v>
      </c>
    </row>
    <row r="44" spans="2:25" s="191" customFormat="1" x14ac:dyDescent="0.25">
      <c r="B44" s="313" t="s">
        <v>300</v>
      </c>
      <c r="C44" s="339" t="s">
        <v>903</v>
      </c>
      <c r="D44" s="339" t="s">
        <v>904</v>
      </c>
      <c r="E44" s="333" t="s">
        <v>1470</v>
      </c>
      <c r="F44" s="308">
        <v>1</v>
      </c>
      <c r="G44" s="308">
        <v>0</v>
      </c>
      <c r="H44" s="308">
        <v>0</v>
      </c>
      <c r="I44" s="308">
        <v>0</v>
      </c>
      <c r="J44" s="308">
        <v>7</v>
      </c>
      <c r="K44" s="308">
        <v>0</v>
      </c>
      <c r="L44" s="308">
        <v>0</v>
      </c>
      <c r="M44" s="308">
        <v>0</v>
      </c>
      <c r="N44" s="308">
        <v>0</v>
      </c>
      <c r="O44" s="308">
        <v>0</v>
      </c>
      <c r="P44" s="308">
        <v>0</v>
      </c>
      <c r="Q44" s="308">
        <v>0</v>
      </c>
      <c r="R44" s="308">
        <v>0</v>
      </c>
      <c r="S44" s="308">
        <v>0</v>
      </c>
      <c r="T44" s="308">
        <v>0</v>
      </c>
      <c r="U44" s="308">
        <v>0</v>
      </c>
      <c r="V44" s="308">
        <v>1</v>
      </c>
      <c r="W44" s="308">
        <v>0</v>
      </c>
      <c r="X44" s="308">
        <v>0</v>
      </c>
      <c r="Y44" s="310">
        <v>17975.563242266668</v>
      </c>
    </row>
    <row r="45" spans="2:25" s="191" customFormat="1" x14ac:dyDescent="0.25">
      <c r="B45" s="313" t="s">
        <v>300</v>
      </c>
      <c r="C45" s="339" t="s">
        <v>905</v>
      </c>
      <c r="D45" s="339" t="s">
        <v>906</v>
      </c>
      <c r="E45" s="333" t="s">
        <v>1471</v>
      </c>
      <c r="F45" s="308">
        <v>1</v>
      </c>
      <c r="G45" s="308">
        <v>0</v>
      </c>
      <c r="H45" s="308">
        <v>0</v>
      </c>
      <c r="I45" s="308">
        <v>0</v>
      </c>
      <c r="J45" s="308">
        <v>7</v>
      </c>
      <c r="K45" s="308">
        <v>0</v>
      </c>
      <c r="L45" s="308">
        <v>0</v>
      </c>
      <c r="M45" s="308">
        <v>0</v>
      </c>
      <c r="N45" s="308">
        <v>0</v>
      </c>
      <c r="O45" s="308">
        <v>0</v>
      </c>
      <c r="P45" s="308">
        <v>0</v>
      </c>
      <c r="Q45" s="308">
        <v>0</v>
      </c>
      <c r="R45" s="308">
        <v>0</v>
      </c>
      <c r="S45" s="308">
        <v>0</v>
      </c>
      <c r="T45" s="308">
        <v>0</v>
      </c>
      <c r="U45" s="308">
        <v>0</v>
      </c>
      <c r="V45" s="308">
        <v>1</v>
      </c>
      <c r="W45" s="308">
        <v>0</v>
      </c>
      <c r="X45" s="308">
        <v>0</v>
      </c>
      <c r="Y45" s="310">
        <v>39777.084692861667</v>
      </c>
    </row>
    <row r="46" spans="2:25" s="191" customFormat="1" x14ac:dyDescent="0.25">
      <c r="B46" s="313" t="s">
        <v>300</v>
      </c>
      <c r="C46" s="339" t="s">
        <v>907</v>
      </c>
      <c r="D46" s="339" t="s">
        <v>908</v>
      </c>
      <c r="E46" s="333" t="s">
        <v>1472</v>
      </c>
      <c r="F46" s="308">
        <v>1</v>
      </c>
      <c r="G46" s="308">
        <v>0</v>
      </c>
      <c r="H46" s="308">
        <v>0</v>
      </c>
      <c r="I46" s="308">
        <v>0</v>
      </c>
      <c r="J46" s="308">
        <v>7</v>
      </c>
      <c r="K46" s="308">
        <v>0</v>
      </c>
      <c r="L46" s="308">
        <v>0</v>
      </c>
      <c r="M46" s="308">
        <v>0</v>
      </c>
      <c r="N46" s="308">
        <v>0</v>
      </c>
      <c r="O46" s="308">
        <v>0</v>
      </c>
      <c r="P46" s="308">
        <v>0</v>
      </c>
      <c r="Q46" s="308">
        <v>0</v>
      </c>
      <c r="R46" s="308">
        <v>0</v>
      </c>
      <c r="S46" s="308">
        <v>0</v>
      </c>
      <c r="T46" s="308">
        <v>0</v>
      </c>
      <c r="U46" s="308">
        <v>0</v>
      </c>
      <c r="V46" s="308">
        <v>1</v>
      </c>
      <c r="W46" s="308">
        <v>0</v>
      </c>
      <c r="X46" s="308">
        <v>0</v>
      </c>
      <c r="Y46" s="310">
        <v>48442.2137548475</v>
      </c>
    </row>
    <row r="47" spans="2:25" s="191" customFormat="1" x14ac:dyDescent="0.25">
      <c r="B47" s="313" t="s">
        <v>300</v>
      </c>
      <c r="C47" s="339" t="s">
        <v>909</v>
      </c>
      <c r="D47" s="339" t="s">
        <v>910</v>
      </c>
      <c r="E47" s="333" t="s">
        <v>1473</v>
      </c>
      <c r="F47" s="308">
        <v>1</v>
      </c>
      <c r="G47" s="308">
        <v>0</v>
      </c>
      <c r="H47" s="308">
        <v>0</v>
      </c>
      <c r="I47" s="308">
        <v>0</v>
      </c>
      <c r="J47" s="308">
        <v>7</v>
      </c>
      <c r="K47" s="308">
        <v>0</v>
      </c>
      <c r="L47" s="308">
        <v>0</v>
      </c>
      <c r="M47" s="308">
        <v>0</v>
      </c>
      <c r="N47" s="308">
        <v>0</v>
      </c>
      <c r="O47" s="308">
        <v>0</v>
      </c>
      <c r="P47" s="308">
        <v>0</v>
      </c>
      <c r="Q47" s="308">
        <v>0</v>
      </c>
      <c r="R47" s="308">
        <v>0</v>
      </c>
      <c r="S47" s="308">
        <v>0</v>
      </c>
      <c r="T47" s="308">
        <v>0</v>
      </c>
      <c r="U47" s="308">
        <v>0</v>
      </c>
      <c r="V47" s="308">
        <v>1</v>
      </c>
      <c r="W47" s="308">
        <v>0</v>
      </c>
      <c r="X47" s="308">
        <v>0</v>
      </c>
      <c r="Y47" s="310">
        <v>27632.844172369994</v>
      </c>
    </row>
    <row r="48" spans="2:25" s="191" customFormat="1" x14ac:dyDescent="0.25">
      <c r="B48" s="313" t="s">
        <v>300</v>
      </c>
      <c r="C48" s="339" t="s">
        <v>911</v>
      </c>
      <c r="D48" s="339" t="s">
        <v>912</v>
      </c>
      <c r="E48" s="333" t="s">
        <v>1474</v>
      </c>
      <c r="F48" s="308">
        <v>1</v>
      </c>
      <c r="G48" s="308">
        <v>0</v>
      </c>
      <c r="H48" s="308">
        <v>0</v>
      </c>
      <c r="I48" s="308">
        <v>0</v>
      </c>
      <c r="J48" s="308">
        <v>7</v>
      </c>
      <c r="K48" s="308">
        <v>0</v>
      </c>
      <c r="L48" s="308">
        <v>0</v>
      </c>
      <c r="M48" s="308">
        <v>0</v>
      </c>
      <c r="N48" s="308">
        <v>0</v>
      </c>
      <c r="O48" s="308">
        <v>0</v>
      </c>
      <c r="P48" s="308">
        <v>0</v>
      </c>
      <c r="Q48" s="308">
        <v>0</v>
      </c>
      <c r="R48" s="308">
        <v>0</v>
      </c>
      <c r="S48" s="308">
        <v>0</v>
      </c>
      <c r="T48" s="308">
        <v>0</v>
      </c>
      <c r="U48" s="308">
        <v>0</v>
      </c>
      <c r="V48" s="308">
        <v>1</v>
      </c>
      <c r="W48" s="308">
        <v>0</v>
      </c>
      <c r="X48" s="308">
        <v>0</v>
      </c>
      <c r="Y48" s="310">
        <v>40893.042723287508</v>
      </c>
    </row>
    <row r="49" spans="2:25" s="191" customFormat="1" x14ac:dyDescent="0.25">
      <c r="B49" s="313" t="s">
        <v>300</v>
      </c>
      <c r="C49" s="339" t="s">
        <v>913</v>
      </c>
      <c r="D49" s="339" t="s">
        <v>914</v>
      </c>
      <c r="E49" s="333" t="s">
        <v>1475</v>
      </c>
      <c r="F49" s="308">
        <v>1</v>
      </c>
      <c r="G49" s="308">
        <v>0</v>
      </c>
      <c r="H49" s="308">
        <v>0</v>
      </c>
      <c r="I49" s="308">
        <v>0</v>
      </c>
      <c r="J49" s="308">
        <v>7</v>
      </c>
      <c r="K49" s="308">
        <v>0</v>
      </c>
      <c r="L49" s="308">
        <v>0</v>
      </c>
      <c r="M49" s="308">
        <v>0</v>
      </c>
      <c r="N49" s="308">
        <v>0</v>
      </c>
      <c r="O49" s="308">
        <v>0</v>
      </c>
      <c r="P49" s="308">
        <v>0</v>
      </c>
      <c r="Q49" s="308">
        <v>0</v>
      </c>
      <c r="R49" s="308">
        <v>0</v>
      </c>
      <c r="S49" s="308">
        <v>0</v>
      </c>
      <c r="T49" s="308">
        <v>0</v>
      </c>
      <c r="U49" s="308">
        <v>0</v>
      </c>
      <c r="V49" s="308">
        <v>1</v>
      </c>
      <c r="W49" s="308">
        <v>0</v>
      </c>
      <c r="X49" s="308">
        <v>0</v>
      </c>
      <c r="Y49" s="310">
        <v>37334.15743780999</v>
      </c>
    </row>
    <row r="50" spans="2:25" s="191" customFormat="1" x14ac:dyDescent="0.25">
      <c r="B50" s="313" t="s">
        <v>300</v>
      </c>
      <c r="C50" s="339" t="s">
        <v>807</v>
      </c>
      <c r="D50" s="339" t="s">
        <v>808</v>
      </c>
      <c r="E50" s="333" t="s">
        <v>1476</v>
      </c>
      <c r="F50" s="308">
        <v>1</v>
      </c>
      <c r="G50" s="308">
        <v>0</v>
      </c>
      <c r="H50" s="308">
        <v>0</v>
      </c>
      <c r="I50" s="308">
        <v>0</v>
      </c>
      <c r="J50" s="308">
        <v>7</v>
      </c>
      <c r="K50" s="308">
        <v>0</v>
      </c>
      <c r="L50" s="308">
        <v>0</v>
      </c>
      <c r="M50" s="308">
        <v>0</v>
      </c>
      <c r="N50" s="308">
        <v>0</v>
      </c>
      <c r="O50" s="308">
        <v>0</v>
      </c>
      <c r="P50" s="308">
        <v>0</v>
      </c>
      <c r="Q50" s="308">
        <v>0</v>
      </c>
      <c r="R50" s="308">
        <v>0</v>
      </c>
      <c r="S50" s="308">
        <v>0</v>
      </c>
      <c r="T50" s="308">
        <v>0</v>
      </c>
      <c r="U50" s="308">
        <v>0</v>
      </c>
      <c r="V50" s="308">
        <v>1</v>
      </c>
      <c r="W50" s="308">
        <v>0</v>
      </c>
      <c r="X50" s="308">
        <v>0</v>
      </c>
      <c r="Y50" s="310">
        <v>27948.978832460834</v>
      </c>
    </row>
    <row r="51" spans="2:25" s="191" customFormat="1" x14ac:dyDescent="0.25">
      <c r="B51" s="313" t="s">
        <v>300</v>
      </c>
      <c r="C51" s="339" t="s">
        <v>915</v>
      </c>
      <c r="D51" s="339" t="s">
        <v>916</v>
      </c>
      <c r="E51" s="333" t="s">
        <v>1477</v>
      </c>
      <c r="F51" s="308">
        <v>1</v>
      </c>
      <c r="G51" s="308">
        <v>0</v>
      </c>
      <c r="H51" s="308">
        <v>0</v>
      </c>
      <c r="I51" s="308">
        <v>0</v>
      </c>
      <c r="J51" s="308">
        <v>7</v>
      </c>
      <c r="K51" s="308">
        <v>0</v>
      </c>
      <c r="L51" s="308">
        <v>0</v>
      </c>
      <c r="M51" s="308">
        <v>0</v>
      </c>
      <c r="N51" s="308">
        <v>0</v>
      </c>
      <c r="O51" s="308">
        <v>0</v>
      </c>
      <c r="P51" s="308">
        <v>0</v>
      </c>
      <c r="Q51" s="308">
        <v>0</v>
      </c>
      <c r="R51" s="308">
        <v>0</v>
      </c>
      <c r="S51" s="308">
        <v>0</v>
      </c>
      <c r="T51" s="308">
        <v>0</v>
      </c>
      <c r="U51" s="308">
        <v>0</v>
      </c>
      <c r="V51" s="308">
        <v>1</v>
      </c>
      <c r="W51" s="308">
        <v>0</v>
      </c>
      <c r="X51" s="308">
        <v>0</v>
      </c>
      <c r="Y51" s="310">
        <v>31727.646360167499</v>
      </c>
    </row>
    <row r="52" spans="2:25" s="191" customFormat="1" x14ac:dyDescent="0.25">
      <c r="B52" s="313" t="s">
        <v>300</v>
      </c>
      <c r="C52" s="339" t="s">
        <v>917</v>
      </c>
      <c r="D52" s="339" t="s">
        <v>918</v>
      </c>
      <c r="E52" s="333" t="s">
        <v>1478</v>
      </c>
      <c r="F52" s="308">
        <v>1</v>
      </c>
      <c r="G52" s="308">
        <v>0</v>
      </c>
      <c r="H52" s="308">
        <v>0</v>
      </c>
      <c r="I52" s="308">
        <v>0</v>
      </c>
      <c r="J52" s="308">
        <v>7</v>
      </c>
      <c r="K52" s="308">
        <v>0</v>
      </c>
      <c r="L52" s="308">
        <v>0</v>
      </c>
      <c r="M52" s="308">
        <v>0</v>
      </c>
      <c r="N52" s="308">
        <v>0</v>
      </c>
      <c r="O52" s="308">
        <v>0</v>
      </c>
      <c r="P52" s="308">
        <v>0</v>
      </c>
      <c r="Q52" s="308">
        <v>0</v>
      </c>
      <c r="R52" s="308">
        <v>0</v>
      </c>
      <c r="S52" s="308">
        <v>0</v>
      </c>
      <c r="T52" s="308">
        <v>0</v>
      </c>
      <c r="U52" s="308">
        <v>0</v>
      </c>
      <c r="V52" s="308">
        <v>1</v>
      </c>
      <c r="W52" s="308">
        <v>0</v>
      </c>
      <c r="X52" s="308">
        <v>0</v>
      </c>
      <c r="Y52" s="310">
        <v>29403.07590066667</v>
      </c>
    </row>
    <row r="53" spans="2:25" s="191" customFormat="1" x14ac:dyDescent="0.25">
      <c r="B53" s="313" t="s">
        <v>300</v>
      </c>
      <c r="C53" s="339" t="s">
        <v>919</v>
      </c>
      <c r="D53" s="339" t="s">
        <v>920</v>
      </c>
      <c r="E53" s="333" t="s">
        <v>1479</v>
      </c>
      <c r="F53" s="308">
        <v>1</v>
      </c>
      <c r="G53" s="308">
        <v>0</v>
      </c>
      <c r="H53" s="308">
        <v>0</v>
      </c>
      <c r="I53" s="308">
        <v>0</v>
      </c>
      <c r="J53" s="308">
        <v>7</v>
      </c>
      <c r="K53" s="308">
        <v>0</v>
      </c>
      <c r="L53" s="308">
        <v>0</v>
      </c>
      <c r="M53" s="308">
        <v>0</v>
      </c>
      <c r="N53" s="308">
        <v>0</v>
      </c>
      <c r="O53" s="308">
        <v>0</v>
      </c>
      <c r="P53" s="308">
        <v>0</v>
      </c>
      <c r="Q53" s="308">
        <v>0</v>
      </c>
      <c r="R53" s="308">
        <v>0</v>
      </c>
      <c r="S53" s="308">
        <v>0</v>
      </c>
      <c r="T53" s="308">
        <v>0</v>
      </c>
      <c r="U53" s="308">
        <v>0</v>
      </c>
      <c r="V53" s="308">
        <v>1</v>
      </c>
      <c r="W53" s="308">
        <v>0</v>
      </c>
      <c r="X53" s="308">
        <v>0</v>
      </c>
      <c r="Y53" s="310">
        <v>43517.368150250004</v>
      </c>
    </row>
    <row r="54" spans="2:25" s="191" customFormat="1" x14ac:dyDescent="0.25">
      <c r="B54" s="313" t="s">
        <v>300</v>
      </c>
      <c r="C54" s="339" t="s">
        <v>921</v>
      </c>
      <c r="D54" s="339" t="s">
        <v>922</v>
      </c>
      <c r="E54" s="333" t="s">
        <v>1480</v>
      </c>
      <c r="F54" s="308">
        <v>1</v>
      </c>
      <c r="G54" s="308">
        <v>0</v>
      </c>
      <c r="H54" s="308">
        <v>0</v>
      </c>
      <c r="I54" s="308">
        <v>0</v>
      </c>
      <c r="J54" s="308">
        <v>7</v>
      </c>
      <c r="K54" s="308">
        <v>0</v>
      </c>
      <c r="L54" s="308">
        <v>0</v>
      </c>
      <c r="M54" s="308">
        <v>0</v>
      </c>
      <c r="N54" s="308">
        <v>0</v>
      </c>
      <c r="O54" s="308">
        <v>0</v>
      </c>
      <c r="P54" s="308">
        <v>0</v>
      </c>
      <c r="Q54" s="308">
        <v>0</v>
      </c>
      <c r="R54" s="308">
        <v>0</v>
      </c>
      <c r="S54" s="308">
        <v>0</v>
      </c>
      <c r="T54" s="308">
        <v>0</v>
      </c>
      <c r="U54" s="308">
        <v>0</v>
      </c>
      <c r="V54" s="308">
        <v>1</v>
      </c>
      <c r="W54" s="308">
        <v>0</v>
      </c>
      <c r="X54" s="308">
        <v>0</v>
      </c>
      <c r="Y54" s="310">
        <v>32681.418860167501</v>
      </c>
    </row>
    <row r="55" spans="2:25" s="191" customFormat="1" x14ac:dyDescent="0.25">
      <c r="B55" s="313" t="s">
        <v>300</v>
      </c>
      <c r="C55" s="339" t="s">
        <v>925</v>
      </c>
      <c r="D55" s="339" t="s">
        <v>926</v>
      </c>
      <c r="E55" s="333" t="s">
        <v>1481</v>
      </c>
      <c r="F55" s="308">
        <v>1</v>
      </c>
      <c r="G55" s="308">
        <v>0</v>
      </c>
      <c r="H55" s="308">
        <v>0</v>
      </c>
      <c r="I55" s="308">
        <v>0</v>
      </c>
      <c r="J55" s="308">
        <v>7</v>
      </c>
      <c r="K55" s="308">
        <v>0</v>
      </c>
      <c r="L55" s="308">
        <v>0</v>
      </c>
      <c r="M55" s="308">
        <v>0</v>
      </c>
      <c r="N55" s="308">
        <v>0</v>
      </c>
      <c r="O55" s="308">
        <v>0</v>
      </c>
      <c r="P55" s="308">
        <v>0</v>
      </c>
      <c r="Q55" s="308">
        <v>0</v>
      </c>
      <c r="R55" s="308">
        <v>0</v>
      </c>
      <c r="S55" s="308">
        <v>0</v>
      </c>
      <c r="T55" s="308">
        <v>0</v>
      </c>
      <c r="U55" s="308">
        <v>0</v>
      </c>
      <c r="V55" s="308">
        <v>1</v>
      </c>
      <c r="W55" s="308">
        <v>0</v>
      </c>
      <c r="X55" s="308">
        <v>0</v>
      </c>
      <c r="Y55" s="310">
        <v>27272.590958999994</v>
      </c>
    </row>
    <row r="56" spans="2:25" s="191" customFormat="1" x14ac:dyDescent="0.25">
      <c r="B56" s="313" t="s">
        <v>300</v>
      </c>
      <c r="C56" s="339" t="s">
        <v>927</v>
      </c>
      <c r="D56" s="339" t="s">
        <v>928</v>
      </c>
      <c r="E56" s="333" t="s">
        <v>1482</v>
      </c>
      <c r="F56" s="308">
        <v>1</v>
      </c>
      <c r="G56" s="308">
        <v>0</v>
      </c>
      <c r="H56" s="308">
        <v>0</v>
      </c>
      <c r="I56" s="308">
        <v>0</v>
      </c>
      <c r="J56" s="308">
        <v>7</v>
      </c>
      <c r="K56" s="308">
        <v>0</v>
      </c>
      <c r="L56" s="308">
        <v>0</v>
      </c>
      <c r="M56" s="308">
        <v>0</v>
      </c>
      <c r="N56" s="308">
        <v>0</v>
      </c>
      <c r="O56" s="308">
        <v>0</v>
      </c>
      <c r="P56" s="308">
        <v>0</v>
      </c>
      <c r="Q56" s="308">
        <v>0</v>
      </c>
      <c r="R56" s="308">
        <v>0</v>
      </c>
      <c r="S56" s="308">
        <v>0</v>
      </c>
      <c r="T56" s="308">
        <v>0</v>
      </c>
      <c r="U56" s="308">
        <v>0</v>
      </c>
      <c r="V56" s="308">
        <v>1</v>
      </c>
      <c r="W56" s="308">
        <v>0</v>
      </c>
      <c r="X56" s="308">
        <v>0</v>
      </c>
      <c r="Y56" s="310">
        <v>25758.132471470002</v>
      </c>
    </row>
    <row r="57" spans="2:25" s="191" customFormat="1" x14ac:dyDescent="0.25">
      <c r="B57" s="313" t="s">
        <v>300</v>
      </c>
      <c r="C57" s="339" t="s">
        <v>929</v>
      </c>
      <c r="D57" s="339" t="s">
        <v>930</v>
      </c>
      <c r="E57" s="333" t="s">
        <v>1483</v>
      </c>
      <c r="F57" s="308">
        <v>1</v>
      </c>
      <c r="G57" s="308">
        <v>0</v>
      </c>
      <c r="H57" s="308">
        <v>0</v>
      </c>
      <c r="I57" s="308">
        <v>0</v>
      </c>
      <c r="J57" s="308">
        <v>7</v>
      </c>
      <c r="K57" s="308">
        <v>0</v>
      </c>
      <c r="L57" s="308">
        <v>0</v>
      </c>
      <c r="M57" s="308">
        <v>0</v>
      </c>
      <c r="N57" s="308">
        <v>0</v>
      </c>
      <c r="O57" s="308">
        <v>0</v>
      </c>
      <c r="P57" s="308">
        <v>0</v>
      </c>
      <c r="Q57" s="308">
        <v>0</v>
      </c>
      <c r="R57" s="308">
        <v>0</v>
      </c>
      <c r="S57" s="308">
        <v>0</v>
      </c>
      <c r="T57" s="308">
        <v>0</v>
      </c>
      <c r="U57" s="308">
        <v>0</v>
      </c>
      <c r="V57" s="308">
        <v>1</v>
      </c>
      <c r="W57" s="308">
        <v>0</v>
      </c>
      <c r="X57" s="308">
        <v>0</v>
      </c>
      <c r="Y57" s="310">
        <v>28554.267134309994</v>
      </c>
    </row>
    <row r="58" spans="2:25" s="191" customFormat="1" x14ac:dyDescent="0.25">
      <c r="B58" s="313" t="s">
        <v>300</v>
      </c>
      <c r="C58" s="339" t="s">
        <v>931</v>
      </c>
      <c r="D58" s="339" t="s">
        <v>932</v>
      </c>
      <c r="E58" s="333" t="s">
        <v>1484</v>
      </c>
      <c r="F58" s="308">
        <v>1</v>
      </c>
      <c r="G58" s="308">
        <v>0</v>
      </c>
      <c r="H58" s="308">
        <v>0</v>
      </c>
      <c r="I58" s="308">
        <v>0</v>
      </c>
      <c r="J58" s="308">
        <v>7</v>
      </c>
      <c r="K58" s="308">
        <v>0</v>
      </c>
      <c r="L58" s="308">
        <v>0</v>
      </c>
      <c r="M58" s="308">
        <v>0</v>
      </c>
      <c r="N58" s="308">
        <v>0</v>
      </c>
      <c r="O58" s="308">
        <v>0</v>
      </c>
      <c r="P58" s="308">
        <v>0</v>
      </c>
      <c r="Q58" s="308">
        <v>0</v>
      </c>
      <c r="R58" s="308">
        <v>0</v>
      </c>
      <c r="S58" s="308">
        <v>0</v>
      </c>
      <c r="T58" s="308">
        <v>0</v>
      </c>
      <c r="U58" s="308">
        <v>0</v>
      </c>
      <c r="V58" s="308">
        <v>1</v>
      </c>
      <c r="W58" s="308">
        <v>0</v>
      </c>
      <c r="X58" s="308">
        <v>0</v>
      </c>
      <c r="Y58" s="310">
        <v>48114.583010047507</v>
      </c>
    </row>
    <row r="59" spans="2:25" s="191" customFormat="1" x14ac:dyDescent="0.25">
      <c r="B59" s="313" t="s">
        <v>300</v>
      </c>
      <c r="C59" s="339" t="s">
        <v>933</v>
      </c>
      <c r="D59" s="339" t="s">
        <v>934</v>
      </c>
      <c r="E59" s="333" t="s">
        <v>1485</v>
      </c>
      <c r="F59" s="308">
        <v>1</v>
      </c>
      <c r="G59" s="308">
        <v>0</v>
      </c>
      <c r="H59" s="308">
        <v>0</v>
      </c>
      <c r="I59" s="308">
        <v>0</v>
      </c>
      <c r="J59" s="308">
        <v>7</v>
      </c>
      <c r="K59" s="308">
        <v>0</v>
      </c>
      <c r="L59" s="308">
        <v>0</v>
      </c>
      <c r="M59" s="308">
        <v>0</v>
      </c>
      <c r="N59" s="308">
        <v>0</v>
      </c>
      <c r="O59" s="308">
        <v>0</v>
      </c>
      <c r="P59" s="308">
        <v>0</v>
      </c>
      <c r="Q59" s="308">
        <v>0</v>
      </c>
      <c r="R59" s="308">
        <v>0</v>
      </c>
      <c r="S59" s="308">
        <v>0</v>
      </c>
      <c r="T59" s="308">
        <v>0</v>
      </c>
      <c r="U59" s="308">
        <v>0</v>
      </c>
      <c r="V59" s="308">
        <v>1</v>
      </c>
      <c r="W59" s="308">
        <v>0</v>
      </c>
      <c r="X59" s="308">
        <v>0</v>
      </c>
      <c r="Y59" s="310">
        <v>26289.748306999998</v>
      </c>
    </row>
    <row r="60" spans="2:25" s="191" customFormat="1" x14ac:dyDescent="0.25">
      <c r="B60" s="313" t="s">
        <v>300</v>
      </c>
      <c r="C60" s="339" t="s">
        <v>935</v>
      </c>
      <c r="D60" s="339" t="s">
        <v>936</v>
      </c>
      <c r="E60" s="333" t="s">
        <v>1486</v>
      </c>
      <c r="F60" s="308">
        <v>1</v>
      </c>
      <c r="G60" s="308">
        <v>0</v>
      </c>
      <c r="H60" s="308">
        <v>0</v>
      </c>
      <c r="I60" s="308">
        <v>0</v>
      </c>
      <c r="J60" s="308">
        <v>7</v>
      </c>
      <c r="K60" s="308">
        <v>0</v>
      </c>
      <c r="L60" s="308">
        <v>0</v>
      </c>
      <c r="M60" s="308">
        <v>0</v>
      </c>
      <c r="N60" s="308">
        <v>0</v>
      </c>
      <c r="O60" s="308">
        <v>0</v>
      </c>
      <c r="P60" s="308">
        <v>0</v>
      </c>
      <c r="Q60" s="308">
        <v>0</v>
      </c>
      <c r="R60" s="308">
        <v>0</v>
      </c>
      <c r="S60" s="308">
        <v>0</v>
      </c>
      <c r="T60" s="308">
        <v>0</v>
      </c>
      <c r="U60" s="308">
        <v>0</v>
      </c>
      <c r="V60" s="308">
        <v>1</v>
      </c>
      <c r="W60" s="308">
        <v>0</v>
      </c>
      <c r="X60" s="308">
        <v>0</v>
      </c>
      <c r="Y60" s="310">
        <v>32827.853126007496</v>
      </c>
    </row>
    <row r="61" spans="2:25" s="191" customFormat="1" x14ac:dyDescent="0.25">
      <c r="B61" s="313" t="s">
        <v>300</v>
      </c>
      <c r="C61" s="339" t="s">
        <v>937</v>
      </c>
      <c r="D61" s="339" t="s">
        <v>938</v>
      </c>
      <c r="E61" s="333" t="s">
        <v>1487</v>
      </c>
      <c r="F61" s="308">
        <v>1</v>
      </c>
      <c r="G61" s="308">
        <v>0</v>
      </c>
      <c r="H61" s="308">
        <v>0</v>
      </c>
      <c r="I61" s="308">
        <v>0</v>
      </c>
      <c r="J61" s="308">
        <v>7</v>
      </c>
      <c r="K61" s="308">
        <v>0</v>
      </c>
      <c r="L61" s="308">
        <v>0</v>
      </c>
      <c r="M61" s="308">
        <v>0</v>
      </c>
      <c r="N61" s="308">
        <v>0</v>
      </c>
      <c r="O61" s="308">
        <v>0</v>
      </c>
      <c r="P61" s="308">
        <v>0</v>
      </c>
      <c r="Q61" s="308">
        <v>0</v>
      </c>
      <c r="R61" s="308">
        <v>0</v>
      </c>
      <c r="S61" s="308">
        <v>0</v>
      </c>
      <c r="T61" s="308">
        <v>0</v>
      </c>
      <c r="U61" s="308">
        <v>0</v>
      </c>
      <c r="V61" s="308">
        <v>1</v>
      </c>
      <c r="W61" s="308">
        <v>0</v>
      </c>
      <c r="X61" s="308">
        <v>0</v>
      </c>
      <c r="Y61" s="310">
        <v>31401.045867967499</v>
      </c>
    </row>
    <row r="62" spans="2:25" s="191" customFormat="1" x14ac:dyDescent="0.25">
      <c r="B62" s="313" t="s">
        <v>300</v>
      </c>
      <c r="C62" s="339" t="s">
        <v>939</v>
      </c>
      <c r="D62" s="339" t="s">
        <v>940</v>
      </c>
      <c r="E62" s="333" t="s">
        <v>1488</v>
      </c>
      <c r="F62" s="308">
        <v>1</v>
      </c>
      <c r="G62" s="308">
        <v>0</v>
      </c>
      <c r="H62" s="308">
        <v>0</v>
      </c>
      <c r="I62" s="308">
        <v>0</v>
      </c>
      <c r="J62" s="308">
        <v>7</v>
      </c>
      <c r="K62" s="308">
        <v>0</v>
      </c>
      <c r="L62" s="308">
        <v>0</v>
      </c>
      <c r="M62" s="308">
        <v>0</v>
      </c>
      <c r="N62" s="308">
        <v>0</v>
      </c>
      <c r="O62" s="308">
        <v>0</v>
      </c>
      <c r="P62" s="308">
        <v>0</v>
      </c>
      <c r="Q62" s="308">
        <v>0</v>
      </c>
      <c r="R62" s="308">
        <v>0</v>
      </c>
      <c r="S62" s="308">
        <v>0</v>
      </c>
      <c r="T62" s="308">
        <v>0</v>
      </c>
      <c r="U62" s="308">
        <v>0</v>
      </c>
      <c r="V62" s="308">
        <v>1</v>
      </c>
      <c r="W62" s="308">
        <v>0</v>
      </c>
      <c r="X62" s="308">
        <v>0</v>
      </c>
      <c r="Y62" s="310">
        <v>29316.72918746667</v>
      </c>
    </row>
    <row r="63" spans="2:25" s="191" customFormat="1" x14ac:dyDescent="0.25">
      <c r="B63" s="313" t="s">
        <v>300</v>
      </c>
      <c r="C63" s="339" t="s">
        <v>941</v>
      </c>
      <c r="D63" s="339" t="s">
        <v>942</v>
      </c>
      <c r="E63" s="333" t="s">
        <v>1489</v>
      </c>
      <c r="F63" s="308">
        <v>1</v>
      </c>
      <c r="G63" s="308">
        <v>0</v>
      </c>
      <c r="H63" s="308">
        <v>0</v>
      </c>
      <c r="I63" s="308">
        <v>0</v>
      </c>
      <c r="J63" s="308">
        <v>7</v>
      </c>
      <c r="K63" s="308">
        <v>0</v>
      </c>
      <c r="L63" s="308">
        <v>0</v>
      </c>
      <c r="M63" s="308">
        <v>0</v>
      </c>
      <c r="N63" s="308">
        <v>0</v>
      </c>
      <c r="O63" s="308">
        <v>0</v>
      </c>
      <c r="P63" s="308">
        <v>0</v>
      </c>
      <c r="Q63" s="308">
        <v>0</v>
      </c>
      <c r="R63" s="308">
        <v>0</v>
      </c>
      <c r="S63" s="308">
        <v>0</v>
      </c>
      <c r="T63" s="308">
        <v>0</v>
      </c>
      <c r="U63" s="308">
        <v>0</v>
      </c>
      <c r="V63" s="308">
        <v>1</v>
      </c>
      <c r="W63" s="308">
        <v>0</v>
      </c>
      <c r="X63" s="308">
        <v>0</v>
      </c>
      <c r="Y63" s="310">
        <v>41068.306546861662</v>
      </c>
    </row>
    <row r="64" spans="2:25" s="191" customFormat="1" x14ac:dyDescent="0.25">
      <c r="B64" s="313" t="s">
        <v>300</v>
      </c>
      <c r="C64" s="339" t="s">
        <v>943</v>
      </c>
      <c r="D64" s="339" t="s">
        <v>944</v>
      </c>
      <c r="E64" s="333" t="s">
        <v>1490</v>
      </c>
      <c r="F64" s="308">
        <v>1</v>
      </c>
      <c r="G64" s="308">
        <v>0</v>
      </c>
      <c r="H64" s="308">
        <v>0</v>
      </c>
      <c r="I64" s="308">
        <v>0</v>
      </c>
      <c r="J64" s="308">
        <v>7</v>
      </c>
      <c r="K64" s="308">
        <v>0</v>
      </c>
      <c r="L64" s="308">
        <v>0</v>
      </c>
      <c r="M64" s="308">
        <v>0</v>
      </c>
      <c r="N64" s="308">
        <v>0</v>
      </c>
      <c r="O64" s="308">
        <v>0</v>
      </c>
      <c r="P64" s="308">
        <v>0</v>
      </c>
      <c r="Q64" s="308">
        <v>0</v>
      </c>
      <c r="R64" s="308">
        <v>0</v>
      </c>
      <c r="S64" s="308">
        <v>0</v>
      </c>
      <c r="T64" s="308">
        <v>0</v>
      </c>
      <c r="U64" s="308">
        <v>0</v>
      </c>
      <c r="V64" s="308">
        <v>1</v>
      </c>
      <c r="W64" s="308">
        <v>0</v>
      </c>
      <c r="X64" s="308">
        <v>0</v>
      </c>
      <c r="Y64" s="310">
        <v>40919.434717661665</v>
      </c>
    </row>
    <row r="65" spans="2:25" s="191" customFormat="1" x14ac:dyDescent="0.25">
      <c r="B65" s="313" t="s">
        <v>300</v>
      </c>
      <c r="C65" s="339" t="s">
        <v>945</v>
      </c>
      <c r="D65" s="339" t="s">
        <v>946</v>
      </c>
      <c r="E65" s="333" t="s">
        <v>1491</v>
      </c>
      <c r="F65" s="308">
        <v>1</v>
      </c>
      <c r="G65" s="308">
        <v>0</v>
      </c>
      <c r="H65" s="308">
        <v>0</v>
      </c>
      <c r="I65" s="308">
        <v>0</v>
      </c>
      <c r="J65" s="308">
        <v>7</v>
      </c>
      <c r="K65" s="308">
        <v>0</v>
      </c>
      <c r="L65" s="308">
        <v>0</v>
      </c>
      <c r="M65" s="308">
        <v>0</v>
      </c>
      <c r="N65" s="308">
        <v>0</v>
      </c>
      <c r="O65" s="308">
        <v>0</v>
      </c>
      <c r="P65" s="308">
        <v>0</v>
      </c>
      <c r="Q65" s="308">
        <v>0</v>
      </c>
      <c r="R65" s="308">
        <v>0</v>
      </c>
      <c r="S65" s="308">
        <v>0</v>
      </c>
      <c r="T65" s="308">
        <v>0</v>
      </c>
      <c r="U65" s="308">
        <v>0</v>
      </c>
      <c r="V65" s="308">
        <v>1</v>
      </c>
      <c r="W65" s="308">
        <v>0</v>
      </c>
      <c r="X65" s="308">
        <v>0</v>
      </c>
      <c r="Y65" s="310">
        <v>20727.924952933332</v>
      </c>
    </row>
    <row r="66" spans="2:25" s="191" customFormat="1" x14ac:dyDescent="0.25">
      <c r="B66" s="313" t="s">
        <v>300</v>
      </c>
      <c r="C66" s="339" t="s">
        <v>797</v>
      </c>
      <c r="D66" s="339" t="s">
        <v>798</v>
      </c>
      <c r="E66" s="333" t="s">
        <v>1492</v>
      </c>
      <c r="F66" s="308">
        <v>1</v>
      </c>
      <c r="G66" s="308">
        <v>0</v>
      </c>
      <c r="H66" s="308">
        <v>0</v>
      </c>
      <c r="I66" s="308">
        <v>0</v>
      </c>
      <c r="J66" s="308">
        <v>7</v>
      </c>
      <c r="K66" s="308">
        <v>0</v>
      </c>
      <c r="L66" s="308">
        <v>0</v>
      </c>
      <c r="M66" s="308">
        <v>0</v>
      </c>
      <c r="N66" s="308">
        <v>0</v>
      </c>
      <c r="O66" s="308">
        <v>0</v>
      </c>
      <c r="P66" s="308">
        <v>0</v>
      </c>
      <c r="Q66" s="308">
        <v>0</v>
      </c>
      <c r="R66" s="308">
        <v>0</v>
      </c>
      <c r="S66" s="308">
        <v>0</v>
      </c>
      <c r="T66" s="308">
        <v>0</v>
      </c>
      <c r="U66" s="308">
        <v>0</v>
      </c>
      <c r="V66" s="308">
        <v>1</v>
      </c>
      <c r="W66" s="308">
        <v>0</v>
      </c>
      <c r="X66" s="308">
        <v>0</v>
      </c>
      <c r="Y66" s="310">
        <v>32649.706051210003</v>
      </c>
    </row>
    <row r="67" spans="2:25" s="191" customFormat="1" x14ac:dyDescent="0.25">
      <c r="B67" s="313" t="s">
        <v>300</v>
      </c>
      <c r="C67" s="339" t="s">
        <v>947</v>
      </c>
      <c r="D67" s="339" t="s">
        <v>948</v>
      </c>
      <c r="E67" s="333" t="s">
        <v>1493</v>
      </c>
      <c r="F67" s="308">
        <v>1</v>
      </c>
      <c r="G67" s="308">
        <v>0</v>
      </c>
      <c r="H67" s="308">
        <v>0</v>
      </c>
      <c r="I67" s="308">
        <v>0</v>
      </c>
      <c r="J67" s="308">
        <v>7</v>
      </c>
      <c r="K67" s="308">
        <v>0</v>
      </c>
      <c r="L67" s="308">
        <v>0</v>
      </c>
      <c r="M67" s="308">
        <v>0</v>
      </c>
      <c r="N67" s="308">
        <v>0</v>
      </c>
      <c r="O67" s="308">
        <v>0</v>
      </c>
      <c r="P67" s="308">
        <v>0</v>
      </c>
      <c r="Q67" s="308">
        <v>0</v>
      </c>
      <c r="R67" s="308">
        <v>0</v>
      </c>
      <c r="S67" s="308">
        <v>0</v>
      </c>
      <c r="T67" s="308">
        <v>0</v>
      </c>
      <c r="U67" s="308">
        <v>0</v>
      </c>
      <c r="V67" s="308">
        <v>1</v>
      </c>
      <c r="W67" s="308">
        <v>0</v>
      </c>
      <c r="X67" s="308">
        <v>0</v>
      </c>
      <c r="Y67" s="310">
        <v>30475.742887333337</v>
      </c>
    </row>
    <row r="68" spans="2:25" s="191" customFormat="1" x14ac:dyDescent="0.25">
      <c r="B68" s="313" t="s">
        <v>300</v>
      </c>
      <c r="C68" s="339" t="s">
        <v>949</v>
      </c>
      <c r="D68" s="339" t="s">
        <v>950</v>
      </c>
      <c r="E68" s="333" t="s">
        <v>1494</v>
      </c>
      <c r="F68" s="308">
        <v>1</v>
      </c>
      <c r="G68" s="308">
        <v>0</v>
      </c>
      <c r="H68" s="308">
        <v>0</v>
      </c>
      <c r="I68" s="308">
        <v>0</v>
      </c>
      <c r="J68" s="308">
        <v>7</v>
      </c>
      <c r="K68" s="308">
        <v>0</v>
      </c>
      <c r="L68" s="308">
        <v>0</v>
      </c>
      <c r="M68" s="308">
        <v>0</v>
      </c>
      <c r="N68" s="308">
        <v>0</v>
      </c>
      <c r="O68" s="308">
        <v>0</v>
      </c>
      <c r="P68" s="308">
        <v>0</v>
      </c>
      <c r="Q68" s="308">
        <v>0</v>
      </c>
      <c r="R68" s="308">
        <v>0</v>
      </c>
      <c r="S68" s="308">
        <v>0</v>
      </c>
      <c r="T68" s="308">
        <v>0</v>
      </c>
      <c r="U68" s="308">
        <v>0</v>
      </c>
      <c r="V68" s="308">
        <v>1</v>
      </c>
      <c r="W68" s="308">
        <v>0</v>
      </c>
      <c r="X68" s="308">
        <v>0</v>
      </c>
      <c r="Y68" s="310">
        <v>34076.800316150002</v>
      </c>
    </row>
    <row r="69" spans="2:25" s="191" customFormat="1" x14ac:dyDescent="0.25">
      <c r="B69" s="313" t="s">
        <v>300</v>
      </c>
      <c r="C69" s="339" t="s">
        <v>951</v>
      </c>
      <c r="D69" s="339" t="s">
        <v>952</v>
      </c>
      <c r="E69" s="333" t="s">
        <v>1495</v>
      </c>
      <c r="F69" s="308">
        <v>1</v>
      </c>
      <c r="G69" s="308">
        <v>0</v>
      </c>
      <c r="H69" s="308">
        <v>0</v>
      </c>
      <c r="I69" s="308">
        <v>0</v>
      </c>
      <c r="J69" s="308">
        <v>7</v>
      </c>
      <c r="K69" s="308">
        <v>0</v>
      </c>
      <c r="L69" s="308">
        <v>0</v>
      </c>
      <c r="M69" s="308">
        <v>0</v>
      </c>
      <c r="N69" s="308">
        <v>0</v>
      </c>
      <c r="O69" s="308">
        <v>0</v>
      </c>
      <c r="P69" s="308">
        <v>0</v>
      </c>
      <c r="Q69" s="308">
        <v>0</v>
      </c>
      <c r="R69" s="308">
        <v>0</v>
      </c>
      <c r="S69" s="308">
        <v>0</v>
      </c>
      <c r="T69" s="308">
        <v>0</v>
      </c>
      <c r="U69" s="308">
        <v>0</v>
      </c>
      <c r="V69" s="308">
        <v>1</v>
      </c>
      <c r="W69" s="308">
        <v>0</v>
      </c>
      <c r="X69" s="308">
        <v>0</v>
      </c>
      <c r="Y69" s="310">
        <v>40449.232254847506</v>
      </c>
    </row>
    <row r="70" spans="2:25" s="191" customFormat="1" x14ac:dyDescent="0.25">
      <c r="B70" s="313" t="s">
        <v>300</v>
      </c>
      <c r="C70" s="339" t="s">
        <v>953</v>
      </c>
      <c r="D70" s="339" t="s">
        <v>954</v>
      </c>
      <c r="E70" s="333" t="s">
        <v>1496</v>
      </c>
      <c r="F70" s="308">
        <v>1</v>
      </c>
      <c r="G70" s="308">
        <v>0</v>
      </c>
      <c r="H70" s="308">
        <v>0</v>
      </c>
      <c r="I70" s="308">
        <v>0</v>
      </c>
      <c r="J70" s="308">
        <v>7</v>
      </c>
      <c r="K70" s="308">
        <v>0</v>
      </c>
      <c r="L70" s="308">
        <v>0</v>
      </c>
      <c r="M70" s="308">
        <v>0</v>
      </c>
      <c r="N70" s="308">
        <v>0</v>
      </c>
      <c r="O70" s="308">
        <v>0</v>
      </c>
      <c r="P70" s="308">
        <v>0</v>
      </c>
      <c r="Q70" s="308">
        <v>0</v>
      </c>
      <c r="R70" s="308">
        <v>0</v>
      </c>
      <c r="S70" s="308">
        <v>0</v>
      </c>
      <c r="T70" s="308">
        <v>0</v>
      </c>
      <c r="U70" s="308">
        <v>0</v>
      </c>
      <c r="V70" s="308">
        <v>1</v>
      </c>
      <c r="W70" s="308">
        <v>0</v>
      </c>
      <c r="X70" s="308">
        <v>0</v>
      </c>
      <c r="Y70" s="310">
        <v>36968.213746927504</v>
      </c>
    </row>
    <row r="71" spans="2:25" s="191" customFormat="1" x14ac:dyDescent="0.25">
      <c r="B71" s="313" t="s">
        <v>300</v>
      </c>
      <c r="C71" s="339" t="s">
        <v>955</v>
      </c>
      <c r="D71" s="339" t="s">
        <v>956</v>
      </c>
      <c r="E71" s="333" t="s">
        <v>1497</v>
      </c>
      <c r="F71" s="308">
        <v>1</v>
      </c>
      <c r="G71" s="308">
        <v>0</v>
      </c>
      <c r="H71" s="308">
        <v>0</v>
      </c>
      <c r="I71" s="308">
        <v>0</v>
      </c>
      <c r="J71" s="308">
        <v>7</v>
      </c>
      <c r="K71" s="308">
        <v>0</v>
      </c>
      <c r="L71" s="308">
        <v>0</v>
      </c>
      <c r="M71" s="308">
        <v>0</v>
      </c>
      <c r="N71" s="308">
        <v>0</v>
      </c>
      <c r="O71" s="308">
        <v>0</v>
      </c>
      <c r="P71" s="308">
        <v>0</v>
      </c>
      <c r="Q71" s="308">
        <v>0</v>
      </c>
      <c r="R71" s="308">
        <v>0</v>
      </c>
      <c r="S71" s="308">
        <v>0</v>
      </c>
      <c r="T71" s="308">
        <v>0</v>
      </c>
      <c r="U71" s="308">
        <v>0</v>
      </c>
      <c r="V71" s="308">
        <v>1</v>
      </c>
      <c r="W71" s="308">
        <v>0</v>
      </c>
      <c r="X71" s="308">
        <v>0</v>
      </c>
      <c r="Y71" s="310">
        <v>45104.836890255334</v>
      </c>
    </row>
    <row r="72" spans="2:25" s="191" customFormat="1" x14ac:dyDescent="0.25">
      <c r="B72" s="313" t="s">
        <v>300</v>
      </c>
      <c r="C72" s="339" t="s">
        <v>957</v>
      </c>
      <c r="D72" s="339" t="s">
        <v>958</v>
      </c>
      <c r="E72" s="333" t="s">
        <v>1498</v>
      </c>
      <c r="F72" s="308">
        <v>1</v>
      </c>
      <c r="G72" s="308">
        <v>0</v>
      </c>
      <c r="H72" s="308">
        <v>0</v>
      </c>
      <c r="I72" s="308">
        <v>0</v>
      </c>
      <c r="J72" s="308">
        <v>7</v>
      </c>
      <c r="K72" s="308">
        <v>0</v>
      </c>
      <c r="L72" s="308">
        <v>0</v>
      </c>
      <c r="M72" s="308">
        <v>0</v>
      </c>
      <c r="N72" s="308">
        <v>0</v>
      </c>
      <c r="O72" s="308">
        <v>0</v>
      </c>
      <c r="P72" s="308">
        <v>0</v>
      </c>
      <c r="Q72" s="308">
        <v>0</v>
      </c>
      <c r="R72" s="308">
        <v>0</v>
      </c>
      <c r="S72" s="308">
        <v>0</v>
      </c>
      <c r="T72" s="308">
        <v>0</v>
      </c>
      <c r="U72" s="308">
        <v>0</v>
      </c>
      <c r="V72" s="308">
        <v>1</v>
      </c>
      <c r="W72" s="308">
        <v>0</v>
      </c>
      <c r="X72" s="308">
        <v>0</v>
      </c>
      <c r="Y72" s="310">
        <v>31711.096211000004</v>
      </c>
    </row>
    <row r="73" spans="2:25" s="191" customFormat="1" x14ac:dyDescent="0.25">
      <c r="B73" s="313" t="s">
        <v>300</v>
      </c>
      <c r="C73" s="339" t="s">
        <v>959</v>
      </c>
      <c r="D73" s="339" t="s">
        <v>960</v>
      </c>
      <c r="E73" s="333" t="s">
        <v>1499</v>
      </c>
      <c r="F73" s="308">
        <v>1</v>
      </c>
      <c r="G73" s="308">
        <v>0</v>
      </c>
      <c r="H73" s="308">
        <v>0</v>
      </c>
      <c r="I73" s="308">
        <v>0</v>
      </c>
      <c r="J73" s="308">
        <v>7</v>
      </c>
      <c r="K73" s="308">
        <v>0</v>
      </c>
      <c r="L73" s="308">
        <v>0</v>
      </c>
      <c r="M73" s="308">
        <v>0</v>
      </c>
      <c r="N73" s="308">
        <v>0</v>
      </c>
      <c r="O73" s="308">
        <v>0</v>
      </c>
      <c r="P73" s="308">
        <v>0</v>
      </c>
      <c r="Q73" s="308">
        <v>0</v>
      </c>
      <c r="R73" s="308">
        <v>0</v>
      </c>
      <c r="S73" s="308">
        <v>0</v>
      </c>
      <c r="T73" s="308">
        <v>0</v>
      </c>
      <c r="U73" s="308">
        <v>0</v>
      </c>
      <c r="V73" s="308">
        <v>1</v>
      </c>
      <c r="W73" s="308">
        <v>0</v>
      </c>
      <c r="X73" s="308">
        <v>0</v>
      </c>
      <c r="Y73" s="310">
        <v>36167.254344733337</v>
      </c>
    </row>
    <row r="74" spans="2:25" s="191" customFormat="1" x14ac:dyDescent="0.25">
      <c r="B74" s="313" t="s">
        <v>300</v>
      </c>
      <c r="C74" s="339" t="s">
        <v>961</v>
      </c>
      <c r="D74" s="339" t="s">
        <v>962</v>
      </c>
      <c r="E74" s="333" t="s">
        <v>1500</v>
      </c>
      <c r="F74" s="308">
        <v>1</v>
      </c>
      <c r="G74" s="308">
        <v>0</v>
      </c>
      <c r="H74" s="308">
        <v>0</v>
      </c>
      <c r="I74" s="308">
        <v>0</v>
      </c>
      <c r="J74" s="308">
        <v>7</v>
      </c>
      <c r="K74" s="308">
        <v>0</v>
      </c>
      <c r="L74" s="308">
        <v>0</v>
      </c>
      <c r="M74" s="308">
        <v>0</v>
      </c>
      <c r="N74" s="308">
        <v>0</v>
      </c>
      <c r="O74" s="308">
        <v>0</v>
      </c>
      <c r="P74" s="308">
        <v>0</v>
      </c>
      <c r="Q74" s="308">
        <v>0</v>
      </c>
      <c r="R74" s="308">
        <v>0</v>
      </c>
      <c r="S74" s="308">
        <v>0</v>
      </c>
      <c r="T74" s="308">
        <v>0</v>
      </c>
      <c r="U74" s="308">
        <v>0</v>
      </c>
      <c r="V74" s="308">
        <v>1</v>
      </c>
      <c r="W74" s="308">
        <v>0</v>
      </c>
      <c r="X74" s="308">
        <v>0</v>
      </c>
      <c r="Y74" s="310">
        <v>45695.737843327501</v>
      </c>
    </row>
    <row r="75" spans="2:25" s="191" customFormat="1" x14ac:dyDescent="0.25">
      <c r="B75" s="313" t="s">
        <v>300</v>
      </c>
      <c r="C75" s="339" t="s">
        <v>963</v>
      </c>
      <c r="D75" s="339" t="s">
        <v>964</v>
      </c>
      <c r="E75" s="333" t="s">
        <v>1501</v>
      </c>
      <c r="F75" s="308">
        <v>1</v>
      </c>
      <c r="G75" s="308">
        <v>0</v>
      </c>
      <c r="H75" s="308">
        <v>0</v>
      </c>
      <c r="I75" s="308">
        <v>0</v>
      </c>
      <c r="J75" s="308">
        <v>7</v>
      </c>
      <c r="K75" s="308">
        <v>0</v>
      </c>
      <c r="L75" s="308">
        <v>0</v>
      </c>
      <c r="M75" s="308">
        <v>0</v>
      </c>
      <c r="N75" s="308">
        <v>0</v>
      </c>
      <c r="O75" s="308">
        <v>0</v>
      </c>
      <c r="P75" s="308">
        <v>0</v>
      </c>
      <c r="Q75" s="308">
        <v>0</v>
      </c>
      <c r="R75" s="308">
        <v>0</v>
      </c>
      <c r="S75" s="308">
        <v>0</v>
      </c>
      <c r="T75" s="308">
        <v>0</v>
      </c>
      <c r="U75" s="308">
        <v>0</v>
      </c>
      <c r="V75" s="308">
        <v>1</v>
      </c>
      <c r="W75" s="308">
        <v>0</v>
      </c>
      <c r="X75" s="308">
        <v>0</v>
      </c>
      <c r="Y75" s="310">
        <v>29007.64047025</v>
      </c>
    </row>
    <row r="76" spans="2:25" s="191" customFormat="1" x14ac:dyDescent="0.25">
      <c r="B76" s="313" t="s">
        <v>300</v>
      </c>
      <c r="C76" s="339" t="s">
        <v>965</v>
      </c>
      <c r="D76" s="339" t="s">
        <v>966</v>
      </c>
      <c r="E76" s="333" t="s">
        <v>1502</v>
      </c>
      <c r="F76" s="308">
        <v>1</v>
      </c>
      <c r="G76" s="308">
        <v>0</v>
      </c>
      <c r="H76" s="308">
        <v>0</v>
      </c>
      <c r="I76" s="308">
        <v>0</v>
      </c>
      <c r="J76" s="308">
        <v>7</v>
      </c>
      <c r="K76" s="308">
        <v>0</v>
      </c>
      <c r="L76" s="308">
        <v>0</v>
      </c>
      <c r="M76" s="308">
        <v>0</v>
      </c>
      <c r="N76" s="308">
        <v>0</v>
      </c>
      <c r="O76" s="308">
        <v>0</v>
      </c>
      <c r="P76" s="308">
        <v>0</v>
      </c>
      <c r="Q76" s="308">
        <v>0</v>
      </c>
      <c r="R76" s="308">
        <v>0</v>
      </c>
      <c r="S76" s="308">
        <v>0</v>
      </c>
      <c r="T76" s="308">
        <v>0</v>
      </c>
      <c r="U76" s="308">
        <v>0</v>
      </c>
      <c r="V76" s="308">
        <v>1</v>
      </c>
      <c r="W76" s="308">
        <v>0</v>
      </c>
      <c r="X76" s="308">
        <v>0</v>
      </c>
      <c r="Y76" s="310">
        <v>35169.170549795017</v>
      </c>
    </row>
    <row r="77" spans="2:25" s="191" customFormat="1" x14ac:dyDescent="0.25">
      <c r="B77" s="313" t="s">
        <v>300</v>
      </c>
      <c r="C77" s="339" t="s">
        <v>967</v>
      </c>
      <c r="D77" s="339" t="s">
        <v>968</v>
      </c>
      <c r="E77" s="333" t="s">
        <v>1503</v>
      </c>
      <c r="F77" s="308">
        <v>1</v>
      </c>
      <c r="G77" s="308">
        <v>0</v>
      </c>
      <c r="H77" s="308">
        <v>0</v>
      </c>
      <c r="I77" s="308">
        <v>0</v>
      </c>
      <c r="J77" s="308">
        <v>7</v>
      </c>
      <c r="K77" s="308">
        <v>0</v>
      </c>
      <c r="L77" s="308">
        <v>0</v>
      </c>
      <c r="M77" s="308">
        <v>0</v>
      </c>
      <c r="N77" s="308">
        <v>0</v>
      </c>
      <c r="O77" s="308">
        <v>0</v>
      </c>
      <c r="P77" s="308">
        <v>0</v>
      </c>
      <c r="Q77" s="308">
        <v>0</v>
      </c>
      <c r="R77" s="308">
        <v>0</v>
      </c>
      <c r="S77" s="308">
        <v>0</v>
      </c>
      <c r="T77" s="308">
        <v>0</v>
      </c>
      <c r="U77" s="308">
        <v>0</v>
      </c>
      <c r="V77" s="308">
        <v>1</v>
      </c>
      <c r="W77" s="308">
        <v>0</v>
      </c>
      <c r="X77" s="308">
        <v>0</v>
      </c>
      <c r="Y77" s="310">
        <v>28555.648709127505</v>
      </c>
    </row>
    <row r="78" spans="2:25" s="191" customFormat="1" x14ac:dyDescent="0.25">
      <c r="B78" s="313" t="s">
        <v>300</v>
      </c>
      <c r="C78" s="339" t="s">
        <v>969</v>
      </c>
      <c r="D78" s="339" t="s">
        <v>970</v>
      </c>
      <c r="E78" s="333" t="s">
        <v>1504</v>
      </c>
      <c r="F78" s="308">
        <v>1</v>
      </c>
      <c r="G78" s="308">
        <v>0</v>
      </c>
      <c r="H78" s="308">
        <v>0</v>
      </c>
      <c r="I78" s="308">
        <v>0</v>
      </c>
      <c r="J78" s="308">
        <v>7</v>
      </c>
      <c r="K78" s="308">
        <v>0</v>
      </c>
      <c r="L78" s="308">
        <v>0</v>
      </c>
      <c r="M78" s="308">
        <v>0</v>
      </c>
      <c r="N78" s="308">
        <v>0</v>
      </c>
      <c r="O78" s="308">
        <v>0</v>
      </c>
      <c r="P78" s="308">
        <v>0</v>
      </c>
      <c r="Q78" s="308">
        <v>0</v>
      </c>
      <c r="R78" s="308">
        <v>0</v>
      </c>
      <c r="S78" s="308">
        <v>0</v>
      </c>
      <c r="T78" s="308">
        <v>0</v>
      </c>
      <c r="U78" s="308">
        <v>0</v>
      </c>
      <c r="V78" s="308">
        <v>1</v>
      </c>
      <c r="W78" s="308">
        <v>0</v>
      </c>
      <c r="X78" s="308">
        <v>0</v>
      </c>
      <c r="Y78" s="310">
        <v>38245.504133807503</v>
      </c>
    </row>
    <row r="79" spans="2:25" s="191" customFormat="1" x14ac:dyDescent="0.25">
      <c r="B79" s="313" t="s">
        <v>300</v>
      </c>
      <c r="C79" s="339" t="s">
        <v>971</v>
      </c>
      <c r="D79" s="339" t="s">
        <v>972</v>
      </c>
      <c r="E79" s="333" t="s">
        <v>1505</v>
      </c>
      <c r="F79" s="308">
        <v>1</v>
      </c>
      <c r="G79" s="308">
        <v>0</v>
      </c>
      <c r="H79" s="308">
        <v>0</v>
      </c>
      <c r="I79" s="308">
        <v>0</v>
      </c>
      <c r="J79" s="308">
        <v>7</v>
      </c>
      <c r="K79" s="308">
        <v>0</v>
      </c>
      <c r="L79" s="308">
        <v>0</v>
      </c>
      <c r="M79" s="308">
        <v>0</v>
      </c>
      <c r="N79" s="308">
        <v>0</v>
      </c>
      <c r="O79" s="308">
        <v>0</v>
      </c>
      <c r="P79" s="308">
        <v>0</v>
      </c>
      <c r="Q79" s="308">
        <v>0</v>
      </c>
      <c r="R79" s="308">
        <v>0</v>
      </c>
      <c r="S79" s="308">
        <v>0</v>
      </c>
      <c r="T79" s="308">
        <v>0</v>
      </c>
      <c r="U79" s="308">
        <v>0</v>
      </c>
      <c r="V79" s="308">
        <v>1</v>
      </c>
      <c r="W79" s="308">
        <v>0</v>
      </c>
      <c r="X79" s="308">
        <v>0</v>
      </c>
      <c r="Y79" s="310">
        <v>46065.752254847495</v>
      </c>
    </row>
    <row r="80" spans="2:25" s="191" customFormat="1" x14ac:dyDescent="0.25">
      <c r="B80" s="313" t="s">
        <v>300</v>
      </c>
      <c r="C80" s="339" t="s">
        <v>973</v>
      </c>
      <c r="D80" s="339" t="s">
        <v>974</v>
      </c>
      <c r="E80" s="333" t="s">
        <v>1506</v>
      </c>
      <c r="F80" s="308">
        <v>1</v>
      </c>
      <c r="G80" s="308">
        <v>0</v>
      </c>
      <c r="H80" s="308">
        <v>0</v>
      </c>
      <c r="I80" s="308">
        <v>0</v>
      </c>
      <c r="J80" s="308">
        <v>7</v>
      </c>
      <c r="K80" s="308">
        <v>0</v>
      </c>
      <c r="L80" s="308">
        <v>0</v>
      </c>
      <c r="M80" s="308">
        <v>0</v>
      </c>
      <c r="N80" s="308">
        <v>0</v>
      </c>
      <c r="O80" s="308">
        <v>0</v>
      </c>
      <c r="P80" s="308">
        <v>0</v>
      </c>
      <c r="Q80" s="308">
        <v>0</v>
      </c>
      <c r="R80" s="308">
        <v>0</v>
      </c>
      <c r="S80" s="308">
        <v>0</v>
      </c>
      <c r="T80" s="308">
        <v>0</v>
      </c>
      <c r="U80" s="308">
        <v>0</v>
      </c>
      <c r="V80" s="308">
        <v>1</v>
      </c>
      <c r="W80" s="308">
        <v>0</v>
      </c>
      <c r="X80" s="308">
        <v>0</v>
      </c>
      <c r="Y80" s="310">
        <v>26283.388307000001</v>
      </c>
    </row>
    <row r="81" spans="2:25" s="191" customFormat="1" x14ac:dyDescent="0.25">
      <c r="B81" s="313" t="s">
        <v>300</v>
      </c>
      <c r="C81" s="339" t="s">
        <v>975</v>
      </c>
      <c r="D81" s="339" t="s">
        <v>976</v>
      </c>
      <c r="E81" s="333" t="s">
        <v>1507</v>
      </c>
      <c r="F81" s="308">
        <v>1</v>
      </c>
      <c r="G81" s="308">
        <v>0</v>
      </c>
      <c r="H81" s="308">
        <v>0</v>
      </c>
      <c r="I81" s="308">
        <v>0</v>
      </c>
      <c r="J81" s="308">
        <v>7</v>
      </c>
      <c r="K81" s="308">
        <v>0</v>
      </c>
      <c r="L81" s="308">
        <v>0</v>
      </c>
      <c r="M81" s="308">
        <v>0</v>
      </c>
      <c r="N81" s="308">
        <v>0</v>
      </c>
      <c r="O81" s="308">
        <v>0</v>
      </c>
      <c r="P81" s="308">
        <v>0</v>
      </c>
      <c r="Q81" s="308">
        <v>0</v>
      </c>
      <c r="R81" s="308">
        <v>0</v>
      </c>
      <c r="S81" s="308">
        <v>0</v>
      </c>
      <c r="T81" s="308">
        <v>0</v>
      </c>
      <c r="U81" s="308">
        <v>0</v>
      </c>
      <c r="V81" s="308">
        <v>1</v>
      </c>
      <c r="W81" s="308">
        <v>0</v>
      </c>
      <c r="X81" s="308">
        <v>0</v>
      </c>
      <c r="Y81" s="310">
        <v>33273.592287309999</v>
      </c>
    </row>
    <row r="82" spans="2:25" s="191" customFormat="1" x14ac:dyDescent="0.25">
      <c r="B82" s="313" t="s">
        <v>300</v>
      </c>
      <c r="C82" s="339" t="s">
        <v>977</v>
      </c>
      <c r="D82" s="339" t="s">
        <v>978</v>
      </c>
      <c r="E82" s="333" t="s">
        <v>1508</v>
      </c>
      <c r="F82" s="308">
        <v>1</v>
      </c>
      <c r="G82" s="308">
        <v>0</v>
      </c>
      <c r="H82" s="308">
        <v>0</v>
      </c>
      <c r="I82" s="308">
        <v>0</v>
      </c>
      <c r="J82" s="308">
        <v>7</v>
      </c>
      <c r="K82" s="308">
        <v>0</v>
      </c>
      <c r="L82" s="308">
        <v>0</v>
      </c>
      <c r="M82" s="308">
        <v>0</v>
      </c>
      <c r="N82" s="308">
        <v>0</v>
      </c>
      <c r="O82" s="308">
        <v>0</v>
      </c>
      <c r="P82" s="308">
        <v>0</v>
      </c>
      <c r="Q82" s="308">
        <v>0</v>
      </c>
      <c r="R82" s="308">
        <v>0</v>
      </c>
      <c r="S82" s="308">
        <v>0</v>
      </c>
      <c r="T82" s="308">
        <v>0</v>
      </c>
      <c r="U82" s="308">
        <v>0</v>
      </c>
      <c r="V82" s="308">
        <v>1</v>
      </c>
      <c r="W82" s="308">
        <v>0</v>
      </c>
      <c r="X82" s="308">
        <v>0</v>
      </c>
      <c r="Y82" s="310">
        <v>38654.832367967494</v>
      </c>
    </row>
    <row r="83" spans="2:25" s="191" customFormat="1" x14ac:dyDescent="0.25">
      <c r="B83" s="313" t="s">
        <v>300</v>
      </c>
      <c r="C83" s="339" t="s">
        <v>979</v>
      </c>
      <c r="D83" s="339" t="s">
        <v>980</v>
      </c>
      <c r="E83" s="333" t="s">
        <v>1509</v>
      </c>
      <c r="F83" s="308">
        <v>1</v>
      </c>
      <c r="G83" s="308">
        <v>0</v>
      </c>
      <c r="H83" s="308">
        <v>0</v>
      </c>
      <c r="I83" s="308">
        <v>0</v>
      </c>
      <c r="J83" s="308">
        <v>7</v>
      </c>
      <c r="K83" s="308">
        <v>0</v>
      </c>
      <c r="L83" s="308">
        <v>0</v>
      </c>
      <c r="M83" s="308">
        <v>0</v>
      </c>
      <c r="N83" s="308">
        <v>0</v>
      </c>
      <c r="O83" s="308">
        <v>0</v>
      </c>
      <c r="P83" s="308">
        <v>0</v>
      </c>
      <c r="Q83" s="308">
        <v>0</v>
      </c>
      <c r="R83" s="308">
        <v>0</v>
      </c>
      <c r="S83" s="308">
        <v>0</v>
      </c>
      <c r="T83" s="308">
        <v>0</v>
      </c>
      <c r="U83" s="308">
        <v>0</v>
      </c>
      <c r="V83" s="308">
        <v>1</v>
      </c>
      <c r="W83" s="308">
        <v>0</v>
      </c>
      <c r="X83" s="308">
        <v>0</v>
      </c>
      <c r="Y83" s="310">
        <v>22917.740550250004</v>
      </c>
    </row>
    <row r="84" spans="2:25" s="191" customFormat="1" x14ac:dyDescent="0.25">
      <c r="B84" s="313" t="s">
        <v>300</v>
      </c>
      <c r="C84" s="339" t="s">
        <v>981</v>
      </c>
      <c r="D84" s="339" t="s">
        <v>982</v>
      </c>
      <c r="E84" s="333" t="s">
        <v>1510</v>
      </c>
      <c r="F84" s="308">
        <v>1</v>
      </c>
      <c r="G84" s="308">
        <v>0</v>
      </c>
      <c r="H84" s="308">
        <v>0</v>
      </c>
      <c r="I84" s="308">
        <v>0</v>
      </c>
      <c r="J84" s="308">
        <v>7</v>
      </c>
      <c r="K84" s="308">
        <v>0</v>
      </c>
      <c r="L84" s="308">
        <v>0</v>
      </c>
      <c r="M84" s="308">
        <v>0</v>
      </c>
      <c r="N84" s="308">
        <v>0</v>
      </c>
      <c r="O84" s="308">
        <v>0</v>
      </c>
      <c r="P84" s="308">
        <v>0</v>
      </c>
      <c r="Q84" s="308">
        <v>0</v>
      </c>
      <c r="R84" s="308">
        <v>0</v>
      </c>
      <c r="S84" s="308">
        <v>0</v>
      </c>
      <c r="T84" s="308">
        <v>0</v>
      </c>
      <c r="U84" s="308">
        <v>0</v>
      </c>
      <c r="V84" s="308">
        <v>1</v>
      </c>
      <c r="W84" s="308">
        <v>0</v>
      </c>
      <c r="X84" s="308">
        <v>0</v>
      </c>
      <c r="Y84" s="310">
        <v>17978.098755866667</v>
      </c>
    </row>
    <row r="85" spans="2:25" s="191" customFormat="1" x14ac:dyDescent="0.25">
      <c r="B85" s="313" t="s">
        <v>300</v>
      </c>
      <c r="C85" s="339" t="s">
        <v>983</v>
      </c>
      <c r="D85" s="339" t="s">
        <v>984</v>
      </c>
      <c r="E85" s="333" t="s">
        <v>1511</v>
      </c>
      <c r="F85" s="308">
        <v>1</v>
      </c>
      <c r="G85" s="308">
        <v>0</v>
      </c>
      <c r="H85" s="308">
        <v>0</v>
      </c>
      <c r="I85" s="308">
        <v>0</v>
      </c>
      <c r="J85" s="308">
        <v>7</v>
      </c>
      <c r="K85" s="308">
        <v>0</v>
      </c>
      <c r="L85" s="308">
        <v>0</v>
      </c>
      <c r="M85" s="308">
        <v>0</v>
      </c>
      <c r="N85" s="308">
        <v>0</v>
      </c>
      <c r="O85" s="308">
        <v>0</v>
      </c>
      <c r="P85" s="308">
        <v>0</v>
      </c>
      <c r="Q85" s="308">
        <v>0</v>
      </c>
      <c r="R85" s="308">
        <v>0</v>
      </c>
      <c r="S85" s="308">
        <v>0</v>
      </c>
      <c r="T85" s="308">
        <v>0</v>
      </c>
      <c r="U85" s="308">
        <v>0</v>
      </c>
      <c r="V85" s="308">
        <v>1</v>
      </c>
      <c r="W85" s="308">
        <v>0</v>
      </c>
      <c r="X85" s="308">
        <v>0</v>
      </c>
      <c r="Y85" s="310">
        <v>39223.857458269995</v>
      </c>
    </row>
    <row r="86" spans="2:25" s="191" customFormat="1" x14ac:dyDescent="0.25">
      <c r="B86" s="313" t="s">
        <v>300</v>
      </c>
      <c r="C86" s="339" t="s">
        <v>985</v>
      </c>
      <c r="D86" s="339" t="s">
        <v>986</v>
      </c>
      <c r="E86" s="333" t="s">
        <v>1512</v>
      </c>
      <c r="F86" s="308">
        <v>1</v>
      </c>
      <c r="G86" s="308">
        <v>0</v>
      </c>
      <c r="H86" s="308">
        <v>0</v>
      </c>
      <c r="I86" s="308">
        <v>0</v>
      </c>
      <c r="J86" s="308">
        <v>7</v>
      </c>
      <c r="K86" s="308">
        <v>0</v>
      </c>
      <c r="L86" s="308">
        <v>0</v>
      </c>
      <c r="M86" s="308">
        <v>0</v>
      </c>
      <c r="N86" s="308">
        <v>0</v>
      </c>
      <c r="O86" s="308">
        <v>0</v>
      </c>
      <c r="P86" s="308">
        <v>0</v>
      </c>
      <c r="Q86" s="308">
        <v>0</v>
      </c>
      <c r="R86" s="308">
        <v>0</v>
      </c>
      <c r="S86" s="308">
        <v>0</v>
      </c>
      <c r="T86" s="308">
        <v>0</v>
      </c>
      <c r="U86" s="308">
        <v>0</v>
      </c>
      <c r="V86" s="308">
        <v>1</v>
      </c>
      <c r="W86" s="308">
        <v>0</v>
      </c>
      <c r="X86" s="308">
        <v>0</v>
      </c>
      <c r="Y86" s="310">
        <v>29902.157875887504</v>
      </c>
    </row>
    <row r="87" spans="2:25" s="191" customFormat="1" x14ac:dyDescent="0.25">
      <c r="B87" s="313" t="s">
        <v>300</v>
      </c>
      <c r="C87" s="339" t="s">
        <v>987</v>
      </c>
      <c r="D87" s="339" t="s">
        <v>988</v>
      </c>
      <c r="E87" s="333" t="s">
        <v>1513</v>
      </c>
      <c r="F87" s="308">
        <v>1</v>
      </c>
      <c r="G87" s="308">
        <v>0</v>
      </c>
      <c r="H87" s="308">
        <v>0</v>
      </c>
      <c r="I87" s="308">
        <v>0</v>
      </c>
      <c r="J87" s="308">
        <v>7</v>
      </c>
      <c r="K87" s="308">
        <v>0</v>
      </c>
      <c r="L87" s="308">
        <v>0</v>
      </c>
      <c r="M87" s="308">
        <v>0</v>
      </c>
      <c r="N87" s="308">
        <v>0</v>
      </c>
      <c r="O87" s="308">
        <v>0</v>
      </c>
      <c r="P87" s="308">
        <v>0</v>
      </c>
      <c r="Q87" s="308">
        <v>0</v>
      </c>
      <c r="R87" s="308">
        <v>0</v>
      </c>
      <c r="S87" s="308">
        <v>0</v>
      </c>
      <c r="T87" s="308">
        <v>0</v>
      </c>
      <c r="U87" s="308">
        <v>0</v>
      </c>
      <c r="V87" s="308">
        <v>1</v>
      </c>
      <c r="W87" s="308">
        <v>0</v>
      </c>
      <c r="X87" s="308">
        <v>0</v>
      </c>
      <c r="Y87" s="310">
        <v>33969.365323400001</v>
      </c>
    </row>
    <row r="88" spans="2:25" s="191" customFormat="1" x14ac:dyDescent="0.25">
      <c r="B88" s="313" t="s">
        <v>300</v>
      </c>
      <c r="C88" s="339" t="s">
        <v>989</v>
      </c>
      <c r="D88" s="339" t="s">
        <v>990</v>
      </c>
      <c r="E88" s="333" t="s">
        <v>1514</v>
      </c>
      <c r="F88" s="308">
        <v>1</v>
      </c>
      <c r="G88" s="308">
        <v>0</v>
      </c>
      <c r="H88" s="308">
        <v>0</v>
      </c>
      <c r="I88" s="308">
        <v>0</v>
      </c>
      <c r="J88" s="308">
        <v>7</v>
      </c>
      <c r="K88" s="308">
        <v>0</v>
      </c>
      <c r="L88" s="308">
        <v>0</v>
      </c>
      <c r="M88" s="308">
        <v>0</v>
      </c>
      <c r="N88" s="308">
        <v>0</v>
      </c>
      <c r="O88" s="308">
        <v>0</v>
      </c>
      <c r="P88" s="308">
        <v>0</v>
      </c>
      <c r="Q88" s="308">
        <v>0</v>
      </c>
      <c r="R88" s="308">
        <v>0</v>
      </c>
      <c r="S88" s="308">
        <v>0</v>
      </c>
      <c r="T88" s="308">
        <v>0</v>
      </c>
      <c r="U88" s="308">
        <v>0</v>
      </c>
      <c r="V88" s="308">
        <v>1</v>
      </c>
      <c r="W88" s="308">
        <v>0</v>
      </c>
      <c r="X88" s="308">
        <v>0</v>
      </c>
      <c r="Y88" s="310">
        <v>31872.287310250002</v>
      </c>
    </row>
    <row r="89" spans="2:25" s="191" customFormat="1" x14ac:dyDescent="0.25">
      <c r="B89" s="313" t="s">
        <v>300</v>
      </c>
      <c r="C89" s="339" t="s">
        <v>991</v>
      </c>
      <c r="D89" s="339" t="s">
        <v>992</v>
      </c>
      <c r="E89" s="333" t="s">
        <v>1515</v>
      </c>
      <c r="F89" s="308">
        <v>1</v>
      </c>
      <c r="G89" s="308">
        <v>0</v>
      </c>
      <c r="H89" s="308">
        <v>0</v>
      </c>
      <c r="I89" s="308">
        <v>0</v>
      </c>
      <c r="J89" s="308">
        <v>7</v>
      </c>
      <c r="K89" s="308">
        <v>0</v>
      </c>
      <c r="L89" s="308">
        <v>0</v>
      </c>
      <c r="M89" s="308">
        <v>0</v>
      </c>
      <c r="N89" s="308">
        <v>0</v>
      </c>
      <c r="O89" s="308">
        <v>0</v>
      </c>
      <c r="P89" s="308">
        <v>0</v>
      </c>
      <c r="Q89" s="308">
        <v>0</v>
      </c>
      <c r="R89" s="308">
        <v>0</v>
      </c>
      <c r="S89" s="308">
        <v>0</v>
      </c>
      <c r="T89" s="308">
        <v>0</v>
      </c>
      <c r="U89" s="308">
        <v>0</v>
      </c>
      <c r="V89" s="308">
        <v>1</v>
      </c>
      <c r="W89" s="308">
        <v>0</v>
      </c>
      <c r="X89" s="308">
        <v>0</v>
      </c>
      <c r="Y89" s="310">
        <v>34087.271265807503</v>
      </c>
    </row>
    <row r="90" spans="2:25" s="191" customFormat="1" x14ac:dyDescent="0.25">
      <c r="B90" s="313" t="s">
        <v>300</v>
      </c>
      <c r="C90" s="339" t="s">
        <v>993</v>
      </c>
      <c r="D90" s="339" t="s">
        <v>994</v>
      </c>
      <c r="E90" s="333" t="s">
        <v>1516</v>
      </c>
      <c r="F90" s="308">
        <v>1</v>
      </c>
      <c r="G90" s="308">
        <v>0</v>
      </c>
      <c r="H90" s="308">
        <v>0</v>
      </c>
      <c r="I90" s="308">
        <v>0</v>
      </c>
      <c r="J90" s="308">
        <v>7</v>
      </c>
      <c r="K90" s="308">
        <v>0</v>
      </c>
      <c r="L90" s="308">
        <v>0</v>
      </c>
      <c r="M90" s="308">
        <v>0</v>
      </c>
      <c r="N90" s="308">
        <v>0</v>
      </c>
      <c r="O90" s="308">
        <v>0</v>
      </c>
      <c r="P90" s="308">
        <v>0</v>
      </c>
      <c r="Q90" s="308">
        <v>0</v>
      </c>
      <c r="R90" s="308">
        <v>0</v>
      </c>
      <c r="S90" s="308">
        <v>0</v>
      </c>
      <c r="T90" s="308">
        <v>0</v>
      </c>
      <c r="U90" s="308">
        <v>0</v>
      </c>
      <c r="V90" s="308">
        <v>1</v>
      </c>
      <c r="W90" s="308">
        <v>0</v>
      </c>
      <c r="X90" s="308">
        <v>0</v>
      </c>
      <c r="Y90" s="310">
        <v>33963.707347047501</v>
      </c>
    </row>
    <row r="91" spans="2:25" s="191" customFormat="1" x14ac:dyDescent="0.25">
      <c r="B91" s="313" t="s">
        <v>300</v>
      </c>
      <c r="C91" s="339" t="s">
        <v>995</v>
      </c>
      <c r="D91" s="339" t="s">
        <v>996</v>
      </c>
      <c r="E91" s="333" t="s">
        <v>1517</v>
      </c>
      <c r="F91" s="308">
        <v>1</v>
      </c>
      <c r="G91" s="308">
        <v>0</v>
      </c>
      <c r="H91" s="308">
        <v>0</v>
      </c>
      <c r="I91" s="308">
        <v>0</v>
      </c>
      <c r="J91" s="308">
        <v>7</v>
      </c>
      <c r="K91" s="308">
        <v>0</v>
      </c>
      <c r="L91" s="308">
        <v>0</v>
      </c>
      <c r="M91" s="308">
        <v>0</v>
      </c>
      <c r="N91" s="308">
        <v>0</v>
      </c>
      <c r="O91" s="308">
        <v>0</v>
      </c>
      <c r="P91" s="308">
        <v>0</v>
      </c>
      <c r="Q91" s="308">
        <v>0</v>
      </c>
      <c r="R91" s="308">
        <v>0</v>
      </c>
      <c r="S91" s="308">
        <v>0</v>
      </c>
      <c r="T91" s="308">
        <v>0</v>
      </c>
      <c r="U91" s="308">
        <v>0</v>
      </c>
      <c r="V91" s="308">
        <v>1</v>
      </c>
      <c r="W91" s="308">
        <v>0</v>
      </c>
      <c r="X91" s="308">
        <v>0</v>
      </c>
      <c r="Y91" s="310">
        <v>31239.077909249994</v>
      </c>
    </row>
    <row r="92" spans="2:25" s="191" customFormat="1" x14ac:dyDescent="0.25">
      <c r="B92" s="313" t="s">
        <v>300</v>
      </c>
      <c r="C92" s="339" t="s">
        <v>997</v>
      </c>
      <c r="D92" s="339" t="s">
        <v>998</v>
      </c>
      <c r="E92" s="333" t="s">
        <v>1518</v>
      </c>
      <c r="F92" s="308">
        <v>1</v>
      </c>
      <c r="G92" s="308">
        <v>0</v>
      </c>
      <c r="H92" s="308">
        <v>0</v>
      </c>
      <c r="I92" s="308">
        <v>0</v>
      </c>
      <c r="J92" s="308">
        <v>7</v>
      </c>
      <c r="K92" s="308">
        <v>0</v>
      </c>
      <c r="L92" s="308">
        <v>0</v>
      </c>
      <c r="M92" s="308">
        <v>0</v>
      </c>
      <c r="N92" s="308">
        <v>0</v>
      </c>
      <c r="O92" s="308">
        <v>0</v>
      </c>
      <c r="P92" s="308">
        <v>0</v>
      </c>
      <c r="Q92" s="308">
        <v>0</v>
      </c>
      <c r="R92" s="308">
        <v>0</v>
      </c>
      <c r="S92" s="308">
        <v>0</v>
      </c>
      <c r="T92" s="308">
        <v>0</v>
      </c>
      <c r="U92" s="308">
        <v>0</v>
      </c>
      <c r="V92" s="308">
        <v>1</v>
      </c>
      <c r="W92" s="308">
        <v>0</v>
      </c>
      <c r="X92" s="308">
        <v>0</v>
      </c>
      <c r="Y92" s="310">
        <v>28845.762747047494</v>
      </c>
    </row>
    <row r="93" spans="2:25" s="191" customFormat="1" x14ac:dyDescent="0.25">
      <c r="B93" s="313" t="s">
        <v>300</v>
      </c>
      <c r="C93" s="339" t="s">
        <v>811</v>
      </c>
      <c r="D93" s="339" t="s">
        <v>812</v>
      </c>
      <c r="E93" s="333" t="s">
        <v>1519</v>
      </c>
      <c r="F93" s="308">
        <v>1</v>
      </c>
      <c r="G93" s="308">
        <v>0</v>
      </c>
      <c r="H93" s="308">
        <v>0</v>
      </c>
      <c r="I93" s="308">
        <v>0</v>
      </c>
      <c r="J93" s="308">
        <v>7</v>
      </c>
      <c r="K93" s="308">
        <v>0</v>
      </c>
      <c r="L93" s="308">
        <v>0</v>
      </c>
      <c r="M93" s="308">
        <v>0</v>
      </c>
      <c r="N93" s="308">
        <v>0</v>
      </c>
      <c r="O93" s="308">
        <v>0</v>
      </c>
      <c r="P93" s="308">
        <v>0</v>
      </c>
      <c r="Q93" s="308">
        <v>0</v>
      </c>
      <c r="R93" s="308">
        <v>0</v>
      </c>
      <c r="S93" s="308">
        <v>0</v>
      </c>
      <c r="T93" s="308">
        <v>0</v>
      </c>
      <c r="U93" s="308">
        <v>0</v>
      </c>
      <c r="V93" s="308">
        <v>1</v>
      </c>
      <c r="W93" s="308">
        <v>0</v>
      </c>
      <c r="X93" s="308">
        <v>0</v>
      </c>
      <c r="Y93" s="310">
        <v>31188.747091540838</v>
      </c>
    </row>
    <row r="94" spans="2:25" s="191" customFormat="1" x14ac:dyDescent="0.25">
      <c r="B94" s="313" t="s">
        <v>300</v>
      </c>
      <c r="C94" s="339" t="s">
        <v>999</v>
      </c>
      <c r="D94" s="339" t="s">
        <v>1000</v>
      </c>
      <c r="E94" s="333" t="s">
        <v>1520</v>
      </c>
      <c r="F94" s="308">
        <v>1</v>
      </c>
      <c r="G94" s="308">
        <v>0</v>
      </c>
      <c r="H94" s="308">
        <v>0</v>
      </c>
      <c r="I94" s="308">
        <v>0</v>
      </c>
      <c r="J94" s="308">
        <v>7</v>
      </c>
      <c r="K94" s="308">
        <v>0</v>
      </c>
      <c r="L94" s="308">
        <v>0</v>
      </c>
      <c r="M94" s="308">
        <v>0</v>
      </c>
      <c r="N94" s="308">
        <v>0</v>
      </c>
      <c r="O94" s="308">
        <v>0</v>
      </c>
      <c r="P94" s="308">
        <v>0</v>
      </c>
      <c r="Q94" s="308">
        <v>0</v>
      </c>
      <c r="R94" s="308">
        <v>0</v>
      </c>
      <c r="S94" s="308">
        <v>0</v>
      </c>
      <c r="T94" s="308">
        <v>0</v>
      </c>
      <c r="U94" s="308">
        <v>0</v>
      </c>
      <c r="V94" s="308">
        <v>1</v>
      </c>
      <c r="W94" s="308">
        <v>0</v>
      </c>
      <c r="X94" s="308">
        <v>0</v>
      </c>
      <c r="Y94" s="310">
        <v>41881.01196887</v>
      </c>
    </row>
    <row r="95" spans="2:25" s="191" customFormat="1" x14ac:dyDescent="0.25">
      <c r="B95" s="313" t="s">
        <v>300</v>
      </c>
      <c r="C95" s="339" t="s">
        <v>1001</v>
      </c>
      <c r="D95" s="339" t="s">
        <v>1002</v>
      </c>
      <c r="E95" s="333" t="s">
        <v>1521</v>
      </c>
      <c r="F95" s="308">
        <v>1</v>
      </c>
      <c r="G95" s="308">
        <v>0</v>
      </c>
      <c r="H95" s="308">
        <v>0</v>
      </c>
      <c r="I95" s="308">
        <v>0</v>
      </c>
      <c r="J95" s="308">
        <v>7</v>
      </c>
      <c r="K95" s="308">
        <v>0</v>
      </c>
      <c r="L95" s="308">
        <v>0</v>
      </c>
      <c r="M95" s="308">
        <v>0</v>
      </c>
      <c r="N95" s="308">
        <v>0</v>
      </c>
      <c r="O95" s="308">
        <v>0</v>
      </c>
      <c r="P95" s="308">
        <v>0</v>
      </c>
      <c r="Q95" s="308">
        <v>0</v>
      </c>
      <c r="R95" s="308">
        <v>0</v>
      </c>
      <c r="S95" s="308">
        <v>0</v>
      </c>
      <c r="T95" s="308">
        <v>0</v>
      </c>
      <c r="U95" s="308">
        <v>0</v>
      </c>
      <c r="V95" s="308">
        <v>1</v>
      </c>
      <c r="W95" s="308">
        <v>0</v>
      </c>
      <c r="X95" s="308">
        <v>0</v>
      </c>
      <c r="Y95" s="310">
        <v>45096.035815367497</v>
      </c>
    </row>
    <row r="96" spans="2:25" s="191" customFormat="1" x14ac:dyDescent="0.25">
      <c r="B96" s="313" t="s">
        <v>300</v>
      </c>
      <c r="C96" s="339" t="s">
        <v>1003</v>
      </c>
      <c r="D96" s="339" t="s">
        <v>1004</v>
      </c>
      <c r="E96" s="333" t="s">
        <v>1522</v>
      </c>
      <c r="F96" s="308">
        <v>1</v>
      </c>
      <c r="G96" s="308">
        <v>0</v>
      </c>
      <c r="H96" s="308">
        <v>0</v>
      </c>
      <c r="I96" s="308">
        <v>0</v>
      </c>
      <c r="J96" s="308">
        <v>7</v>
      </c>
      <c r="K96" s="308">
        <v>0</v>
      </c>
      <c r="L96" s="308">
        <v>0</v>
      </c>
      <c r="M96" s="308">
        <v>0</v>
      </c>
      <c r="N96" s="308">
        <v>0</v>
      </c>
      <c r="O96" s="308">
        <v>0</v>
      </c>
      <c r="P96" s="308">
        <v>0</v>
      </c>
      <c r="Q96" s="308">
        <v>0</v>
      </c>
      <c r="R96" s="308">
        <v>0</v>
      </c>
      <c r="S96" s="308">
        <v>0</v>
      </c>
      <c r="T96" s="308">
        <v>0</v>
      </c>
      <c r="U96" s="308">
        <v>0</v>
      </c>
      <c r="V96" s="308">
        <v>1</v>
      </c>
      <c r="W96" s="308">
        <v>0</v>
      </c>
      <c r="X96" s="308">
        <v>0</v>
      </c>
      <c r="Y96" s="310">
        <v>38116.978747687499</v>
      </c>
    </row>
    <row r="97" spans="2:25" s="191" customFormat="1" x14ac:dyDescent="0.25">
      <c r="B97" s="313" t="s">
        <v>300</v>
      </c>
      <c r="C97" s="339" t="s">
        <v>1005</v>
      </c>
      <c r="D97" s="339" t="s">
        <v>1006</v>
      </c>
      <c r="E97" s="333" t="s">
        <v>1523</v>
      </c>
      <c r="F97" s="308">
        <v>1</v>
      </c>
      <c r="G97" s="308">
        <v>0</v>
      </c>
      <c r="H97" s="308">
        <v>0</v>
      </c>
      <c r="I97" s="308">
        <v>0</v>
      </c>
      <c r="J97" s="308">
        <v>7</v>
      </c>
      <c r="K97" s="308">
        <v>0</v>
      </c>
      <c r="L97" s="308">
        <v>0</v>
      </c>
      <c r="M97" s="308">
        <v>0</v>
      </c>
      <c r="N97" s="308">
        <v>0</v>
      </c>
      <c r="O97" s="308">
        <v>0</v>
      </c>
      <c r="P97" s="308">
        <v>0</v>
      </c>
      <c r="Q97" s="308">
        <v>0</v>
      </c>
      <c r="R97" s="308">
        <v>0</v>
      </c>
      <c r="S97" s="308">
        <v>0</v>
      </c>
      <c r="T97" s="308">
        <v>0</v>
      </c>
      <c r="U97" s="308">
        <v>0</v>
      </c>
      <c r="V97" s="308">
        <v>1</v>
      </c>
      <c r="W97" s="308">
        <v>0</v>
      </c>
      <c r="X97" s="308">
        <v>0</v>
      </c>
      <c r="Y97" s="310">
        <v>34955.546750278343</v>
      </c>
    </row>
    <row r="98" spans="2:25" s="191" customFormat="1" x14ac:dyDescent="0.25">
      <c r="B98" s="313" t="s">
        <v>300</v>
      </c>
      <c r="C98" s="339" t="s">
        <v>1007</v>
      </c>
      <c r="D98" s="339" t="s">
        <v>1008</v>
      </c>
      <c r="E98" s="333" t="s">
        <v>1524</v>
      </c>
      <c r="F98" s="308">
        <v>1</v>
      </c>
      <c r="G98" s="308">
        <v>0</v>
      </c>
      <c r="H98" s="308">
        <v>0</v>
      </c>
      <c r="I98" s="308">
        <v>0</v>
      </c>
      <c r="J98" s="308">
        <v>7</v>
      </c>
      <c r="K98" s="308">
        <v>0</v>
      </c>
      <c r="L98" s="308">
        <v>0</v>
      </c>
      <c r="M98" s="308">
        <v>0</v>
      </c>
      <c r="N98" s="308">
        <v>0</v>
      </c>
      <c r="O98" s="308">
        <v>0</v>
      </c>
      <c r="P98" s="308">
        <v>0</v>
      </c>
      <c r="Q98" s="308">
        <v>0</v>
      </c>
      <c r="R98" s="308">
        <v>0</v>
      </c>
      <c r="S98" s="308">
        <v>0</v>
      </c>
      <c r="T98" s="308">
        <v>0</v>
      </c>
      <c r="U98" s="308">
        <v>0</v>
      </c>
      <c r="V98" s="308">
        <v>1</v>
      </c>
      <c r="W98" s="308">
        <v>0</v>
      </c>
      <c r="X98" s="308">
        <v>0</v>
      </c>
      <c r="Y98" s="310">
        <v>35813.929754847501</v>
      </c>
    </row>
    <row r="99" spans="2:25" s="191" customFormat="1" x14ac:dyDescent="0.25">
      <c r="B99" s="313" t="s">
        <v>300</v>
      </c>
      <c r="C99" s="339" t="s">
        <v>1009</v>
      </c>
      <c r="D99" s="339" t="s">
        <v>1010</v>
      </c>
      <c r="E99" s="333" t="s">
        <v>1525</v>
      </c>
      <c r="F99" s="308">
        <v>1</v>
      </c>
      <c r="G99" s="308">
        <v>0</v>
      </c>
      <c r="H99" s="308">
        <v>0</v>
      </c>
      <c r="I99" s="308">
        <v>0</v>
      </c>
      <c r="J99" s="308">
        <v>7</v>
      </c>
      <c r="K99" s="308">
        <v>0</v>
      </c>
      <c r="L99" s="308">
        <v>0</v>
      </c>
      <c r="M99" s="308">
        <v>0</v>
      </c>
      <c r="N99" s="308">
        <v>0</v>
      </c>
      <c r="O99" s="308">
        <v>0</v>
      </c>
      <c r="P99" s="308">
        <v>0</v>
      </c>
      <c r="Q99" s="308">
        <v>0</v>
      </c>
      <c r="R99" s="308">
        <v>0</v>
      </c>
      <c r="S99" s="308">
        <v>0</v>
      </c>
      <c r="T99" s="308">
        <v>0</v>
      </c>
      <c r="U99" s="308">
        <v>0</v>
      </c>
      <c r="V99" s="308">
        <v>1</v>
      </c>
      <c r="W99" s="308">
        <v>0</v>
      </c>
      <c r="X99" s="308">
        <v>0</v>
      </c>
      <c r="Y99" s="310">
        <v>31414.507000199999</v>
      </c>
    </row>
    <row r="100" spans="2:25" s="191" customFormat="1" x14ac:dyDescent="0.25">
      <c r="B100" s="313" t="s">
        <v>300</v>
      </c>
      <c r="C100" s="339" t="s">
        <v>1011</v>
      </c>
      <c r="D100" s="339" t="s">
        <v>1012</v>
      </c>
      <c r="E100" s="333" t="s">
        <v>1526</v>
      </c>
      <c r="F100" s="308">
        <v>1</v>
      </c>
      <c r="G100" s="308">
        <v>0</v>
      </c>
      <c r="H100" s="308">
        <v>0</v>
      </c>
      <c r="I100" s="308">
        <v>0</v>
      </c>
      <c r="J100" s="308">
        <v>7</v>
      </c>
      <c r="K100" s="308">
        <v>0</v>
      </c>
      <c r="L100" s="308">
        <v>0</v>
      </c>
      <c r="M100" s="308">
        <v>0</v>
      </c>
      <c r="N100" s="308">
        <v>0</v>
      </c>
      <c r="O100" s="308">
        <v>0</v>
      </c>
      <c r="P100" s="308">
        <v>0</v>
      </c>
      <c r="Q100" s="308">
        <v>0</v>
      </c>
      <c r="R100" s="308">
        <v>0</v>
      </c>
      <c r="S100" s="308">
        <v>0</v>
      </c>
      <c r="T100" s="308">
        <v>0</v>
      </c>
      <c r="U100" s="308">
        <v>0</v>
      </c>
      <c r="V100" s="308">
        <v>1</v>
      </c>
      <c r="W100" s="308">
        <v>0</v>
      </c>
      <c r="X100" s="308">
        <v>0</v>
      </c>
      <c r="Y100" s="310">
        <v>27863.862874967497</v>
      </c>
    </row>
    <row r="101" spans="2:25" s="191" customFormat="1" x14ac:dyDescent="0.25">
      <c r="B101" s="313" t="s">
        <v>300</v>
      </c>
      <c r="C101" s="339" t="s">
        <v>1013</v>
      </c>
      <c r="D101" s="339" t="s">
        <v>1014</v>
      </c>
      <c r="E101" s="333" t="s">
        <v>1527</v>
      </c>
      <c r="F101" s="308">
        <v>1</v>
      </c>
      <c r="G101" s="308">
        <v>0</v>
      </c>
      <c r="H101" s="308">
        <v>0</v>
      </c>
      <c r="I101" s="308">
        <v>0</v>
      </c>
      <c r="J101" s="308">
        <v>7</v>
      </c>
      <c r="K101" s="308">
        <v>0</v>
      </c>
      <c r="L101" s="308">
        <v>0</v>
      </c>
      <c r="M101" s="308">
        <v>0</v>
      </c>
      <c r="N101" s="308">
        <v>0</v>
      </c>
      <c r="O101" s="308">
        <v>0</v>
      </c>
      <c r="P101" s="308">
        <v>0</v>
      </c>
      <c r="Q101" s="308">
        <v>0</v>
      </c>
      <c r="R101" s="308">
        <v>0</v>
      </c>
      <c r="S101" s="308">
        <v>0</v>
      </c>
      <c r="T101" s="308">
        <v>0</v>
      </c>
      <c r="U101" s="308">
        <v>0</v>
      </c>
      <c r="V101" s="308">
        <v>1</v>
      </c>
      <c r="W101" s="308">
        <v>0</v>
      </c>
      <c r="X101" s="308">
        <v>0</v>
      </c>
      <c r="Y101" s="310">
        <v>38756.713440250001</v>
      </c>
    </row>
    <row r="102" spans="2:25" s="191" customFormat="1" x14ac:dyDescent="0.25">
      <c r="B102" s="313" t="s">
        <v>300</v>
      </c>
      <c r="C102" s="339" t="s">
        <v>1015</v>
      </c>
      <c r="D102" s="339" t="s">
        <v>1016</v>
      </c>
      <c r="E102" s="333" t="s">
        <v>1528</v>
      </c>
      <c r="F102" s="308">
        <v>1</v>
      </c>
      <c r="G102" s="308">
        <v>0</v>
      </c>
      <c r="H102" s="308">
        <v>0</v>
      </c>
      <c r="I102" s="308">
        <v>0</v>
      </c>
      <c r="J102" s="308">
        <v>7</v>
      </c>
      <c r="K102" s="308">
        <v>0</v>
      </c>
      <c r="L102" s="308">
        <v>0</v>
      </c>
      <c r="M102" s="308">
        <v>0</v>
      </c>
      <c r="N102" s="308">
        <v>0</v>
      </c>
      <c r="O102" s="308">
        <v>0</v>
      </c>
      <c r="P102" s="308">
        <v>0</v>
      </c>
      <c r="Q102" s="308">
        <v>0</v>
      </c>
      <c r="R102" s="308">
        <v>0</v>
      </c>
      <c r="S102" s="308">
        <v>0</v>
      </c>
      <c r="T102" s="308">
        <v>0</v>
      </c>
      <c r="U102" s="308">
        <v>0</v>
      </c>
      <c r="V102" s="308">
        <v>1</v>
      </c>
      <c r="W102" s="308">
        <v>0</v>
      </c>
      <c r="X102" s="308">
        <v>0</v>
      </c>
      <c r="Y102" s="310">
        <v>32299.776360407501</v>
      </c>
    </row>
    <row r="103" spans="2:25" s="191" customFormat="1" x14ac:dyDescent="0.25">
      <c r="B103" s="313" t="s">
        <v>300</v>
      </c>
      <c r="C103" s="339" t="s">
        <v>1017</v>
      </c>
      <c r="D103" s="339" t="s">
        <v>1018</v>
      </c>
      <c r="E103" s="333" t="s">
        <v>1529</v>
      </c>
      <c r="F103" s="308">
        <v>1</v>
      </c>
      <c r="G103" s="308">
        <v>0</v>
      </c>
      <c r="H103" s="308">
        <v>0</v>
      </c>
      <c r="I103" s="308">
        <v>0</v>
      </c>
      <c r="J103" s="308">
        <v>7</v>
      </c>
      <c r="K103" s="308">
        <v>0</v>
      </c>
      <c r="L103" s="308">
        <v>0</v>
      </c>
      <c r="M103" s="308">
        <v>0</v>
      </c>
      <c r="N103" s="308">
        <v>0</v>
      </c>
      <c r="O103" s="308">
        <v>0</v>
      </c>
      <c r="P103" s="308">
        <v>0</v>
      </c>
      <c r="Q103" s="308">
        <v>0</v>
      </c>
      <c r="R103" s="308">
        <v>0</v>
      </c>
      <c r="S103" s="308">
        <v>0</v>
      </c>
      <c r="T103" s="308">
        <v>0</v>
      </c>
      <c r="U103" s="308">
        <v>0</v>
      </c>
      <c r="V103" s="308">
        <v>1</v>
      </c>
      <c r="W103" s="308">
        <v>0</v>
      </c>
      <c r="X103" s="308">
        <v>0</v>
      </c>
      <c r="Y103" s="310">
        <v>48753.877609527502</v>
      </c>
    </row>
    <row r="104" spans="2:25" s="191" customFormat="1" x14ac:dyDescent="0.25">
      <c r="B104" s="313" t="s">
        <v>300</v>
      </c>
      <c r="C104" s="339" t="s">
        <v>813</v>
      </c>
      <c r="D104" s="339" t="s">
        <v>814</v>
      </c>
      <c r="E104" s="333" t="s">
        <v>1530</v>
      </c>
      <c r="F104" s="308">
        <v>1</v>
      </c>
      <c r="G104" s="308">
        <v>0</v>
      </c>
      <c r="H104" s="308">
        <v>0</v>
      </c>
      <c r="I104" s="308">
        <v>0</v>
      </c>
      <c r="J104" s="308">
        <v>7</v>
      </c>
      <c r="K104" s="308">
        <v>0</v>
      </c>
      <c r="L104" s="308">
        <v>0</v>
      </c>
      <c r="M104" s="308">
        <v>0</v>
      </c>
      <c r="N104" s="308">
        <v>0</v>
      </c>
      <c r="O104" s="308">
        <v>0</v>
      </c>
      <c r="P104" s="308">
        <v>0</v>
      </c>
      <c r="Q104" s="308">
        <v>0</v>
      </c>
      <c r="R104" s="308">
        <v>0</v>
      </c>
      <c r="S104" s="308">
        <v>0</v>
      </c>
      <c r="T104" s="308">
        <v>0</v>
      </c>
      <c r="U104" s="308">
        <v>0</v>
      </c>
      <c r="V104" s="308">
        <v>1</v>
      </c>
      <c r="W104" s="308">
        <v>0</v>
      </c>
      <c r="X104" s="308">
        <v>0</v>
      </c>
      <c r="Y104" s="310">
        <v>31280.166179740838</v>
      </c>
    </row>
    <row r="105" spans="2:25" s="191" customFormat="1" x14ac:dyDescent="0.25">
      <c r="B105" s="313" t="s">
        <v>300</v>
      </c>
      <c r="C105" s="339" t="s">
        <v>1019</v>
      </c>
      <c r="D105" s="339" t="s">
        <v>1020</v>
      </c>
      <c r="E105" s="333" t="s">
        <v>1531</v>
      </c>
      <c r="F105" s="308">
        <v>1</v>
      </c>
      <c r="G105" s="308">
        <v>0</v>
      </c>
      <c r="H105" s="308">
        <v>0</v>
      </c>
      <c r="I105" s="308">
        <v>0</v>
      </c>
      <c r="J105" s="308">
        <v>7</v>
      </c>
      <c r="K105" s="308">
        <v>0</v>
      </c>
      <c r="L105" s="308">
        <v>0</v>
      </c>
      <c r="M105" s="308">
        <v>0</v>
      </c>
      <c r="N105" s="308">
        <v>0</v>
      </c>
      <c r="O105" s="308">
        <v>0</v>
      </c>
      <c r="P105" s="308">
        <v>0</v>
      </c>
      <c r="Q105" s="308">
        <v>0</v>
      </c>
      <c r="R105" s="308">
        <v>0</v>
      </c>
      <c r="S105" s="308">
        <v>0</v>
      </c>
      <c r="T105" s="308">
        <v>0</v>
      </c>
      <c r="U105" s="308">
        <v>0</v>
      </c>
      <c r="V105" s="308">
        <v>1</v>
      </c>
      <c r="W105" s="308">
        <v>0</v>
      </c>
      <c r="X105" s="308">
        <v>0</v>
      </c>
      <c r="Y105" s="310">
        <v>40340.343660666673</v>
      </c>
    </row>
    <row r="106" spans="2:25" s="191" customFormat="1" x14ac:dyDescent="0.25">
      <c r="B106" s="313" t="s">
        <v>300</v>
      </c>
      <c r="C106" s="339" t="s">
        <v>1021</v>
      </c>
      <c r="D106" s="339" t="s">
        <v>1022</v>
      </c>
      <c r="E106" s="333" t="s">
        <v>1532</v>
      </c>
      <c r="F106" s="308">
        <v>1</v>
      </c>
      <c r="G106" s="308">
        <v>0</v>
      </c>
      <c r="H106" s="308">
        <v>0</v>
      </c>
      <c r="I106" s="308">
        <v>0</v>
      </c>
      <c r="J106" s="308">
        <v>7</v>
      </c>
      <c r="K106" s="308">
        <v>0</v>
      </c>
      <c r="L106" s="308">
        <v>0</v>
      </c>
      <c r="M106" s="308">
        <v>0</v>
      </c>
      <c r="N106" s="308">
        <v>0</v>
      </c>
      <c r="O106" s="308">
        <v>0</v>
      </c>
      <c r="P106" s="308">
        <v>0</v>
      </c>
      <c r="Q106" s="308">
        <v>0</v>
      </c>
      <c r="R106" s="308">
        <v>0</v>
      </c>
      <c r="S106" s="308">
        <v>0</v>
      </c>
      <c r="T106" s="308">
        <v>0</v>
      </c>
      <c r="U106" s="308">
        <v>0</v>
      </c>
      <c r="V106" s="308">
        <v>1</v>
      </c>
      <c r="W106" s="308">
        <v>0</v>
      </c>
      <c r="X106" s="308">
        <v>0</v>
      </c>
      <c r="Y106" s="310">
        <v>28102.630613661666</v>
      </c>
    </row>
    <row r="107" spans="2:25" s="191" customFormat="1" x14ac:dyDescent="0.25">
      <c r="B107" s="313" t="s">
        <v>300</v>
      </c>
      <c r="C107" s="339" t="s">
        <v>1023</v>
      </c>
      <c r="D107" s="339" t="s">
        <v>1024</v>
      </c>
      <c r="E107" s="333" t="s">
        <v>1533</v>
      </c>
      <c r="F107" s="308">
        <v>1</v>
      </c>
      <c r="G107" s="308">
        <v>0</v>
      </c>
      <c r="H107" s="308">
        <v>0</v>
      </c>
      <c r="I107" s="308">
        <v>0</v>
      </c>
      <c r="J107" s="308">
        <v>7</v>
      </c>
      <c r="K107" s="308">
        <v>0</v>
      </c>
      <c r="L107" s="308">
        <v>0</v>
      </c>
      <c r="M107" s="308">
        <v>0</v>
      </c>
      <c r="N107" s="308">
        <v>0</v>
      </c>
      <c r="O107" s="308">
        <v>0</v>
      </c>
      <c r="P107" s="308">
        <v>0</v>
      </c>
      <c r="Q107" s="308">
        <v>0</v>
      </c>
      <c r="R107" s="308">
        <v>0</v>
      </c>
      <c r="S107" s="308">
        <v>0</v>
      </c>
      <c r="T107" s="308">
        <v>0</v>
      </c>
      <c r="U107" s="308">
        <v>0</v>
      </c>
      <c r="V107" s="308">
        <v>1</v>
      </c>
      <c r="W107" s="308">
        <v>0</v>
      </c>
      <c r="X107" s="308">
        <v>0</v>
      </c>
      <c r="Y107" s="310">
        <v>20044.836307958001</v>
      </c>
    </row>
    <row r="108" spans="2:25" s="191" customFormat="1" x14ac:dyDescent="0.25">
      <c r="B108" s="313" t="s">
        <v>300</v>
      </c>
      <c r="C108" s="339" t="s">
        <v>1025</v>
      </c>
      <c r="D108" s="339" t="s">
        <v>1026</v>
      </c>
      <c r="E108" s="333" t="s">
        <v>1534</v>
      </c>
      <c r="F108" s="308">
        <v>1</v>
      </c>
      <c r="G108" s="308">
        <v>0</v>
      </c>
      <c r="H108" s="308">
        <v>0</v>
      </c>
      <c r="I108" s="308">
        <v>0</v>
      </c>
      <c r="J108" s="308">
        <v>7</v>
      </c>
      <c r="K108" s="308">
        <v>0</v>
      </c>
      <c r="L108" s="308">
        <v>0</v>
      </c>
      <c r="M108" s="308">
        <v>0</v>
      </c>
      <c r="N108" s="308">
        <v>0</v>
      </c>
      <c r="O108" s="308">
        <v>0</v>
      </c>
      <c r="P108" s="308">
        <v>0</v>
      </c>
      <c r="Q108" s="308">
        <v>0</v>
      </c>
      <c r="R108" s="308">
        <v>0</v>
      </c>
      <c r="S108" s="308">
        <v>0</v>
      </c>
      <c r="T108" s="308">
        <v>0</v>
      </c>
      <c r="U108" s="308">
        <v>0</v>
      </c>
      <c r="V108" s="308">
        <v>1</v>
      </c>
      <c r="W108" s="308">
        <v>0</v>
      </c>
      <c r="X108" s="308">
        <v>0</v>
      </c>
      <c r="Y108" s="310">
        <v>47832.926063000006</v>
      </c>
    </row>
    <row r="109" spans="2:25" s="191" customFormat="1" x14ac:dyDescent="0.25">
      <c r="B109" s="313" t="s">
        <v>300</v>
      </c>
      <c r="C109" s="339" t="s">
        <v>1027</v>
      </c>
      <c r="D109" s="339" t="s">
        <v>1028</v>
      </c>
      <c r="E109" s="333" t="s">
        <v>1535</v>
      </c>
      <c r="F109" s="308">
        <v>1</v>
      </c>
      <c r="G109" s="308">
        <v>0</v>
      </c>
      <c r="H109" s="308">
        <v>0</v>
      </c>
      <c r="I109" s="308">
        <v>0</v>
      </c>
      <c r="J109" s="308">
        <v>7</v>
      </c>
      <c r="K109" s="308">
        <v>0</v>
      </c>
      <c r="L109" s="308">
        <v>0</v>
      </c>
      <c r="M109" s="308">
        <v>0</v>
      </c>
      <c r="N109" s="308">
        <v>0</v>
      </c>
      <c r="O109" s="308">
        <v>0</v>
      </c>
      <c r="P109" s="308">
        <v>0</v>
      </c>
      <c r="Q109" s="308">
        <v>0</v>
      </c>
      <c r="R109" s="308">
        <v>0</v>
      </c>
      <c r="S109" s="308">
        <v>0</v>
      </c>
      <c r="T109" s="308">
        <v>0</v>
      </c>
      <c r="U109" s="308">
        <v>0</v>
      </c>
      <c r="V109" s="308">
        <v>1</v>
      </c>
      <c r="W109" s="308">
        <v>0</v>
      </c>
      <c r="X109" s="308">
        <v>0</v>
      </c>
      <c r="Y109" s="310">
        <v>45426.4611548475</v>
      </c>
    </row>
    <row r="110" spans="2:25" s="191" customFormat="1" x14ac:dyDescent="0.25">
      <c r="B110" s="313" t="s">
        <v>300</v>
      </c>
      <c r="C110" s="339" t="s">
        <v>1029</v>
      </c>
      <c r="D110" s="339" t="s">
        <v>1030</v>
      </c>
      <c r="E110" s="333" t="s">
        <v>1536</v>
      </c>
      <c r="F110" s="308">
        <v>1</v>
      </c>
      <c r="G110" s="308">
        <v>0</v>
      </c>
      <c r="H110" s="308">
        <v>0</v>
      </c>
      <c r="I110" s="308">
        <v>0</v>
      </c>
      <c r="J110" s="308">
        <v>7</v>
      </c>
      <c r="K110" s="308">
        <v>0</v>
      </c>
      <c r="L110" s="308">
        <v>0</v>
      </c>
      <c r="M110" s="308">
        <v>0</v>
      </c>
      <c r="N110" s="308">
        <v>0</v>
      </c>
      <c r="O110" s="308">
        <v>0</v>
      </c>
      <c r="P110" s="308">
        <v>0</v>
      </c>
      <c r="Q110" s="308">
        <v>0</v>
      </c>
      <c r="R110" s="308">
        <v>0</v>
      </c>
      <c r="S110" s="308">
        <v>0</v>
      </c>
      <c r="T110" s="308">
        <v>0</v>
      </c>
      <c r="U110" s="308">
        <v>0</v>
      </c>
      <c r="V110" s="308">
        <v>1</v>
      </c>
      <c r="W110" s="308">
        <v>0</v>
      </c>
      <c r="X110" s="308">
        <v>0</v>
      </c>
      <c r="Y110" s="310">
        <v>30451.494272370001</v>
      </c>
    </row>
    <row r="111" spans="2:25" s="191" customFormat="1" x14ac:dyDescent="0.25">
      <c r="B111" s="313" t="s">
        <v>300</v>
      </c>
      <c r="C111" s="339" t="s">
        <v>1031</v>
      </c>
      <c r="D111" s="339" t="s">
        <v>1032</v>
      </c>
      <c r="E111" s="333" t="s">
        <v>1537</v>
      </c>
      <c r="F111" s="308">
        <v>1</v>
      </c>
      <c r="G111" s="308">
        <v>0</v>
      </c>
      <c r="H111" s="308">
        <v>0</v>
      </c>
      <c r="I111" s="308">
        <v>0</v>
      </c>
      <c r="J111" s="308">
        <v>7</v>
      </c>
      <c r="K111" s="308">
        <v>0</v>
      </c>
      <c r="L111" s="308">
        <v>0</v>
      </c>
      <c r="M111" s="308">
        <v>0</v>
      </c>
      <c r="N111" s="308">
        <v>0</v>
      </c>
      <c r="O111" s="308">
        <v>0</v>
      </c>
      <c r="P111" s="308">
        <v>0</v>
      </c>
      <c r="Q111" s="308">
        <v>0</v>
      </c>
      <c r="R111" s="308">
        <v>0</v>
      </c>
      <c r="S111" s="308">
        <v>0</v>
      </c>
      <c r="T111" s="308">
        <v>0</v>
      </c>
      <c r="U111" s="308">
        <v>0</v>
      </c>
      <c r="V111" s="308">
        <v>1</v>
      </c>
      <c r="W111" s="308">
        <v>0</v>
      </c>
      <c r="X111" s="308">
        <v>0</v>
      </c>
      <c r="Y111" s="310">
        <v>33585.8396943275</v>
      </c>
    </row>
    <row r="112" spans="2:25" s="191" customFormat="1" x14ac:dyDescent="0.25">
      <c r="B112" s="313" t="s">
        <v>300</v>
      </c>
      <c r="C112" s="339" t="s">
        <v>1033</v>
      </c>
      <c r="D112" s="339" t="s">
        <v>1034</v>
      </c>
      <c r="E112" s="333" t="s">
        <v>1538</v>
      </c>
      <c r="F112" s="308">
        <v>1</v>
      </c>
      <c r="G112" s="308">
        <v>0</v>
      </c>
      <c r="H112" s="308">
        <v>0</v>
      </c>
      <c r="I112" s="308">
        <v>0</v>
      </c>
      <c r="J112" s="308">
        <v>7</v>
      </c>
      <c r="K112" s="308">
        <v>0</v>
      </c>
      <c r="L112" s="308">
        <v>0</v>
      </c>
      <c r="M112" s="308">
        <v>0</v>
      </c>
      <c r="N112" s="308">
        <v>0</v>
      </c>
      <c r="O112" s="308">
        <v>0</v>
      </c>
      <c r="P112" s="308">
        <v>0</v>
      </c>
      <c r="Q112" s="308">
        <v>0</v>
      </c>
      <c r="R112" s="308">
        <v>0</v>
      </c>
      <c r="S112" s="308">
        <v>0</v>
      </c>
      <c r="T112" s="308">
        <v>0</v>
      </c>
      <c r="U112" s="308">
        <v>0</v>
      </c>
      <c r="V112" s="308">
        <v>1</v>
      </c>
      <c r="W112" s="308">
        <v>0</v>
      </c>
      <c r="X112" s="308">
        <v>0</v>
      </c>
      <c r="Y112" s="310">
        <v>37757.676090809997</v>
      </c>
    </row>
    <row r="113" spans="2:25" s="191" customFormat="1" x14ac:dyDescent="0.25">
      <c r="B113" s="313" t="s">
        <v>300</v>
      </c>
      <c r="C113" s="339" t="s">
        <v>1035</v>
      </c>
      <c r="D113" s="339" t="s">
        <v>1036</v>
      </c>
      <c r="E113" s="333" t="s">
        <v>1539</v>
      </c>
      <c r="F113" s="308">
        <v>1</v>
      </c>
      <c r="G113" s="308">
        <v>0</v>
      </c>
      <c r="H113" s="308">
        <v>0</v>
      </c>
      <c r="I113" s="308">
        <v>0</v>
      </c>
      <c r="J113" s="308">
        <v>7</v>
      </c>
      <c r="K113" s="308">
        <v>0</v>
      </c>
      <c r="L113" s="308">
        <v>0</v>
      </c>
      <c r="M113" s="308">
        <v>0</v>
      </c>
      <c r="N113" s="308">
        <v>0</v>
      </c>
      <c r="O113" s="308">
        <v>0</v>
      </c>
      <c r="P113" s="308">
        <v>0</v>
      </c>
      <c r="Q113" s="308">
        <v>0</v>
      </c>
      <c r="R113" s="308">
        <v>0</v>
      </c>
      <c r="S113" s="308">
        <v>0</v>
      </c>
      <c r="T113" s="308">
        <v>0</v>
      </c>
      <c r="U113" s="308">
        <v>0</v>
      </c>
      <c r="V113" s="308">
        <v>1</v>
      </c>
      <c r="W113" s="308">
        <v>0</v>
      </c>
      <c r="X113" s="308">
        <v>0</v>
      </c>
      <c r="Y113" s="310">
        <v>12457.289286779001</v>
      </c>
    </row>
    <row r="114" spans="2:25" s="191" customFormat="1" x14ac:dyDescent="0.25">
      <c r="B114" s="313" t="s">
        <v>300</v>
      </c>
      <c r="C114" s="339" t="s">
        <v>1037</v>
      </c>
      <c r="D114" s="339" t="s">
        <v>1038</v>
      </c>
      <c r="E114" s="333" t="s">
        <v>1540</v>
      </c>
      <c r="F114" s="308">
        <v>1</v>
      </c>
      <c r="G114" s="308">
        <v>0</v>
      </c>
      <c r="H114" s="308">
        <v>0</v>
      </c>
      <c r="I114" s="308">
        <v>0</v>
      </c>
      <c r="J114" s="308">
        <v>7</v>
      </c>
      <c r="K114" s="308">
        <v>0</v>
      </c>
      <c r="L114" s="308">
        <v>0</v>
      </c>
      <c r="M114" s="308">
        <v>0</v>
      </c>
      <c r="N114" s="308">
        <v>0</v>
      </c>
      <c r="O114" s="308">
        <v>0</v>
      </c>
      <c r="P114" s="308">
        <v>0</v>
      </c>
      <c r="Q114" s="308">
        <v>0</v>
      </c>
      <c r="R114" s="308">
        <v>0</v>
      </c>
      <c r="S114" s="308">
        <v>0</v>
      </c>
      <c r="T114" s="308">
        <v>0</v>
      </c>
      <c r="U114" s="308">
        <v>0</v>
      </c>
      <c r="V114" s="308">
        <v>1</v>
      </c>
      <c r="W114" s="308">
        <v>0</v>
      </c>
      <c r="X114" s="308">
        <v>0</v>
      </c>
      <c r="Y114" s="310">
        <v>32858.814343478349</v>
      </c>
    </row>
    <row r="115" spans="2:25" s="191" customFormat="1" x14ac:dyDescent="0.25">
      <c r="B115" s="313" t="s">
        <v>300</v>
      </c>
      <c r="C115" s="339" t="s">
        <v>1039</v>
      </c>
      <c r="D115" s="339" t="s">
        <v>1040</v>
      </c>
      <c r="E115" s="333" t="s">
        <v>1541</v>
      </c>
      <c r="F115" s="308">
        <v>1</v>
      </c>
      <c r="G115" s="308">
        <v>0</v>
      </c>
      <c r="H115" s="308">
        <v>0</v>
      </c>
      <c r="I115" s="308">
        <v>0</v>
      </c>
      <c r="J115" s="308">
        <v>7</v>
      </c>
      <c r="K115" s="308">
        <v>0</v>
      </c>
      <c r="L115" s="308">
        <v>0</v>
      </c>
      <c r="M115" s="308">
        <v>0</v>
      </c>
      <c r="N115" s="308">
        <v>0</v>
      </c>
      <c r="O115" s="308">
        <v>0</v>
      </c>
      <c r="P115" s="308">
        <v>0</v>
      </c>
      <c r="Q115" s="308">
        <v>0</v>
      </c>
      <c r="R115" s="308">
        <v>0</v>
      </c>
      <c r="S115" s="308">
        <v>0</v>
      </c>
      <c r="T115" s="308">
        <v>0</v>
      </c>
      <c r="U115" s="308">
        <v>0</v>
      </c>
      <c r="V115" s="308">
        <v>1</v>
      </c>
      <c r="W115" s="308">
        <v>0</v>
      </c>
      <c r="X115" s="308">
        <v>0</v>
      </c>
      <c r="Y115" s="310">
        <v>42200.616750278343</v>
      </c>
    </row>
    <row r="116" spans="2:25" s="191" customFormat="1" x14ac:dyDescent="0.25">
      <c r="B116" s="313" t="s">
        <v>300</v>
      </c>
      <c r="C116" s="339" t="s">
        <v>1041</v>
      </c>
      <c r="D116" s="339" t="s">
        <v>1042</v>
      </c>
      <c r="E116" s="333" t="s">
        <v>1542</v>
      </c>
      <c r="F116" s="308">
        <v>1</v>
      </c>
      <c r="G116" s="308">
        <v>0</v>
      </c>
      <c r="H116" s="308">
        <v>0</v>
      </c>
      <c r="I116" s="308">
        <v>0</v>
      </c>
      <c r="J116" s="308">
        <v>7</v>
      </c>
      <c r="K116" s="308">
        <v>0</v>
      </c>
      <c r="L116" s="308">
        <v>0</v>
      </c>
      <c r="M116" s="308">
        <v>0</v>
      </c>
      <c r="N116" s="308">
        <v>0</v>
      </c>
      <c r="O116" s="308">
        <v>0</v>
      </c>
      <c r="P116" s="308">
        <v>0</v>
      </c>
      <c r="Q116" s="308">
        <v>0</v>
      </c>
      <c r="R116" s="308">
        <v>0</v>
      </c>
      <c r="S116" s="308">
        <v>0</v>
      </c>
      <c r="T116" s="308">
        <v>0</v>
      </c>
      <c r="U116" s="308">
        <v>0</v>
      </c>
      <c r="V116" s="308">
        <v>1</v>
      </c>
      <c r="W116" s="308">
        <v>0</v>
      </c>
      <c r="X116" s="308">
        <v>0</v>
      </c>
      <c r="Y116" s="310">
        <v>45894.418428487508</v>
      </c>
    </row>
    <row r="117" spans="2:25" s="191" customFormat="1" x14ac:dyDescent="0.25">
      <c r="B117" s="313" t="s">
        <v>300</v>
      </c>
      <c r="C117" s="339" t="s">
        <v>1043</v>
      </c>
      <c r="D117" s="339" t="s">
        <v>1044</v>
      </c>
      <c r="E117" s="333" t="s">
        <v>1543</v>
      </c>
      <c r="F117" s="308">
        <v>1</v>
      </c>
      <c r="G117" s="308">
        <v>0</v>
      </c>
      <c r="H117" s="308">
        <v>0</v>
      </c>
      <c r="I117" s="308">
        <v>0</v>
      </c>
      <c r="J117" s="308">
        <v>7</v>
      </c>
      <c r="K117" s="308">
        <v>0</v>
      </c>
      <c r="L117" s="308">
        <v>0</v>
      </c>
      <c r="M117" s="308">
        <v>0</v>
      </c>
      <c r="N117" s="308">
        <v>0</v>
      </c>
      <c r="O117" s="308">
        <v>0</v>
      </c>
      <c r="P117" s="308">
        <v>0</v>
      </c>
      <c r="Q117" s="308">
        <v>0</v>
      </c>
      <c r="R117" s="308">
        <v>0</v>
      </c>
      <c r="S117" s="308">
        <v>0</v>
      </c>
      <c r="T117" s="308">
        <v>0</v>
      </c>
      <c r="U117" s="308">
        <v>0</v>
      </c>
      <c r="V117" s="308">
        <v>1</v>
      </c>
      <c r="W117" s="308">
        <v>0</v>
      </c>
      <c r="X117" s="308">
        <v>0</v>
      </c>
      <c r="Y117" s="310">
        <v>36180.972367967501</v>
      </c>
    </row>
    <row r="118" spans="2:25" s="191" customFormat="1" x14ac:dyDescent="0.25">
      <c r="B118" s="313" t="s">
        <v>300</v>
      </c>
      <c r="C118" s="339" t="s">
        <v>1045</v>
      </c>
      <c r="D118" s="339" t="s">
        <v>1046</v>
      </c>
      <c r="E118" s="333" t="s">
        <v>1544</v>
      </c>
      <c r="F118" s="308">
        <v>1</v>
      </c>
      <c r="G118" s="308">
        <v>0</v>
      </c>
      <c r="H118" s="308">
        <v>0</v>
      </c>
      <c r="I118" s="308">
        <v>0</v>
      </c>
      <c r="J118" s="308">
        <v>7</v>
      </c>
      <c r="K118" s="308">
        <v>0</v>
      </c>
      <c r="L118" s="308">
        <v>0</v>
      </c>
      <c r="M118" s="308">
        <v>0</v>
      </c>
      <c r="N118" s="308">
        <v>0</v>
      </c>
      <c r="O118" s="308">
        <v>0</v>
      </c>
      <c r="P118" s="308">
        <v>0</v>
      </c>
      <c r="Q118" s="308">
        <v>0</v>
      </c>
      <c r="R118" s="308">
        <v>0</v>
      </c>
      <c r="S118" s="308">
        <v>0</v>
      </c>
      <c r="T118" s="308">
        <v>0</v>
      </c>
      <c r="U118" s="308">
        <v>0</v>
      </c>
      <c r="V118" s="308">
        <v>1</v>
      </c>
      <c r="W118" s="308">
        <v>0</v>
      </c>
      <c r="X118" s="308">
        <v>0</v>
      </c>
      <c r="Y118" s="310">
        <v>37203.19790924999</v>
      </c>
    </row>
    <row r="119" spans="2:25" s="191" customFormat="1" x14ac:dyDescent="0.25">
      <c r="B119" s="313" t="s">
        <v>300</v>
      </c>
      <c r="C119" s="339" t="s">
        <v>1047</v>
      </c>
      <c r="D119" s="339" t="s">
        <v>1048</v>
      </c>
      <c r="E119" s="333" t="s">
        <v>1545</v>
      </c>
      <c r="F119" s="308">
        <v>1</v>
      </c>
      <c r="G119" s="308">
        <v>0</v>
      </c>
      <c r="H119" s="308">
        <v>0</v>
      </c>
      <c r="I119" s="308">
        <v>0</v>
      </c>
      <c r="J119" s="308">
        <v>7</v>
      </c>
      <c r="K119" s="308">
        <v>0</v>
      </c>
      <c r="L119" s="308">
        <v>0</v>
      </c>
      <c r="M119" s="308">
        <v>0</v>
      </c>
      <c r="N119" s="308">
        <v>0</v>
      </c>
      <c r="O119" s="308">
        <v>0</v>
      </c>
      <c r="P119" s="308">
        <v>0</v>
      </c>
      <c r="Q119" s="308">
        <v>0</v>
      </c>
      <c r="R119" s="308">
        <v>0</v>
      </c>
      <c r="S119" s="308">
        <v>0</v>
      </c>
      <c r="T119" s="308">
        <v>0</v>
      </c>
      <c r="U119" s="308">
        <v>0</v>
      </c>
      <c r="V119" s="308">
        <v>1</v>
      </c>
      <c r="W119" s="308">
        <v>0</v>
      </c>
      <c r="X119" s="308">
        <v>0</v>
      </c>
      <c r="Y119" s="310">
        <v>29099.784399799999</v>
      </c>
    </row>
    <row r="120" spans="2:25" s="191" customFormat="1" x14ac:dyDescent="0.25">
      <c r="B120" s="313" t="s">
        <v>300</v>
      </c>
      <c r="C120" s="339" t="s">
        <v>1049</v>
      </c>
      <c r="D120" s="339" t="s">
        <v>1050</v>
      </c>
      <c r="E120" s="333" t="s">
        <v>1546</v>
      </c>
      <c r="F120" s="308">
        <v>1</v>
      </c>
      <c r="G120" s="308">
        <v>0</v>
      </c>
      <c r="H120" s="308">
        <v>0</v>
      </c>
      <c r="I120" s="308">
        <v>0</v>
      </c>
      <c r="J120" s="308">
        <v>7</v>
      </c>
      <c r="K120" s="308">
        <v>0</v>
      </c>
      <c r="L120" s="308">
        <v>0</v>
      </c>
      <c r="M120" s="308">
        <v>0</v>
      </c>
      <c r="N120" s="308">
        <v>0</v>
      </c>
      <c r="O120" s="308">
        <v>0</v>
      </c>
      <c r="P120" s="308">
        <v>0</v>
      </c>
      <c r="Q120" s="308">
        <v>0</v>
      </c>
      <c r="R120" s="308">
        <v>0</v>
      </c>
      <c r="S120" s="308">
        <v>0</v>
      </c>
      <c r="T120" s="308">
        <v>0</v>
      </c>
      <c r="U120" s="308">
        <v>0</v>
      </c>
      <c r="V120" s="308">
        <v>1</v>
      </c>
      <c r="W120" s="308">
        <v>0</v>
      </c>
      <c r="X120" s="308">
        <v>0</v>
      </c>
      <c r="Y120" s="310">
        <v>43473.878428487507</v>
      </c>
    </row>
    <row r="121" spans="2:25" s="191" customFormat="1" x14ac:dyDescent="0.25">
      <c r="B121" s="313" t="s">
        <v>300</v>
      </c>
      <c r="C121" s="339" t="s">
        <v>1051</v>
      </c>
      <c r="D121" s="339" t="s">
        <v>1052</v>
      </c>
      <c r="E121" s="333" t="s">
        <v>1547</v>
      </c>
      <c r="F121" s="308">
        <v>1</v>
      </c>
      <c r="G121" s="308">
        <v>0</v>
      </c>
      <c r="H121" s="308">
        <v>0</v>
      </c>
      <c r="I121" s="308">
        <v>0</v>
      </c>
      <c r="J121" s="308">
        <v>7</v>
      </c>
      <c r="K121" s="308">
        <v>0</v>
      </c>
      <c r="L121" s="308">
        <v>0</v>
      </c>
      <c r="M121" s="308">
        <v>0</v>
      </c>
      <c r="N121" s="308">
        <v>0</v>
      </c>
      <c r="O121" s="308">
        <v>0</v>
      </c>
      <c r="P121" s="308">
        <v>0</v>
      </c>
      <c r="Q121" s="308">
        <v>0</v>
      </c>
      <c r="R121" s="308">
        <v>0</v>
      </c>
      <c r="S121" s="308">
        <v>0</v>
      </c>
      <c r="T121" s="308">
        <v>0</v>
      </c>
      <c r="U121" s="308">
        <v>0</v>
      </c>
      <c r="V121" s="308">
        <v>1</v>
      </c>
      <c r="W121" s="308">
        <v>0</v>
      </c>
      <c r="X121" s="308">
        <v>0</v>
      </c>
      <c r="Y121" s="310">
        <v>35795.274186407507</v>
      </c>
    </row>
    <row r="122" spans="2:25" s="191" customFormat="1" x14ac:dyDescent="0.25">
      <c r="B122" s="313" t="s">
        <v>300</v>
      </c>
      <c r="C122" s="339" t="s">
        <v>1053</v>
      </c>
      <c r="D122" s="339" t="s">
        <v>1054</v>
      </c>
      <c r="E122" s="333" t="s">
        <v>1548</v>
      </c>
      <c r="F122" s="308">
        <v>1</v>
      </c>
      <c r="G122" s="308">
        <v>0</v>
      </c>
      <c r="H122" s="308">
        <v>0</v>
      </c>
      <c r="I122" s="308">
        <v>0</v>
      </c>
      <c r="J122" s="308">
        <v>7</v>
      </c>
      <c r="K122" s="308">
        <v>0</v>
      </c>
      <c r="L122" s="308">
        <v>0</v>
      </c>
      <c r="M122" s="308">
        <v>0</v>
      </c>
      <c r="N122" s="308">
        <v>0</v>
      </c>
      <c r="O122" s="308">
        <v>0</v>
      </c>
      <c r="P122" s="308">
        <v>0</v>
      </c>
      <c r="Q122" s="308">
        <v>0</v>
      </c>
      <c r="R122" s="308">
        <v>0</v>
      </c>
      <c r="S122" s="308">
        <v>0</v>
      </c>
      <c r="T122" s="308">
        <v>0</v>
      </c>
      <c r="U122" s="308">
        <v>0</v>
      </c>
      <c r="V122" s="308">
        <v>1</v>
      </c>
      <c r="W122" s="308">
        <v>0</v>
      </c>
      <c r="X122" s="308">
        <v>0</v>
      </c>
      <c r="Y122" s="310">
        <v>40030.713440250009</v>
      </c>
    </row>
    <row r="123" spans="2:25" s="191" customFormat="1" x14ac:dyDescent="0.25">
      <c r="B123" s="313" t="s">
        <v>300</v>
      </c>
      <c r="C123" s="339" t="s">
        <v>1055</v>
      </c>
      <c r="D123" s="339" t="s">
        <v>1056</v>
      </c>
      <c r="E123" s="333" t="s">
        <v>1549</v>
      </c>
      <c r="F123" s="308">
        <v>1</v>
      </c>
      <c r="G123" s="308">
        <v>0</v>
      </c>
      <c r="H123" s="308">
        <v>0</v>
      </c>
      <c r="I123" s="308">
        <v>0</v>
      </c>
      <c r="J123" s="308">
        <v>7</v>
      </c>
      <c r="K123" s="308">
        <v>0</v>
      </c>
      <c r="L123" s="308">
        <v>0</v>
      </c>
      <c r="M123" s="308">
        <v>0</v>
      </c>
      <c r="N123" s="308">
        <v>0</v>
      </c>
      <c r="O123" s="308">
        <v>0</v>
      </c>
      <c r="P123" s="308">
        <v>0</v>
      </c>
      <c r="Q123" s="308">
        <v>0</v>
      </c>
      <c r="R123" s="308">
        <v>0</v>
      </c>
      <c r="S123" s="308">
        <v>0</v>
      </c>
      <c r="T123" s="308">
        <v>0</v>
      </c>
      <c r="U123" s="308">
        <v>0</v>
      </c>
      <c r="V123" s="308">
        <v>1</v>
      </c>
      <c r="W123" s="308">
        <v>0</v>
      </c>
      <c r="X123" s="308">
        <v>0</v>
      </c>
      <c r="Y123" s="310">
        <v>44616.371686407503</v>
      </c>
    </row>
    <row r="124" spans="2:25" s="191" customFormat="1" x14ac:dyDescent="0.25">
      <c r="B124" s="313" t="s">
        <v>300</v>
      </c>
      <c r="C124" s="339" t="s">
        <v>1057</v>
      </c>
      <c r="D124" s="339" t="s">
        <v>1058</v>
      </c>
      <c r="E124" s="333" t="s">
        <v>1550</v>
      </c>
      <c r="F124" s="308">
        <v>1</v>
      </c>
      <c r="G124" s="308">
        <v>0</v>
      </c>
      <c r="H124" s="308">
        <v>0</v>
      </c>
      <c r="I124" s="308">
        <v>0</v>
      </c>
      <c r="J124" s="308">
        <v>7</v>
      </c>
      <c r="K124" s="308">
        <v>0</v>
      </c>
      <c r="L124" s="308">
        <v>0</v>
      </c>
      <c r="M124" s="308">
        <v>0</v>
      </c>
      <c r="N124" s="308">
        <v>0</v>
      </c>
      <c r="O124" s="308">
        <v>0</v>
      </c>
      <c r="P124" s="308">
        <v>0</v>
      </c>
      <c r="Q124" s="308">
        <v>0</v>
      </c>
      <c r="R124" s="308">
        <v>0</v>
      </c>
      <c r="S124" s="308">
        <v>0</v>
      </c>
      <c r="T124" s="308">
        <v>0</v>
      </c>
      <c r="U124" s="308">
        <v>0</v>
      </c>
      <c r="V124" s="308">
        <v>1</v>
      </c>
      <c r="W124" s="308">
        <v>0</v>
      </c>
      <c r="X124" s="308">
        <v>0</v>
      </c>
      <c r="Y124" s="310">
        <v>30925.406809249995</v>
      </c>
    </row>
    <row r="125" spans="2:25" s="191" customFormat="1" x14ac:dyDescent="0.25">
      <c r="B125" s="313" t="s">
        <v>300</v>
      </c>
      <c r="C125" s="339" t="s">
        <v>1059</v>
      </c>
      <c r="D125" s="339" t="s">
        <v>1060</v>
      </c>
      <c r="E125" s="333" t="s">
        <v>1551</v>
      </c>
      <c r="F125" s="308">
        <v>1</v>
      </c>
      <c r="G125" s="308">
        <v>0</v>
      </c>
      <c r="H125" s="308">
        <v>0</v>
      </c>
      <c r="I125" s="308">
        <v>0</v>
      </c>
      <c r="J125" s="308">
        <v>7</v>
      </c>
      <c r="K125" s="308">
        <v>0</v>
      </c>
      <c r="L125" s="308">
        <v>0</v>
      </c>
      <c r="M125" s="308">
        <v>0</v>
      </c>
      <c r="N125" s="308">
        <v>0</v>
      </c>
      <c r="O125" s="308">
        <v>0</v>
      </c>
      <c r="P125" s="308">
        <v>0</v>
      </c>
      <c r="Q125" s="308">
        <v>0</v>
      </c>
      <c r="R125" s="308">
        <v>0</v>
      </c>
      <c r="S125" s="308">
        <v>0</v>
      </c>
      <c r="T125" s="308">
        <v>0</v>
      </c>
      <c r="U125" s="308">
        <v>0</v>
      </c>
      <c r="V125" s="308">
        <v>1</v>
      </c>
      <c r="W125" s="308">
        <v>0</v>
      </c>
      <c r="X125" s="308">
        <v>0</v>
      </c>
      <c r="Y125" s="310">
        <v>26271.214361066668</v>
      </c>
    </row>
    <row r="126" spans="2:25" s="191" customFormat="1" x14ac:dyDescent="0.25">
      <c r="B126" s="313" t="s">
        <v>300</v>
      </c>
      <c r="C126" s="339" t="s">
        <v>1061</v>
      </c>
      <c r="D126" s="339" t="s">
        <v>1062</v>
      </c>
      <c r="E126" s="333" t="s">
        <v>1552</v>
      </c>
      <c r="F126" s="308">
        <v>1</v>
      </c>
      <c r="G126" s="308">
        <v>0</v>
      </c>
      <c r="H126" s="308">
        <v>0</v>
      </c>
      <c r="I126" s="308">
        <v>0</v>
      </c>
      <c r="J126" s="308">
        <v>7</v>
      </c>
      <c r="K126" s="308">
        <v>0</v>
      </c>
      <c r="L126" s="308">
        <v>0</v>
      </c>
      <c r="M126" s="308">
        <v>0</v>
      </c>
      <c r="N126" s="308">
        <v>0</v>
      </c>
      <c r="O126" s="308">
        <v>0</v>
      </c>
      <c r="P126" s="308">
        <v>0</v>
      </c>
      <c r="Q126" s="308">
        <v>0</v>
      </c>
      <c r="R126" s="308">
        <v>0</v>
      </c>
      <c r="S126" s="308">
        <v>0</v>
      </c>
      <c r="T126" s="308">
        <v>0</v>
      </c>
      <c r="U126" s="308">
        <v>0</v>
      </c>
      <c r="V126" s="308">
        <v>1</v>
      </c>
      <c r="W126" s="308">
        <v>0</v>
      </c>
      <c r="X126" s="308">
        <v>0</v>
      </c>
      <c r="Y126" s="310">
        <v>36218.555409249995</v>
      </c>
    </row>
    <row r="127" spans="2:25" s="191" customFormat="1" x14ac:dyDescent="0.25">
      <c r="B127" s="313" t="s">
        <v>300</v>
      </c>
      <c r="C127" s="339" t="s">
        <v>1063</v>
      </c>
      <c r="D127" s="339" t="s">
        <v>1064</v>
      </c>
      <c r="E127" s="333" t="s">
        <v>1553</v>
      </c>
      <c r="F127" s="308">
        <v>1</v>
      </c>
      <c r="G127" s="308">
        <v>0</v>
      </c>
      <c r="H127" s="308">
        <v>0</v>
      </c>
      <c r="I127" s="308">
        <v>0</v>
      </c>
      <c r="J127" s="308">
        <v>7</v>
      </c>
      <c r="K127" s="308">
        <v>0</v>
      </c>
      <c r="L127" s="308">
        <v>0</v>
      </c>
      <c r="M127" s="308">
        <v>0</v>
      </c>
      <c r="N127" s="308">
        <v>0</v>
      </c>
      <c r="O127" s="308">
        <v>0</v>
      </c>
      <c r="P127" s="308">
        <v>0</v>
      </c>
      <c r="Q127" s="308">
        <v>0</v>
      </c>
      <c r="R127" s="308">
        <v>0</v>
      </c>
      <c r="S127" s="308">
        <v>0</v>
      </c>
      <c r="T127" s="308">
        <v>0</v>
      </c>
      <c r="U127" s="308">
        <v>0</v>
      </c>
      <c r="V127" s="308">
        <v>1</v>
      </c>
      <c r="W127" s="308">
        <v>0</v>
      </c>
      <c r="X127" s="308">
        <v>0</v>
      </c>
      <c r="Y127" s="310">
        <v>49749.097177936746</v>
      </c>
    </row>
    <row r="128" spans="2:25" s="191" customFormat="1" x14ac:dyDescent="0.25">
      <c r="B128" s="313" t="s">
        <v>300</v>
      </c>
      <c r="C128" s="339" t="s">
        <v>1065</v>
      </c>
      <c r="D128" s="339" t="s">
        <v>1066</v>
      </c>
      <c r="E128" s="333" t="s">
        <v>1554</v>
      </c>
      <c r="F128" s="308">
        <v>1</v>
      </c>
      <c r="G128" s="308">
        <v>0</v>
      </c>
      <c r="H128" s="308">
        <v>0</v>
      </c>
      <c r="I128" s="308">
        <v>0</v>
      </c>
      <c r="J128" s="308">
        <v>7</v>
      </c>
      <c r="K128" s="308">
        <v>0</v>
      </c>
      <c r="L128" s="308">
        <v>0</v>
      </c>
      <c r="M128" s="308">
        <v>0</v>
      </c>
      <c r="N128" s="308">
        <v>0</v>
      </c>
      <c r="O128" s="308">
        <v>0</v>
      </c>
      <c r="P128" s="308">
        <v>0</v>
      </c>
      <c r="Q128" s="308">
        <v>0</v>
      </c>
      <c r="R128" s="308">
        <v>0</v>
      </c>
      <c r="S128" s="308">
        <v>0</v>
      </c>
      <c r="T128" s="308">
        <v>0</v>
      </c>
      <c r="U128" s="308">
        <v>0</v>
      </c>
      <c r="V128" s="308">
        <v>1</v>
      </c>
      <c r="W128" s="308">
        <v>0</v>
      </c>
      <c r="X128" s="308">
        <v>0</v>
      </c>
      <c r="Y128" s="310">
        <v>60311.807313000005</v>
      </c>
    </row>
    <row r="129" spans="2:25" s="191" customFormat="1" x14ac:dyDescent="0.25">
      <c r="B129" s="313" t="s">
        <v>300</v>
      </c>
      <c r="C129" s="339" t="s">
        <v>1067</v>
      </c>
      <c r="D129" s="339" t="s">
        <v>1068</v>
      </c>
      <c r="E129" s="333" t="s">
        <v>1555</v>
      </c>
      <c r="F129" s="308">
        <v>1</v>
      </c>
      <c r="G129" s="308">
        <v>0</v>
      </c>
      <c r="H129" s="308">
        <v>0</v>
      </c>
      <c r="I129" s="308">
        <v>0</v>
      </c>
      <c r="J129" s="308">
        <v>7</v>
      </c>
      <c r="K129" s="308">
        <v>0</v>
      </c>
      <c r="L129" s="308">
        <v>0</v>
      </c>
      <c r="M129" s="308">
        <v>0</v>
      </c>
      <c r="N129" s="308">
        <v>0</v>
      </c>
      <c r="O129" s="308">
        <v>0</v>
      </c>
      <c r="P129" s="308">
        <v>0</v>
      </c>
      <c r="Q129" s="308">
        <v>0</v>
      </c>
      <c r="R129" s="308">
        <v>0</v>
      </c>
      <c r="S129" s="308">
        <v>0</v>
      </c>
      <c r="T129" s="308">
        <v>0</v>
      </c>
      <c r="U129" s="308">
        <v>0</v>
      </c>
      <c r="V129" s="308">
        <v>1</v>
      </c>
      <c r="W129" s="308">
        <v>0</v>
      </c>
      <c r="X129" s="308">
        <v>0</v>
      </c>
      <c r="Y129" s="310">
        <v>26923.540309249995</v>
      </c>
    </row>
    <row r="130" spans="2:25" s="191" customFormat="1" x14ac:dyDescent="0.25">
      <c r="B130" s="313" t="s">
        <v>300</v>
      </c>
      <c r="C130" s="339" t="s">
        <v>1069</v>
      </c>
      <c r="D130" s="339" t="s">
        <v>1070</v>
      </c>
      <c r="E130" s="333" t="s">
        <v>1556</v>
      </c>
      <c r="F130" s="308">
        <v>1</v>
      </c>
      <c r="G130" s="308">
        <v>0</v>
      </c>
      <c r="H130" s="308">
        <v>0</v>
      </c>
      <c r="I130" s="308">
        <v>0</v>
      </c>
      <c r="J130" s="308">
        <v>7</v>
      </c>
      <c r="K130" s="308">
        <v>0</v>
      </c>
      <c r="L130" s="308">
        <v>0</v>
      </c>
      <c r="M130" s="308">
        <v>0</v>
      </c>
      <c r="N130" s="308">
        <v>0</v>
      </c>
      <c r="O130" s="308">
        <v>0</v>
      </c>
      <c r="P130" s="308">
        <v>0</v>
      </c>
      <c r="Q130" s="308">
        <v>0</v>
      </c>
      <c r="R130" s="308">
        <v>0</v>
      </c>
      <c r="S130" s="308">
        <v>0</v>
      </c>
      <c r="T130" s="308">
        <v>0</v>
      </c>
      <c r="U130" s="308">
        <v>0</v>
      </c>
      <c r="V130" s="308">
        <v>1</v>
      </c>
      <c r="W130" s="308">
        <v>0</v>
      </c>
      <c r="X130" s="308">
        <v>0</v>
      </c>
      <c r="Y130" s="310">
        <v>34032.692254847498</v>
      </c>
    </row>
    <row r="131" spans="2:25" s="191" customFormat="1" x14ac:dyDescent="0.25">
      <c r="B131" s="313" t="s">
        <v>300</v>
      </c>
      <c r="C131" s="339" t="s">
        <v>1071</v>
      </c>
      <c r="D131" s="339" t="s">
        <v>1072</v>
      </c>
      <c r="E131" s="333" t="s">
        <v>1557</v>
      </c>
      <c r="F131" s="308">
        <v>1</v>
      </c>
      <c r="G131" s="308">
        <v>0</v>
      </c>
      <c r="H131" s="308">
        <v>0</v>
      </c>
      <c r="I131" s="308">
        <v>0</v>
      </c>
      <c r="J131" s="308">
        <v>7</v>
      </c>
      <c r="K131" s="308">
        <v>0</v>
      </c>
      <c r="L131" s="308">
        <v>0</v>
      </c>
      <c r="M131" s="308">
        <v>0</v>
      </c>
      <c r="N131" s="308">
        <v>0</v>
      </c>
      <c r="O131" s="308">
        <v>0</v>
      </c>
      <c r="P131" s="308">
        <v>0</v>
      </c>
      <c r="Q131" s="308">
        <v>0</v>
      </c>
      <c r="R131" s="308">
        <v>0</v>
      </c>
      <c r="S131" s="308">
        <v>0</v>
      </c>
      <c r="T131" s="308">
        <v>0</v>
      </c>
      <c r="U131" s="308">
        <v>0</v>
      </c>
      <c r="V131" s="308">
        <v>1</v>
      </c>
      <c r="W131" s="308">
        <v>0</v>
      </c>
      <c r="X131" s="308">
        <v>0</v>
      </c>
      <c r="Y131" s="310">
        <v>30228.302303745011</v>
      </c>
    </row>
    <row r="132" spans="2:25" s="191" customFormat="1" x14ac:dyDescent="0.25">
      <c r="B132" s="313" t="s">
        <v>300</v>
      </c>
      <c r="C132" s="339" t="s">
        <v>1073</v>
      </c>
      <c r="D132" s="339" t="s">
        <v>1074</v>
      </c>
      <c r="E132" s="333" t="s">
        <v>1558</v>
      </c>
      <c r="F132" s="308">
        <v>1</v>
      </c>
      <c r="G132" s="308">
        <v>0</v>
      </c>
      <c r="H132" s="308">
        <v>0</v>
      </c>
      <c r="I132" s="308">
        <v>0</v>
      </c>
      <c r="J132" s="308">
        <v>7</v>
      </c>
      <c r="K132" s="308">
        <v>0</v>
      </c>
      <c r="L132" s="308">
        <v>0</v>
      </c>
      <c r="M132" s="308">
        <v>0</v>
      </c>
      <c r="N132" s="308">
        <v>0</v>
      </c>
      <c r="O132" s="308">
        <v>0</v>
      </c>
      <c r="P132" s="308">
        <v>0</v>
      </c>
      <c r="Q132" s="308">
        <v>0</v>
      </c>
      <c r="R132" s="308">
        <v>0</v>
      </c>
      <c r="S132" s="308">
        <v>0</v>
      </c>
      <c r="T132" s="308">
        <v>0</v>
      </c>
      <c r="U132" s="308">
        <v>0</v>
      </c>
      <c r="V132" s="308">
        <v>1</v>
      </c>
      <c r="W132" s="308">
        <v>0</v>
      </c>
      <c r="X132" s="308">
        <v>0</v>
      </c>
      <c r="Y132" s="310">
        <v>36764.536750278348</v>
      </c>
    </row>
    <row r="133" spans="2:25" s="191" customFormat="1" x14ac:dyDescent="0.25">
      <c r="B133" s="313" t="s">
        <v>300</v>
      </c>
      <c r="C133" s="339" t="s">
        <v>1075</v>
      </c>
      <c r="D133" s="339" t="s">
        <v>1076</v>
      </c>
      <c r="E133" s="333" t="s">
        <v>1559</v>
      </c>
      <c r="F133" s="308">
        <v>1</v>
      </c>
      <c r="G133" s="308">
        <v>0</v>
      </c>
      <c r="H133" s="308">
        <v>0</v>
      </c>
      <c r="I133" s="308">
        <v>0</v>
      </c>
      <c r="J133" s="308">
        <v>7</v>
      </c>
      <c r="K133" s="308">
        <v>0</v>
      </c>
      <c r="L133" s="308">
        <v>0</v>
      </c>
      <c r="M133" s="308">
        <v>0</v>
      </c>
      <c r="N133" s="308">
        <v>0</v>
      </c>
      <c r="O133" s="308">
        <v>0</v>
      </c>
      <c r="P133" s="308">
        <v>0</v>
      </c>
      <c r="Q133" s="308">
        <v>0</v>
      </c>
      <c r="R133" s="308">
        <v>0</v>
      </c>
      <c r="S133" s="308">
        <v>0</v>
      </c>
      <c r="T133" s="308">
        <v>0</v>
      </c>
      <c r="U133" s="308">
        <v>0</v>
      </c>
      <c r="V133" s="308">
        <v>1</v>
      </c>
      <c r="W133" s="308">
        <v>0</v>
      </c>
      <c r="X133" s="308">
        <v>0</v>
      </c>
      <c r="Y133" s="310">
        <v>31702.270468870003</v>
      </c>
    </row>
    <row r="134" spans="2:25" s="191" customFormat="1" x14ac:dyDescent="0.25">
      <c r="B134" s="313" t="s">
        <v>300</v>
      </c>
      <c r="C134" s="339" t="s">
        <v>1077</v>
      </c>
      <c r="D134" s="339" t="s">
        <v>1078</v>
      </c>
      <c r="E134" s="333" t="s">
        <v>1560</v>
      </c>
      <c r="F134" s="308">
        <v>1</v>
      </c>
      <c r="G134" s="308">
        <v>0</v>
      </c>
      <c r="H134" s="308">
        <v>0</v>
      </c>
      <c r="I134" s="308">
        <v>0</v>
      </c>
      <c r="J134" s="308">
        <v>7</v>
      </c>
      <c r="K134" s="308">
        <v>0</v>
      </c>
      <c r="L134" s="308">
        <v>0</v>
      </c>
      <c r="M134" s="308">
        <v>0</v>
      </c>
      <c r="N134" s="308">
        <v>0</v>
      </c>
      <c r="O134" s="308">
        <v>0</v>
      </c>
      <c r="P134" s="308">
        <v>0</v>
      </c>
      <c r="Q134" s="308">
        <v>0</v>
      </c>
      <c r="R134" s="308">
        <v>0</v>
      </c>
      <c r="S134" s="308">
        <v>0</v>
      </c>
      <c r="T134" s="308">
        <v>0</v>
      </c>
      <c r="U134" s="308">
        <v>0</v>
      </c>
      <c r="V134" s="308">
        <v>1</v>
      </c>
      <c r="W134" s="308">
        <v>0</v>
      </c>
      <c r="X134" s="308">
        <v>0</v>
      </c>
      <c r="Y134" s="310">
        <v>37224.899192861667</v>
      </c>
    </row>
    <row r="135" spans="2:25" s="191" customFormat="1" x14ac:dyDescent="0.25">
      <c r="B135" s="313" t="s">
        <v>300</v>
      </c>
      <c r="C135" s="339" t="s">
        <v>1079</v>
      </c>
      <c r="D135" s="339" t="s">
        <v>1080</v>
      </c>
      <c r="E135" s="333" t="s">
        <v>1561</v>
      </c>
      <c r="F135" s="308">
        <v>1</v>
      </c>
      <c r="G135" s="308">
        <v>0</v>
      </c>
      <c r="H135" s="308">
        <v>0</v>
      </c>
      <c r="I135" s="308">
        <v>0</v>
      </c>
      <c r="J135" s="308">
        <v>7</v>
      </c>
      <c r="K135" s="308">
        <v>0</v>
      </c>
      <c r="L135" s="308">
        <v>0</v>
      </c>
      <c r="M135" s="308">
        <v>0</v>
      </c>
      <c r="N135" s="308">
        <v>0</v>
      </c>
      <c r="O135" s="308">
        <v>0</v>
      </c>
      <c r="P135" s="308">
        <v>0</v>
      </c>
      <c r="Q135" s="308">
        <v>0</v>
      </c>
      <c r="R135" s="308">
        <v>0</v>
      </c>
      <c r="S135" s="308">
        <v>0</v>
      </c>
      <c r="T135" s="308">
        <v>0</v>
      </c>
      <c r="U135" s="308">
        <v>0</v>
      </c>
      <c r="V135" s="308">
        <v>1</v>
      </c>
      <c r="W135" s="308">
        <v>0</v>
      </c>
      <c r="X135" s="308">
        <v>0</v>
      </c>
      <c r="Y135" s="310">
        <v>25341.802583887002</v>
      </c>
    </row>
    <row r="136" spans="2:25" s="191" customFormat="1" x14ac:dyDescent="0.25">
      <c r="B136" s="313" t="s">
        <v>300</v>
      </c>
      <c r="C136" s="339" t="s">
        <v>1081</v>
      </c>
      <c r="D136" s="339" t="s">
        <v>1082</v>
      </c>
      <c r="E136" s="333" t="s">
        <v>1562</v>
      </c>
      <c r="F136" s="308">
        <v>1</v>
      </c>
      <c r="G136" s="308">
        <v>0</v>
      </c>
      <c r="H136" s="308">
        <v>0</v>
      </c>
      <c r="I136" s="308">
        <v>0</v>
      </c>
      <c r="J136" s="308">
        <v>7</v>
      </c>
      <c r="K136" s="308">
        <v>0</v>
      </c>
      <c r="L136" s="308">
        <v>0</v>
      </c>
      <c r="M136" s="308">
        <v>0</v>
      </c>
      <c r="N136" s="308">
        <v>0</v>
      </c>
      <c r="O136" s="308">
        <v>0</v>
      </c>
      <c r="P136" s="308">
        <v>0</v>
      </c>
      <c r="Q136" s="308">
        <v>0</v>
      </c>
      <c r="R136" s="308">
        <v>0</v>
      </c>
      <c r="S136" s="308">
        <v>0</v>
      </c>
      <c r="T136" s="308">
        <v>0</v>
      </c>
      <c r="U136" s="308">
        <v>0</v>
      </c>
      <c r="V136" s="308">
        <v>1</v>
      </c>
      <c r="W136" s="308">
        <v>0</v>
      </c>
      <c r="X136" s="308">
        <v>0</v>
      </c>
      <c r="Y136" s="310">
        <v>38363.154272369997</v>
      </c>
    </row>
    <row r="137" spans="2:25" s="191" customFormat="1" x14ac:dyDescent="0.25">
      <c r="B137" s="313" t="s">
        <v>300</v>
      </c>
      <c r="C137" s="339" t="s">
        <v>1083</v>
      </c>
      <c r="D137" s="339" t="s">
        <v>1084</v>
      </c>
      <c r="E137" s="333" t="s">
        <v>1563</v>
      </c>
      <c r="F137" s="308">
        <v>1</v>
      </c>
      <c r="G137" s="308">
        <v>0</v>
      </c>
      <c r="H137" s="308">
        <v>0</v>
      </c>
      <c r="I137" s="308">
        <v>0</v>
      </c>
      <c r="J137" s="308">
        <v>7</v>
      </c>
      <c r="K137" s="308">
        <v>0</v>
      </c>
      <c r="L137" s="308">
        <v>0</v>
      </c>
      <c r="M137" s="308">
        <v>0</v>
      </c>
      <c r="N137" s="308">
        <v>0</v>
      </c>
      <c r="O137" s="308">
        <v>0</v>
      </c>
      <c r="P137" s="308">
        <v>0</v>
      </c>
      <c r="Q137" s="308">
        <v>0</v>
      </c>
      <c r="R137" s="308">
        <v>0</v>
      </c>
      <c r="S137" s="308">
        <v>0</v>
      </c>
      <c r="T137" s="308">
        <v>0</v>
      </c>
      <c r="U137" s="308">
        <v>0</v>
      </c>
      <c r="V137" s="308">
        <v>1</v>
      </c>
      <c r="W137" s="308">
        <v>0</v>
      </c>
      <c r="X137" s="308">
        <v>0</v>
      </c>
      <c r="Y137" s="310">
        <v>32061.843702200003</v>
      </c>
    </row>
    <row r="138" spans="2:25" s="191" customFormat="1" x14ac:dyDescent="0.25">
      <c r="B138" s="313" t="s">
        <v>300</v>
      </c>
      <c r="C138" s="339" t="s">
        <v>1085</v>
      </c>
      <c r="D138" s="339" t="s">
        <v>1086</v>
      </c>
      <c r="E138" s="333" t="s">
        <v>1564</v>
      </c>
      <c r="F138" s="308">
        <v>1</v>
      </c>
      <c r="G138" s="308">
        <v>0</v>
      </c>
      <c r="H138" s="308">
        <v>0</v>
      </c>
      <c r="I138" s="308">
        <v>0</v>
      </c>
      <c r="J138" s="308">
        <v>7</v>
      </c>
      <c r="K138" s="308">
        <v>0</v>
      </c>
      <c r="L138" s="308">
        <v>0</v>
      </c>
      <c r="M138" s="308">
        <v>0</v>
      </c>
      <c r="N138" s="308">
        <v>0</v>
      </c>
      <c r="O138" s="308">
        <v>0</v>
      </c>
      <c r="P138" s="308">
        <v>0</v>
      </c>
      <c r="Q138" s="308">
        <v>0</v>
      </c>
      <c r="R138" s="308">
        <v>0</v>
      </c>
      <c r="S138" s="308">
        <v>0</v>
      </c>
      <c r="T138" s="308">
        <v>0</v>
      </c>
      <c r="U138" s="308">
        <v>0</v>
      </c>
      <c r="V138" s="308">
        <v>1</v>
      </c>
      <c r="W138" s="308">
        <v>0</v>
      </c>
      <c r="X138" s="308">
        <v>0</v>
      </c>
      <c r="Y138" s="310">
        <v>28040.485867967502</v>
      </c>
    </row>
    <row r="139" spans="2:25" s="191" customFormat="1" x14ac:dyDescent="0.25">
      <c r="B139" s="313" t="s">
        <v>300</v>
      </c>
      <c r="C139" s="339" t="s">
        <v>1087</v>
      </c>
      <c r="D139" s="339" t="s">
        <v>1088</v>
      </c>
      <c r="E139" s="333" t="s">
        <v>1565</v>
      </c>
      <c r="F139" s="308">
        <v>1</v>
      </c>
      <c r="G139" s="308">
        <v>0</v>
      </c>
      <c r="H139" s="308">
        <v>0</v>
      </c>
      <c r="I139" s="308">
        <v>0</v>
      </c>
      <c r="J139" s="308">
        <v>7</v>
      </c>
      <c r="K139" s="308">
        <v>0</v>
      </c>
      <c r="L139" s="308">
        <v>0</v>
      </c>
      <c r="M139" s="308">
        <v>0</v>
      </c>
      <c r="N139" s="308">
        <v>0</v>
      </c>
      <c r="O139" s="308">
        <v>0</v>
      </c>
      <c r="P139" s="308">
        <v>0</v>
      </c>
      <c r="Q139" s="308">
        <v>0</v>
      </c>
      <c r="R139" s="308">
        <v>0</v>
      </c>
      <c r="S139" s="308">
        <v>0</v>
      </c>
      <c r="T139" s="308">
        <v>0</v>
      </c>
      <c r="U139" s="308">
        <v>0</v>
      </c>
      <c r="V139" s="308">
        <v>1</v>
      </c>
      <c r="W139" s="308">
        <v>0</v>
      </c>
      <c r="X139" s="308">
        <v>0</v>
      </c>
      <c r="Y139" s="310">
        <v>26322.954272370003</v>
      </c>
    </row>
    <row r="140" spans="2:25" s="191" customFormat="1" x14ac:dyDescent="0.25">
      <c r="B140" s="313" t="s">
        <v>300</v>
      </c>
      <c r="C140" s="339" t="s">
        <v>1089</v>
      </c>
      <c r="D140" s="339" t="s">
        <v>1090</v>
      </c>
      <c r="E140" s="333" t="s">
        <v>1566</v>
      </c>
      <c r="F140" s="308">
        <v>1</v>
      </c>
      <c r="G140" s="308">
        <v>0</v>
      </c>
      <c r="H140" s="308">
        <v>0</v>
      </c>
      <c r="I140" s="308">
        <v>0</v>
      </c>
      <c r="J140" s="308">
        <v>7</v>
      </c>
      <c r="K140" s="308">
        <v>0</v>
      </c>
      <c r="L140" s="308">
        <v>0</v>
      </c>
      <c r="M140" s="308">
        <v>0</v>
      </c>
      <c r="N140" s="308">
        <v>0</v>
      </c>
      <c r="O140" s="308">
        <v>0</v>
      </c>
      <c r="P140" s="308">
        <v>0</v>
      </c>
      <c r="Q140" s="308">
        <v>0</v>
      </c>
      <c r="R140" s="308">
        <v>0</v>
      </c>
      <c r="S140" s="308">
        <v>0</v>
      </c>
      <c r="T140" s="308">
        <v>0</v>
      </c>
      <c r="U140" s="308">
        <v>0</v>
      </c>
      <c r="V140" s="308">
        <v>1</v>
      </c>
      <c r="W140" s="308">
        <v>0</v>
      </c>
      <c r="X140" s="308">
        <v>0</v>
      </c>
      <c r="Y140" s="310">
        <v>40228.432367967507</v>
      </c>
    </row>
    <row r="141" spans="2:25" s="191" customFormat="1" x14ac:dyDescent="0.25">
      <c r="B141" s="313" t="s">
        <v>300</v>
      </c>
      <c r="C141" s="339" t="s">
        <v>1091</v>
      </c>
      <c r="D141" s="339" t="s">
        <v>1092</v>
      </c>
      <c r="E141" s="333" t="s">
        <v>1567</v>
      </c>
      <c r="F141" s="308">
        <v>1</v>
      </c>
      <c r="G141" s="308">
        <v>0</v>
      </c>
      <c r="H141" s="308">
        <v>0</v>
      </c>
      <c r="I141" s="308">
        <v>0</v>
      </c>
      <c r="J141" s="308">
        <v>7</v>
      </c>
      <c r="K141" s="308">
        <v>0</v>
      </c>
      <c r="L141" s="308">
        <v>0</v>
      </c>
      <c r="M141" s="308">
        <v>0</v>
      </c>
      <c r="N141" s="308">
        <v>0</v>
      </c>
      <c r="O141" s="308">
        <v>0</v>
      </c>
      <c r="P141" s="308">
        <v>0</v>
      </c>
      <c r="Q141" s="308">
        <v>0</v>
      </c>
      <c r="R141" s="308">
        <v>0</v>
      </c>
      <c r="S141" s="308">
        <v>0</v>
      </c>
      <c r="T141" s="308">
        <v>0</v>
      </c>
      <c r="U141" s="308">
        <v>0</v>
      </c>
      <c r="V141" s="308">
        <v>1</v>
      </c>
      <c r="W141" s="308">
        <v>0</v>
      </c>
      <c r="X141" s="308">
        <v>0</v>
      </c>
      <c r="Y141" s="310">
        <v>43197.508982545005</v>
      </c>
    </row>
    <row r="142" spans="2:25" s="191" customFormat="1" x14ac:dyDescent="0.25">
      <c r="B142" s="313" t="s">
        <v>300</v>
      </c>
      <c r="C142" s="339" t="s">
        <v>1093</v>
      </c>
      <c r="D142" s="339" t="s">
        <v>1094</v>
      </c>
      <c r="E142" s="333" t="s">
        <v>1568</v>
      </c>
      <c r="F142" s="308">
        <v>1</v>
      </c>
      <c r="G142" s="308">
        <v>0</v>
      </c>
      <c r="H142" s="308">
        <v>0</v>
      </c>
      <c r="I142" s="308">
        <v>0</v>
      </c>
      <c r="J142" s="308">
        <v>7</v>
      </c>
      <c r="K142" s="308">
        <v>0</v>
      </c>
      <c r="L142" s="308">
        <v>0</v>
      </c>
      <c r="M142" s="308">
        <v>0</v>
      </c>
      <c r="N142" s="308">
        <v>0</v>
      </c>
      <c r="O142" s="308">
        <v>0</v>
      </c>
      <c r="P142" s="308">
        <v>0</v>
      </c>
      <c r="Q142" s="308">
        <v>0</v>
      </c>
      <c r="R142" s="308">
        <v>0</v>
      </c>
      <c r="S142" s="308">
        <v>0</v>
      </c>
      <c r="T142" s="308">
        <v>0</v>
      </c>
      <c r="U142" s="308">
        <v>0</v>
      </c>
      <c r="V142" s="308">
        <v>1</v>
      </c>
      <c r="W142" s="308">
        <v>0</v>
      </c>
      <c r="X142" s="308">
        <v>0</v>
      </c>
      <c r="Y142" s="310">
        <v>37602.931895927504</v>
      </c>
    </row>
    <row r="143" spans="2:25" s="191" customFormat="1" x14ac:dyDescent="0.25">
      <c r="B143" s="313" t="s">
        <v>300</v>
      </c>
      <c r="C143" s="339" t="s">
        <v>1095</v>
      </c>
      <c r="D143" s="339" t="s">
        <v>1096</v>
      </c>
      <c r="E143" s="333" t="s">
        <v>1569</v>
      </c>
      <c r="F143" s="308">
        <v>1</v>
      </c>
      <c r="G143" s="308">
        <v>0</v>
      </c>
      <c r="H143" s="308">
        <v>0</v>
      </c>
      <c r="I143" s="308">
        <v>0</v>
      </c>
      <c r="J143" s="308">
        <v>7</v>
      </c>
      <c r="K143" s="308">
        <v>0</v>
      </c>
      <c r="L143" s="308">
        <v>0</v>
      </c>
      <c r="M143" s="308">
        <v>0</v>
      </c>
      <c r="N143" s="308">
        <v>0</v>
      </c>
      <c r="O143" s="308">
        <v>0</v>
      </c>
      <c r="P143" s="308">
        <v>0</v>
      </c>
      <c r="Q143" s="308">
        <v>0</v>
      </c>
      <c r="R143" s="308">
        <v>0</v>
      </c>
      <c r="S143" s="308">
        <v>0</v>
      </c>
      <c r="T143" s="308">
        <v>0</v>
      </c>
      <c r="U143" s="308">
        <v>0</v>
      </c>
      <c r="V143" s="308">
        <v>1</v>
      </c>
      <c r="W143" s="308">
        <v>0</v>
      </c>
      <c r="X143" s="308">
        <v>0</v>
      </c>
      <c r="Y143" s="310">
        <v>56744.957864999989</v>
      </c>
    </row>
    <row r="144" spans="2:25" s="191" customFormat="1" x14ac:dyDescent="0.25">
      <c r="B144" s="313" t="s">
        <v>300</v>
      </c>
      <c r="C144" s="339" t="s">
        <v>1097</v>
      </c>
      <c r="D144" s="339" t="s">
        <v>1098</v>
      </c>
      <c r="E144" s="333" t="s">
        <v>1570</v>
      </c>
      <c r="F144" s="308">
        <v>1</v>
      </c>
      <c r="G144" s="308">
        <v>0</v>
      </c>
      <c r="H144" s="308">
        <v>0</v>
      </c>
      <c r="I144" s="308">
        <v>0</v>
      </c>
      <c r="J144" s="308">
        <v>7</v>
      </c>
      <c r="K144" s="308">
        <v>0</v>
      </c>
      <c r="L144" s="308">
        <v>0</v>
      </c>
      <c r="M144" s="308">
        <v>0</v>
      </c>
      <c r="N144" s="308">
        <v>0</v>
      </c>
      <c r="O144" s="308">
        <v>0</v>
      </c>
      <c r="P144" s="308">
        <v>0</v>
      </c>
      <c r="Q144" s="308">
        <v>0</v>
      </c>
      <c r="R144" s="308">
        <v>0</v>
      </c>
      <c r="S144" s="308">
        <v>0</v>
      </c>
      <c r="T144" s="308">
        <v>0</v>
      </c>
      <c r="U144" s="308">
        <v>0</v>
      </c>
      <c r="V144" s="308">
        <v>1</v>
      </c>
      <c r="W144" s="308">
        <v>0</v>
      </c>
      <c r="X144" s="308">
        <v>0</v>
      </c>
      <c r="Y144" s="310">
        <v>25176.89925726167</v>
      </c>
    </row>
    <row r="145" spans="2:25" s="191" customFormat="1" x14ac:dyDescent="0.25">
      <c r="B145" s="313" t="s">
        <v>300</v>
      </c>
      <c r="C145" s="339" t="s">
        <v>817</v>
      </c>
      <c r="D145" s="339" t="s">
        <v>818</v>
      </c>
      <c r="E145" s="333" t="s">
        <v>1571</v>
      </c>
      <c r="F145" s="308">
        <v>1</v>
      </c>
      <c r="G145" s="308">
        <v>0</v>
      </c>
      <c r="H145" s="308">
        <v>0</v>
      </c>
      <c r="I145" s="308">
        <v>0</v>
      </c>
      <c r="J145" s="308">
        <v>7</v>
      </c>
      <c r="K145" s="308">
        <v>0</v>
      </c>
      <c r="L145" s="308">
        <v>0</v>
      </c>
      <c r="M145" s="308">
        <v>0</v>
      </c>
      <c r="N145" s="308">
        <v>0</v>
      </c>
      <c r="O145" s="308">
        <v>0</v>
      </c>
      <c r="P145" s="308">
        <v>0</v>
      </c>
      <c r="Q145" s="308">
        <v>0</v>
      </c>
      <c r="R145" s="308">
        <v>0</v>
      </c>
      <c r="S145" s="308">
        <v>0</v>
      </c>
      <c r="T145" s="308">
        <v>0</v>
      </c>
      <c r="U145" s="308">
        <v>0</v>
      </c>
      <c r="V145" s="308">
        <v>1</v>
      </c>
      <c r="W145" s="308">
        <v>0</v>
      </c>
      <c r="X145" s="308">
        <v>0</v>
      </c>
      <c r="Y145" s="310">
        <v>22273.04328731</v>
      </c>
    </row>
    <row r="146" spans="2:25" s="191" customFormat="1" x14ac:dyDescent="0.25">
      <c r="B146" s="313" t="s">
        <v>300</v>
      </c>
      <c r="C146" s="339" t="s">
        <v>1099</v>
      </c>
      <c r="D146" s="339" t="s">
        <v>1100</v>
      </c>
      <c r="E146" s="333" t="s">
        <v>1572</v>
      </c>
      <c r="F146" s="308">
        <v>1</v>
      </c>
      <c r="G146" s="308">
        <v>0</v>
      </c>
      <c r="H146" s="308">
        <v>0</v>
      </c>
      <c r="I146" s="308">
        <v>0</v>
      </c>
      <c r="J146" s="308">
        <v>7</v>
      </c>
      <c r="K146" s="308">
        <v>0</v>
      </c>
      <c r="L146" s="308">
        <v>0</v>
      </c>
      <c r="M146" s="308">
        <v>0</v>
      </c>
      <c r="N146" s="308">
        <v>0</v>
      </c>
      <c r="O146" s="308">
        <v>0</v>
      </c>
      <c r="P146" s="308">
        <v>0</v>
      </c>
      <c r="Q146" s="308">
        <v>0</v>
      </c>
      <c r="R146" s="308">
        <v>0</v>
      </c>
      <c r="S146" s="308">
        <v>0</v>
      </c>
      <c r="T146" s="308">
        <v>0</v>
      </c>
      <c r="U146" s="308">
        <v>0</v>
      </c>
      <c r="V146" s="308">
        <v>1</v>
      </c>
      <c r="W146" s="308">
        <v>0</v>
      </c>
      <c r="X146" s="308">
        <v>0</v>
      </c>
      <c r="Y146" s="310">
        <v>60362.811063000001</v>
      </c>
    </row>
    <row r="147" spans="2:25" s="191" customFormat="1" x14ac:dyDescent="0.25">
      <c r="B147" s="313" t="s">
        <v>300</v>
      </c>
      <c r="C147" s="339" t="s">
        <v>1101</v>
      </c>
      <c r="D147" s="339" t="s">
        <v>1102</v>
      </c>
      <c r="E147" s="333" t="s">
        <v>1573</v>
      </c>
      <c r="F147" s="308">
        <v>1</v>
      </c>
      <c r="G147" s="308">
        <v>0</v>
      </c>
      <c r="H147" s="308">
        <v>0</v>
      </c>
      <c r="I147" s="308">
        <v>0</v>
      </c>
      <c r="J147" s="308">
        <v>7</v>
      </c>
      <c r="K147" s="308">
        <v>0</v>
      </c>
      <c r="L147" s="308">
        <v>0</v>
      </c>
      <c r="M147" s="308">
        <v>0</v>
      </c>
      <c r="N147" s="308">
        <v>0</v>
      </c>
      <c r="O147" s="308">
        <v>0</v>
      </c>
      <c r="P147" s="308">
        <v>0</v>
      </c>
      <c r="Q147" s="308">
        <v>0</v>
      </c>
      <c r="R147" s="308">
        <v>0</v>
      </c>
      <c r="S147" s="308">
        <v>0</v>
      </c>
      <c r="T147" s="308">
        <v>0</v>
      </c>
      <c r="U147" s="308">
        <v>0</v>
      </c>
      <c r="V147" s="308">
        <v>1</v>
      </c>
      <c r="W147" s="308">
        <v>0</v>
      </c>
      <c r="X147" s="308">
        <v>0</v>
      </c>
      <c r="Y147" s="310">
        <v>29053.107460167495</v>
      </c>
    </row>
    <row r="148" spans="2:25" s="191" customFormat="1" x14ac:dyDescent="0.25">
      <c r="B148" s="313" t="s">
        <v>300</v>
      </c>
      <c r="C148" s="339" t="s">
        <v>1103</v>
      </c>
      <c r="D148" s="339" t="s">
        <v>1104</v>
      </c>
      <c r="E148" s="333" t="s">
        <v>1574</v>
      </c>
      <c r="F148" s="308">
        <v>1</v>
      </c>
      <c r="G148" s="308">
        <v>0</v>
      </c>
      <c r="H148" s="308">
        <v>0</v>
      </c>
      <c r="I148" s="308">
        <v>0</v>
      </c>
      <c r="J148" s="308">
        <v>7</v>
      </c>
      <c r="K148" s="308">
        <v>0</v>
      </c>
      <c r="L148" s="308">
        <v>0</v>
      </c>
      <c r="M148" s="308">
        <v>0</v>
      </c>
      <c r="N148" s="308">
        <v>0</v>
      </c>
      <c r="O148" s="308">
        <v>0</v>
      </c>
      <c r="P148" s="308">
        <v>0</v>
      </c>
      <c r="Q148" s="308">
        <v>0</v>
      </c>
      <c r="R148" s="308">
        <v>0</v>
      </c>
      <c r="S148" s="308">
        <v>0</v>
      </c>
      <c r="T148" s="308">
        <v>0</v>
      </c>
      <c r="U148" s="308">
        <v>0</v>
      </c>
      <c r="V148" s="308">
        <v>1</v>
      </c>
      <c r="W148" s="308">
        <v>0</v>
      </c>
      <c r="X148" s="308">
        <v>0</v>
      </c>
      <c r="Y148" s="310">
        <v>21552.952583666665</v>
      </c>
    </row>
    <row r="149" spans="2:25" s="191" customFormat="1" x14ac:dyDescent="0.25">
      <c r="B149" s="313" t="s">
        <v>300</v>
      </c>
      <c r="C149" s="339" t="s">
        <v>1105</v>
      </c>
      <c r="D149" s="339" t="s">
        <v>1106</v>
      </c>
      <c r="E149" s="333" t="s">
        <v>1575</v>
      </c>
      <c r="F149" s="308">
        <v>1</v>
      </c>
      <c r="G149" s="308">
        <v>0</v>
      </c>
      <c r="H149" s="308">
        <v>0</v>
      </c>
      <c r="I149" s="308">
        <v>0</v>
      </c>
      <c r="J149" s="308">
        <v>7</v>
      </c>
      <c r="K149" s="308">
        <v>0</v>
      </c>
      <c r="L149" s="308">
        <v>0</v>
      </c>
      <c r="M149" s="308">
        <v>0</v>
      </c>
      <c r="N149" s="308">
        <v>0</v>
      </c>
      <c r="O149" s="308">
        <v>0</v>
      </c>
      <c r="P149" s="308">
        <v>0</v>
      </c>
      <c r="Q149" s="308">
        <v>0</v>
      </c>
      <c r="R149" s="308">
        <v>0</v>
      </c>
      <c r="S149" s="308">
        <v>0</v>
      </c>
      <c r="T149" s="308">
        <v>0</v>
      </c>
      <c r="U149" s="308">
        <v>0</v>
      </c>
      <c r="V149" s="308">
        <v>1</v>
      </c>
      <c r="W149" s="308">
        <v>0</v>
      </c>
      <c r="X149" s="308">
        <v>0</v>
      </c>
      <c r="Y149" s="310">
        <v>24383.059627570005</v>
      </c>
    </row>
    <row r="150" spans="2:25" s="191" customFormat="1" x14ac:dyDescent="0.25">
      <c r="B150" s="313" t="s">
        <v>300</v>
      </c>
      <c r="C150" s="339" t="s">
        <v>1107</v>
      </c>
      <c r="D150" s="339" t="s">
        <v>1108</v>
      </c>
      <c r="E150" s="333" t="s">
        <v>1576</v>
      </c>
      <c r="F150" s="308">
        <v>1</v>
      </c>
      <c r="G150" s="308">
        <v>0</v>
      </c>
      <c r="H150" s="308">
        <v>0</v>
      </c>
      <c r="I150" s="308">
        <v>0</v>
      </c>
      <c r="J150" s="308">
        <v>7</v>
      </c>
      <c r="K150" s="308">
        <v>0</v>
      </c>
      <c r="L150" s="308">
        <v>0</v>
      </c>
      <c r="M150" s="308">
        <v>0</v>
      </c>
      <c r="N150" s="308">
        <v>0</v>
      </c>
      <c r="O150" s="308">
        <v>0</v>
      </c>
      <c r="P150" s="308">
        <v>0</v>
      </c>
      <c r="Q150" s="308">
        <v>0</v>
      </c>
      <c r="R150" s="308">
        <v>0</v>
      </c>
      <c r="S150" s="308">
        <v>0</v>
      </c>
      <c r="T150" s="308">
        <v>0</v>
      </c>
      <c r="U150" s="308">
        <v>0</v>
      </c>
      <c r="V150" s="308">
        <v>1</v>
      </c>
      <c r="W150" s="308">
        <v>0</v>
      </c>
      <c r="X150" s="308">
        <v>0</v>
      </c>
      <c r="Y150" s="310">
        <v>30139.880963878339</v>
      </c>
    </row>
    <row r="151" spans="2:25" s="191" customFormat="1" x14ac:dyDescent="0.25">
      <c r="B151" s="313" t="s">
        <v>300</v>
      </c>
      <c r="C151" s="339" t="s">
        <v>1109</v>
      </c>
      <c r="D151" s="339" t="s">
        <v>1110</v>
      </c>
      <c r="E151" s="333" t="s">
        <v>1577</v>
      </c>
      <c r="F151" s="308">
        <v>1</v>
      </c>
      <c r="G151" s="308">
        <v>0</v>
      </c>
      <c r="H151" s="308">
        <v>0</v>
      </c>
      <c r="I151" s="308">
        <v>0</v>
      </c>
      <c r="J151" s="308">
        <v>7</v>
      </c>
      <c r="K151" s="308">
        <v>0</v>
      </c>
      <c r="L151" s="308">
        <v>0</v>
      </c>
      <c r="M151" s="308">
        <v>0</v>
      </c>
      <c r="N151" s="308">
        <v>0</v>
      </c>
      <c r="O151" s="308">
        <v>0</v>
      </c>
      <c r="P151" s="308">
        <v>0</v>
      </c>
      <c r="Q151" s="308">
        <v>0</v>
      </c>
      <c r="R151" s="308">
        <v>0</v>
      </c>
      <c r="S151" s="308">
        <v>0</v>
      </c>
      <c r="T151" s="308">
        <v>0</v>
      </c>
      <c r="U151" s="308">
        <v>0</v>
      </c>
      <c r="V151" s="308">
        <v>1</v>
      </c>
      <c r="W151" s="308">
        <v>0</v>
      </c>
      <c r="X151" s="308">
        <v>0</v>
      </c>
      <c r="Y151" s="310">
        <v>37241.744309249996</v>
      </c>
    </row>
    <row r="152" spans="2:25" s="191" customFormat="1" x14ac:dyDescent="0.25">
      <c r="B152" s="313" t="s">
        <v>300</v>
      </c>
      <c r="C152" s="339" t="s">
        <v>1111</v>
      </c>
      <c r="D152" s="339" t="s">
        <v>1112</v>
      </c>
      <c r="E152" s="333" t="s">
        <v>1578</v>
      </c>
      <c r="F152" s="308">
        <v>1</v>
      </c>
      <c r="G152" s="308">
        <v>0</v>
      </c>
      <c r="H152" s="308">
        <v>0</v>
      </c>
      <c r="I152" s="308">
        <v>0</v>
      </c>
      <c r="J152" s="308">
        <v>7</v>
      </c>
      <c r="K152" s="308">
        <v>0</v>
      </c>
      <c r="L152" s="308">
        <v>0</v>
      </c>
      <c r="M152" s="308">
        <v>0</v>
      </c>
      <c r="N152" s="308">
        <v>0</v>
      </c>
      <c r="O152" s="308">
        <v>0</v>
      </c>
      <c r="P152" s="308">
        <v>0</v>
      </c>
      <c r="Q152" s="308">
        <v>0</v>
      </c>
      <c r="R152" s="308">
        <v>0</v>
      </c>
      <c r="S152" s="308">
        <v>0</v>
      </c>
      <c r="T152" s="308">
        <v>0</v>
      </c>
      <c r="U152" s="308">
        <v>0</v>
      </c>
      <c r="V152" s="308">
        <v>1</v>
      </c>
      <c r="W152" s="308">
        <v>0</v>
      </c>
      <c r="X152" s="308">
        <v>0</v>
      </c>
      <c r="Y152" s="310">
        <v>33660.820316149999</v>
      </c>
    </row>
    <row r="153" spans="2:25" s="191" customFormat="1" x14ac:dyDescent="0.25">
      <c r="B153" s="313" t="s">
        <v>300</v>
      </c>
      <c r="C153" s="339" t="s">
        <v>1113</v>
      </c>
      <c r="D153" s="339" t="s">
        <v>1114</v>
      </c>
      <c r="E153" s="333" t="s">
        <v>1579</v>
      </c>
      <c r="F153" s="308">
        <v>1</v>
      </c>
      <c r="G153" s="308">
        <v>0</v>
      </c>
      <c r="H153" s="308">
        <v>0</v>
      </c>
      <c r="I153" s="308">
        <v>0</v>
      </c>
      <c r="J153" s="308">
        <v>7</v>
      </c>
      <c r="K153" s="308">
        <v>0</v>
      </c>
      <c r="L153" s="308">
        <v>0</v>
      </c>
      <c r="M153" s="308">
        <v>0</v>
      </c>
      <c r="N153" s="308">
        <v>0</v>
      </c>
      <c r="O153" s="308">
        <v>0</v>
      </c>
      <c r="P153" s="308">
        <v>0</v>
      </c>
      <c r="Q153" s="308">
        <v>0</v>
      </c>
      <c r="R153" s="308">
        <v>0</v>
      </c>
      <c r="S153" s="308">
        <v>0</v>
      </c>
      <c r="T153" s="308">
        <v>0</v>
      </c>
      <c r="U153" s="308">
        <v>0</v>
      </c>
      <c r="V153" s="308">
        <v>1</v>
      </c>
      <c r="W153" s="308">
        <v>0</v>
      </c>
      <c r="X153" s="308">
        <v>0</v>
      </c>
      <c r="Y153" s="310">
        <v>23302.108862133333</v>
      </c>
    </row>
    <row r="154" spans="2:25" s="191" customFormat="1" x14ac:dyDescent="0.25">
      <c r="B154" s="313" t="s">
        <v>300</v>
      </c>
      <c r="C154" s="339" t="s">
        <v>1115</v>
      </c>
      <c r="D154" s="339" t="s">
        <v>1116</v>
      </c>
      <c r="E154" s="333" t="s">
        <v>1580</v>
      </c>
      <c r="F154" s="308">
        <v>1</v>
      </c>
      <c r="G154" s="308">
        <v>0</v>
      </c>
      <c r="H154" s="308">
        <v>0</v>
      </c>
      <c r="I154" s="308">
        <v>0</v>
      </c>
      <c r="J154" s="308">
        <v>7</v>
      </c>
      <c r="K154" s="308">
        <v>0</v>
      </c>
      <c r="L154" s="308">
        <v>0</v>
      </c>
      <c r="M154" s="308">
        <v>0</v>
      </c>
      <c r="N154" s="308">
        <v>0</v>
      </c>
      <c r="O154" s="308">
        <v>0</v>
      </c>
      <c r="P154" s="308">
        <v>0</v>
      </c>
      <c r="Q154" s="308">
        <v>0</v>
      </c>
      <c r="R154" s="308">
        <v>0</v>
      </c>
      <c r="S154" s="308">
        <v>0</v>
      </c>
      <c r="T154" s="308">
        <v>0</v>
      </c>
      <c r="U154" s="308">
        <v>0</v>
      </c>
      <c r="V154" s="308">
        <v>1</v>
      </c>
      <c r="W154" s="308">
        <v>0</v>
      </c>
      <c r="X154" s="308">
        <v>0</v>
      </c>
      <c r="Y154" s="310">
        <v>30783.834126061673</v>
      </c>
    </row>
    <row r="155" spans="2:25" s="191" customFormat="1" x14ac:dyDescent="0.25">
      <c r="B155" s="313" t="s">
        <v>300</v>
      </c>
      <c r="C155" s="339" t="s">
        <v>1117</v>
      </c>
      <c r="D155" s="339" t="s">
        <v>1118</v>
      </c>
      <c r="E155" s="333" t="s">
        <v>1581</v>
      </c>
      <c r="F155" s="308">
        <v>1</v>
      </c>
      <c r="G155" s="308">
        <v>0</v>
      </c>
      <c r="H155" s="308">
        <v>0</v>
      </c>
      <c r="I155" s="308">
        <v>0</v>
      </c>
      <c r="J155" s="308">
        <v>7</v>
      </c>
      <c r="K155" s="308">
        <v>0</v>
      </c>
      <c r="L155" s="308">
        <v>0</v>
      </c>
      <c r="M155" s="308">
        <v>0</v>
      </c>
      <c r="N155" s="308">
        <v>0</v>
      </c>
      <c r="O155" s="308">
        <v>0</v>
      </c>
      <c r="P155" s="308">
        <v>0</v>
      </c>
      <c r="Q155" s="308">
        <v>0</v>
      </c>
      <c r="R155" s="308">
        <v>0</v>
      </c>
      <c r="S155" s="308">
        <v>0</v>
      </c>
      <c r="T155" s="308">
        <v>0</v>
      </c>
      <c r="U155" s="308">
        <v>0</v>
      </c>
      <c r="V155" s="308">
        <v>1</v>
      </c>
      <c r="W155" s="308">
        <v>0</v>
      </c>
      <c r="X155" s="308">
        <v>0</v>
      </c>
      <c r="Y155" s="310">
        <v>29084.288211849998</v>
      </c>
    </row>
    <row r="156" spans="2:25" s="191" customFormat="1" x14ac:dyDescent="0.25">
      <c r="B156" s="313" t="s">
        <v>300</v>
      </c>
      <c r="C156" s="339" t="s">
        <v>1119</v>
      </c>
      <c r="D156" s="339" t="s">
        <v>1120</v>
      </c>
      <c r="E156" s="333" t="s">
        <v>1582</v>
      </c>
      <c r="F156" s="308">
        <v>1</v>
      </c>
      <c r="G156" s="308">
        <v>0</v>
      </c>
      <c r="H156" s="308">
        <v>0</v>
      </c>
      <c r="I156" s="308">
        <v>0</v>
      </c>
      <c r="J156" s="308">
        <v>7</v>
      </c>
      <c r="K156" s="308">
        <v>0</v>
      </c>
      <c r="L156" s="308">
        <v>0</v>
      </c>
      <c r="M156" s="308">
        <v>0</v>
      </c>
      <c r="N156" s="308">
        <v>0</v>
      </c>
      <c r="O156" s="308">
        <v>0</v>
      </c>
      <c r="P156" s="308">
        <v>0</v>
      </c>
      <c r="Q156" s="308">
        <v>0</v>
      </c>
      <c r="R156" s="308">
        <v>0</v>
      </c>
      <c r="S156" s="308">
        <v>0</v>
      </c>
      <c r="T156" s="308">
        <v>0</v>
      </c>
      <c r="U156" s="308">
        <v>0</v>
      </c>
      <c r="V156" s="308">
        <v>1</v>
      </c>
      <c r="W156" s="308">
        <v>0</v>
      </c>
      <c r="X156" s="308">
        <v>0</v>
      </c>
      <c r="Y156" s="310">
        <v>32027.070110047502</v>
      </c>
    </row>
    <row r="157" spans="2:25" s="191" customFormat="1" x14ac:dyDescent="0.25">
      <c r="B157" s="313" t="s">
        <v>300</v>
      </c>
      <c r="C157" s="339" t="s">
        <v>1121</v>
      </c>
      <c r="D157" s="339" t="s">
        <v>1122</v>
      </c>
      <c r="E157" s="333" t="s">
        <v>1583</v>
      </c>
      <c r="F157" s="308">
        <v>1</v>
      </c>
      <c r="G157" s="308">
        <v>0</v>
      </c>
      <c r="H157" s="308">
        <v>0</v>
      </c>
      <c r="I157" s="308">
        <v>0</v>
      </c>
      <c r="J157" s="308">
        <v>7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1</v>
      </c>
      <c r="W157" s="308">
        <v>0</v>
      </c>
      <c r="X157" s="308">
        <v>0</v>
      </c>
      <c r="Y157" s="310">
        <v>41957.477212861668</v>
      </c>
    </row>
    <row r="158" spans="2:25" s="191" customFormat="1" x14ac:dyDescent="0.25">
      <c r="B158" s="313" t="s">
        <v>300</v>
      </c>
      <c r="C158" s="339" t="s">
        <v>1123</v>
      </c>
      <c r="D158" s="339" t="s">
        <v>1124</v>
      </c>
      <c r="E158" s="333" t="s">
        <v>1584</v>
      </c>
      <c r="F158" s="308">
        <v>1</v>
      </c>
      <c r="G158" s="308">
        <v>0</v>
      </c>
      <c r="H158" s="308">
        <v>0</v>
      </c>
      <c r="I158" s="308">
        <v>0</v>
      </c>
      <c r="J158" s="308">
        <v>7</v>
      </c>
      <c r="K158" s="308">
        <v>0</v>
      </c>
      <c r="L158" s="308">
        <v>0</v>
      </c>
      <c r="M158" s="308">
        <v>0</v>
      </c>
      <c r="N158" s="308">
        <v>0</v>
      </c>
      <c r="O158" s="308">
        <v>0</v>
      </c>
      <c r="P158" s="308">
        <v>0</v>
      </c>
      <c r="Q158" s="308">
        <v>0</v>
      </c>
      <c r="R158" s="308">
        <v>0</v>
      </c>
      <c r="S158" s="308">
        <v>0</v>
      </c>
      <c r="T158" s="308">
        <v>0</v>
      </c>
      <c r="U158" s="308">
        <v>0</v>
      </c>
      <c r="V158" s="308">
        <v>1</v>
      </c>
      <c r="W158" s="308">
        <v>0</v>
      </c>
      <c r="X158" s="308">
        <v>0</v>
      </c>
      <c r="Y158" s="310">
        <v>27910.897839127501</v>
      </c>
    </row>
    <row r="159" spans="2:25" s="191" customFormat="1" x14ac:dyDescent="0.25">
      <c r="B159" s="313" t="s">
        <v>300</v>
      </c>
      <c r="C159" s="339" t="s">
        <v>1125</v>
      </c>
      <c r="D159" s="339" t="s">
        <v>1126</v>
      </c>
      <c r="E159" s="333" t="s">
        <v>1585</v>
      </c>
      <c r="F159" s="308">
        <v>1</v>
      </c>
      <c r="G159" s="308">
        <v>0</v>
      </c>
      <c r="H159" s="308">
        <v>0</v>
      </c>
      <c r="I159" s="308">
        <v>0</v>
      </c>
      <c r="J159" s="308">
        <v>7</v>
      </c>
      <c r="K159" s="308">
        <v>0</v>
      </c>
      <c r="L159" s="308">
        <v>0</v>
      </c>
      <c r="M159" s="308">
        <v>0</v>
      </c>
      <c r="N159" s="308">
        <v>0</v>
      </c>
      <c r="O159" s="308">
        <v>0</v>
      </c>
      <c r="P159" s="308">
        <v>0</v>
      </c>
      <c r="Q159" s="308">
        <v>0</v>
      </c>
      <c r="R159" s="308">
        <v>0</v>
      </c>
      <c r="S159" s="308">
        <v>0</v>
      </c>
      <c r="T159" s="308">
        <v>0</v>
      </c>
      <c r="U159" s="308">
        <v>0</v>
      </c>
      <c r="V159" s="308">
        <v>1</v>
      </c>
      <c r="W159" s="308">
        <v>0</v>
      </c>
      <c r="X159" s="308">
        <v>0</v>
      </c>
      <c r="Y159" s="310">
        <v>37119.784375887502</v>
      </c>
    </row>
    <row r="160" spans="2:25" s="191" customFormat="1" x14ac:dyDescent="0.25">
      <c r="B160" s="313" t="s">
        <v>300</v>
      </c>
      <c r="C160" s="339" t="s">
        <v>1127</v>
      </c>
      <c r="D160" s="339" t="s">
        <v>1128</v>
      </c>
      <c r="E160" s="333" t="s">
        <v>1586</v>
      </c>
      <c r="F160" s="308">
        <v>1</v>
      </c>
      <c r="G160" s="308">
        <v>0</v>
      </c>
      <c r="H160" s="308">
        <v>0</v>
      </c>
      <c r="I160" s="308">
        <v>0</v>
      </c>
      <c r="J160" s="308">
        <v>7</v>
      </c>
      <c r="K160" s="308">
        <v>0</v>
      </c>
      <c r="L160" s="308">
        <v>0</v>
      </c>
      <c r="M160" s="308">
        <v>0</v>
      </c>
      <c r="N160" s="308">
        <v>0</v>
      </c>
      <c r="O160" s="308">
        <v>0</v>
      </c>
      <c r="P160" s="308">
        <v>0</v>
      </c>
      <c r="Q160" s="308">
        <v>0</v>
      </c>
      <c r="R160" s="308">
        <v>0</v>
      </c>
      <c r="S160" s="308">
        <v>0</v>
      </c>
      <c r="T160" s="308">
        <v>0</v>
      </c>
      <c r="U160" s="308">
        <v>0</v>
      </c>
      <c r="V160" s="308">
        <v>1</v>
      </c>
      <c r="W160" s="308">
        <v>0</v>
      </c>
      <c r="X160" s="308">
        <v>0</v>
      </c>
      <c r="Y160" s="310">
        <v>28504.097909249991</v>
      </c>
    </row>
    <row r="161" spans="2:25" s="191" customFormat="1" x14ac:dyDescent="0.25">
      <c r="B161" s="313" t="s">
        <v>300</v>
      </c>
      <c r="C161" s="339" t="s">
        <v>1129</v>
      </c>
      <c r="D161" s="339" t="s">
        <v>1130</v>
      </c>
      <c r="E161" s="333" t="s">
        <v>1587</v>
      </c>
      <c r="F161" s="308">
        <v>1</v>
      </c>
      <c r="G161" s="308">
        <v>0</v>
      </c>
      <c r="H161" s="308">
        <v>0</v>
      </c>
      <c r="I161" s="308">
        <v>0</v>
      </c>
      <c r="J161" s="308">
        <v>7</v>
      </c>
      <c r="K161" s="308">
        <v>0</v>
      </c>
      <c r="L161" s="308">
        <v>0</v>
      </c>
      <c r="M161" s="308">
        <v>0</v>
      </c>
      <c r="N161" s="308">
        <v>0</v>
      </c>
      <c r="O161" s="308">
        <v>0</v>
      </c>
      <c r="P161" s="308">
        <v>0</v>
      </c>
      <c r="Q161" s="308">
        <v>0</v>
      </c>
      <c r="R161" s="308">
        <v>0</v>
      </c>
      <c r="S161" s="308">
        <v>0</v>
      </c>
      <c r="T161" s="308">
        <v>0</v>
      </c>
      <c r="U161" s="308">
        <v>0</v>
      </c>
      <c r="V161" s="308">
        <v>1</v>
      </c>
      <c r="W161" s="308">
        <v>0</v>
      </c>
      <c r="X161" s="308">
        <v>0</v>
      </c>
      <c r="Y161" s="310">
        <v>51895.076063</v>
      </c>
    </row>
    <row r="162" spans="2:25" s="191" customFormat="1" x14ac:dyDescent="0.25">
      <c r="B162" s="313" t="s">
        <v>300</v>
      </c>
      <c r="C162" s="339" t="s">
        <v>1131</v>
      </c>
      <c r="D162" s="339" t="s">
        <v>1132</v>
      </c>
      <c r="E162" s="333" t="s">
        <v>1588</v>
      </c>
      <c r="F162" s="308">
        <v>1</v>
      </c>
      <c r="G162" s="308">
        <v>0</v>
      </c>
      <c r="H162" s="308">
        <v>0</v>
      </c>
      <c r="I162" s="308">
        <v>0</v>
      </c>
      <c r="J162" s="308">
        <v>7</v>
      </c>
      <c r="K162" s="308">
        <v>0</v>
      </c>
      <c r="L162" s="308">
        <v>0</v>
      </c>
      <c r="M162" s="308">
        <v>0</v>
      </c>
      <c r="N162" s="308">
        <v>0</v>
      </c>
      <c r="O162" s="308">
        <v>0</v>
      </c>
      <c r="P162" s="308">
        <v>0</v>
      </c>
      <c r="Q162" s="308">
        <v>0</v>
      </c>
      <c r="R162" s="308">
        <v>0</v>
      </c>
      <c r="S162" s="308">
        <v>0</v>
      </c>
      <c r="T162" s="308">
        <v>0</v>
      </c>
      <c r="U162" s="308">
        <v>0</v>
      </c>
      <c r="V162" s="308">
        <v>1</v>
      </c>
      <c r="W162" s="308">
        <v>0</v>
      </c>
      <c r="X162" s="308">
        <v>0</v>
      </c>
      <c r="Y162" s="310">
        <v>36062.828524127501</v>
      </c>
    </row>
    <row r="163" spans="2:25" s="191" customFormat="1" x14ac:dyDescent="0.25">
      <c r="B163" s="313" t="s">
        <v>300</v>
      </c>
      <c r="C163" s="339" t="s">
        <v>1764</v>
      </c>
      <c r="D163" s="339" t="s">
        <v>1133</v>
      </c>
      <c r="E163" s="333" t="s">
        <v>1589</v>
      </c>
      <c r="F163" s="308">
        <v>1</v>
      </c>
      <c r="G163" s="308">
        <v>0</v>
      </c>
      <c r="H163" s="308">
        <v>0</v>
      </c>
      <c r="I163" s="308">
        <v>0</v>
      </c>
      <c r="J163" s="308">
        <v>7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1</v>
      </c>
      <c r="W163" s="308">
        <v>0</v>
      </c>
      <c r="X163" s="308">
        <v>0</v>
      </c>
      <c r="Y163" s="310">
        <v>46642.221875887502</v>
      </c>
    </row>
    <row r="164" spans="2:25" s="191" customFormat="1" x14ac:dyDescent="0.25">
      <c r="B164" s="313" t="s">
        <v>300</v>
      </c>
      <c r="C164" s="339" t="s">
        <v>1134</v>
      </c>
      <c r="D164" s="339" t="s">
        <v>1135</v>
      </c>
      <c r="E164" s="333" t="s">
        <v>1590</v>
      </c>
      <c r="F164" s="308">
        <v>1</v>
      </c>
      <c r="G164" s="308">
        <v>0</v>
      </c>
      <c r="H164" s="308">
        <v>0</v>
      </c>
      <c r="I164" s="308">
        <v>0</v>
      </c>
      <c r="J164" s="308">
        <v>7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1</v>
      </c>
      <c r="W164" s="308">
        <v>0</v>
      </c>
      <c r="X164" s="308">
        <v>0</v>
      </c>
      <c r="Y164" s="310">
        <v>37660.154890861675</v>
      </c>
    </row>
    <row r="165" spans="2:25" s="191" customFormat="1" x14ac:dyDescent="0.25">
      <c r="B165" s="313" t="s">
        <v>300</v>
      </c>
      <c r="C165" s="339" t="s">
        <v>1136</v>
      </c>
      <c r="D165" s="339" t="s">
        <v>1137</v>
      </c>
      <c r="E165" s="333" t="s">
        <v>1591</v>
      </c>
      <c r="F165" s="308">
        <v>1</v>
      </c>
      <c r="G165" s="308">
        <v>0</v>
      </c>
      <c r="H165" s="308">
        <v>0</v>
      </c>
      <c r="I165" s="308">
        <v>0</v>
      </c>
      <c r="J165" s="308">
        <v>7</v>
      </c>
      <c r="K165" s="308">
        <v>0</v>
      </c>
      <c r="L165" s="308">
        <v>0</v>
      </c>
      <c r="M165" s="308">
        <v>0</v>
      </c>
      <c r="N165" s="308">
        <v>0</v>
      </c>
      <c r="O165" s="308">
        <v>0</v>
      </c>
      <c r="P165" s="308">
        <v>0</v>
      </c>
      <c r="Q165" s="308">
        <v>0</v>
      </c>
      <c r="R165" s="308">
        <v>0</v>
      </c>
      <c r="S165" s="308">
        <v>0</v>
      </c>
      <c r="T165" s="308">
        <v>0</v>
      </c>
      <c r="U165" s="308">
        <v>0</v>
      </c>
      <c r="V165" s="308">
        <v>1</v>
      </c>
      <c r="W165" s="308">
        <v>0</v>
      </c>
      <c r="X165" s="308">
        <v>0</v>
      </c>
      <c r="Y165" s="310">
        <v>32715.399116215674</v>
      </c>
    </row>
    <row r="166" spans="2:25" s="191" customFormat="1" x14ac:dyDescent="0.25">
      <c r="B166" s="313" t="s">
        <v>300</v>
      </c>
      <c r="C166" s="339" t="s">
        <v>1138</v>
      </c>
      <c r="D166" s="339" t="s">
        <v>1139</v>
      </c>
      <c r="E166" s="333" t="s">
        <v>1592</v>
      </c>
      <c r="F166" s="308">
        <v>1</v>
      </c>
      <c r="G166" s="308">
        <v>0</v>
      </c>
      <c r="H166" s="308">
        <v>0</v>
      </c>
      <c r="I166" s="308">
        <v>0</v>
      </c>
      <c r="J166" s="308">
        <v>7</v>
      </c>
      <c r="K166" s="308">
        <v>0</v>
      </c>
      <c r="L166" s="308">
        <v>0</v>
      </c>
      <c r="M166" s="308">
        <v>0</v>
      </c>
      <c r="N166" s="308">
        <v>0</v>
      </c>
      <c r="O166" s="308">
        <v>0</v>
      </c>
      <c r="P166" s="308">
        <v>0</v>
      </c>
      <c r="Q166" s="308">
        <v>0</v>
      </c>
      <c r="R166" s="308">
        <v>0</v>
      </c>
      <c r="S166" s="308">
        <v>0</v>
      </c>
      <c r="T166" s="308">
        <v>0</v>
      </c>
      <c r="U166" s="308">
        <v>0</v>
      </c>
      <c r="V166" s="308">
        <v>1</v>
      </c>
      <c r="W166" s="308">
        <v>0</v>
      </c>
      <c r="X166" s="308">
        <v>0</v>
      </c>
      <c r="Y166" s="310">
        <v>42355.579749550001</v>
      </c>
    </row>
    <row r="167" spans="2:25" s="191" customFormat="1" x14ac:dyDescent="0.25">
      <c r="B167" s="313" t="s">
        <v>300</v>
      </c>
      <c r="C167" s="339" t="s">
        <v>1140</v>
      </c>
      <c r="D167" s="339" t="s">
        <v>1141</v>
      </c>
      <c r="E167" s="333" t="s">
        <v>1593</v>
      </c>
      <c r="F167" s="308">
        <v>1</v>
      </c>
      <c r="G167" s="308">
        <v>0</v>
      </c>
      <c r="H167" s="308">
        <v>0</v>
      </c>
      <c r="I167" s="308">
        <v>0</v>
      </c>
      <c r="J167" s="308">
        <v>7</v>
      </c>
      <c r="K167" s="308">
        <v>0</v>
      </c>
      <c r="L167" s="308">
        <v>0</v>
      </c>
      <c r="M167" s="308">
        <v>0</v>
      </c>
      <c r="N167" s="308">
        <v>0</v>
      </c>
      <c r="O167" s="308">
        <v>0</v>
      </c>
      <c r="P167" s="308">
        <v>0</v>
      </c>
      <c r="Q167" s="308">
        <v>0</v>
      </c>
      <c r="R167" s="308">
        <v>0</v>
      </c>
      <c r="S167" s="308">
        <v>0</v>
      </c>
      <c r="T167" s="308">
        <v>0</v>
      </c>
      <c r="U167" s="308">
        <v>0</v>
      </c>
      <c r="V167" s="308">
        <v>1</v>
      </c>
      <c r="W167" s="308">
        <v>0</v>
      </c>
      <c r="X167" s="308">
        <v>0</v>
      </c>
      <c r="Y167" s="310">
        <v>48753.874110047502</v>
      </c>
    </row>
    <row r="168" spans="2:25" s="191" customFormat="1" x14ac:dyDescent="0.25">
      <c r="B168" s="313" t="s">
        <v>300</v>
      </c>
      <c r="C168" s="339" t="s">
        <v>1142</v>
      </c>
      <c r="D168" s="339" t="s">
        <v>1143</v>
      </c>
      <c r="E168" s="333" t="s">
        <v>1594</v>
      </c>
      <c r="F168" s="308">
        <v>1</v>
      </c>
      <c r="G168" s="308">
        <v>0</v>
      </c>
      <c r="H168" s="308">
        <v>0</v>
      </c>
      <c r="I168" s="308">
        <v>0</v>
      </c>
      <c r="J168" s="308">
        <v>7</v>
      </c>
      <c r="K168" s="308">
        <v>0</v>
      </c>
      <c r="L168" s="308">
        <v>0</v>
      </c>
      <c r="M168" s="308">
        <v>0</v>
      </c>
      <c r="N168" s="308">
        <v>0</v>
      </c>
      <c r="O168" s="308">
        <v>0</v>
      </c>
      <c r="P168" s="308">
        <v>0</v>
      </c>
      <c r="Q168" s="308">
        <v>0</v>
      </c>
      <c r="R168" s="308">
        <v>0</v>
      </c>
      <c r="S168" s="308">
        <v>0</v>
      </c>
      <c r="T168" s="308">
        <v>0</v>
      </c>
      <c r="U168" s="308">
        <v>0</v>
      </c>
      <c r="V168" s="308">
        <v>1</v>
      </c>
      <c r="W168" s="308">
        <v>0</v>
      </c>
      <c r="X168" s="308">
        <v>0</v>
      </c>
      <c r="Y168" s="310">
        <v>39302.419013078339</v>
      </c>
    </row>
    <row r="169" spans="2:25" s="191" customFormat="1" x14ac:dyDescent="0.25">
      <c r="B169" s="313" t="s">
        <v>300</v>
      </c>
      <c r="C169" s="339" t="s">
        <v>1144</v>
      </c>
      <c r="D169" s="339" t="s">
        <v>1145</v>
      </c>
      <c r="E169" s="333" t="s">
        <v>1595</v>
      </c>
      <c r="F169" s="308">
        <v>1</v>
      </c>
      <c r="G169" s="308">
        <v>0</v>
      </c>
      <c r="H169" s="308">
        <v>0</v>
      </c>
      <c r="I169" s="308">
        <v>0</v>
      </c>
      <c r="J169" s="308">
        <v>7</v>
      </c>
      <c r="K169" s="308">
        <v>0</v>
      </c>
      <c r="L169" s="308">
        <v>0</v>
      </c>
      <c r="M169" s="308">
        <v>0</v>
      </c>
      <c r="N169" s="308">
        <v>0</v>
      </c>
      <c r="O169" s="308">
        <v>0</v>
      </c>
      <c r="P169" s="308">
        <v>0</v>
      </c>
      <c r="Q169" s="308">
        <v>0</v>
      </c>
      <c r="R169" s="308">
        <v>0</v>
      </c>
      <c r="S169" s="308">
        <v>0</v>
      </c>
      <c r="T169" s="308">
        <v>0</v>
      </c>
      <c r="U169" s="308">
        <v>0</v>
      </c>
      <c r="V169" s="308">
        <v>1</v>
      </c>
      <c r="W169" s="308">
        <v>0</v>
      </c>
      <c r="X169" s="308">
        <v>0</v>
      </c>
      <c r="Y169" s="310">
        <v>34192.708210000004</v>
      </c>
    </row>
    <row r="170" spans="2:25" s="191" customFormat="1" x14ac:dyDescent="0.25">
      <c r="B170" s="313" t="s">
        <v>300</v>
      </c>
      <c r="C170" s="339" t="s">
        <v>1146</v>
      </c>
      <c r="D170" s="339" t="s">
        <v>1147</v>
      </c>
      <c r="E170" s="333" t="s">
        <v>1596</v>
      </c>
      <c r="F170" s="308">
        <v>1</v>
      </c>
      <c r="G170" s="308">
        <v>0</v>
      </c>
      <c r="H170" s="308">
        <v>0</v>
      </c>
      <c r="I170" s="308">
        <v>0</v>
      </c>
      <c r="J170" s="308">
        <v>7</v>
      </c>
      <c r="K170" s="308">
        <v>0</v>
      </c>
      <c r="L170" s="308">
        <v>0</v>
      </c>
      <c r="M170" s="308">
        <v>0</v>
      </c>
      <c r="N170" s="308">
        <v>0</v>
      </c>
      <c r="O170" s="308">
        <v>0</v>
      </c>
      <c r="P170" s="308">
        <v>0</v>
      </c>
      <c r="Q170" s="308">
        <v>0</v>
      </c>
      <c r="R170" s="308">
        <v>0</v>
      </c>
      <c r="S170" s="308">
        <v>0</v>
      </c>
      <c r="T170" s="308">
        <v>0</v>
      </c>
      <c r="U170" s="308">
        <v>0</v>
      </c>
      <c r="V170" s="308">
        <v>1</v>
      </c>
      <c r="W170" s="308">
        <v>0</v>
      </c>
      <c r="X170" s="308">
        <v>0</v>
      </c>
      <c r="Y170" s="310">
        <v>37660.154890861675</v>
      </c>
    </row>
    <row r="171" spans="2:25" s="191" customFormat="1" x14ac:dyDescent="0.25">
      <c r="B171" s="313" t="s">
        <v>300</v>
      </c>
      <c r="C171" s="339" t="s">
        <v>1148</v>
      </c>
      <c r="D171" s="339" t="s">
        <v>1149</v>
      </c>
      <c r="E171" s="333" t="s">
        <v>1597</v>
      </c>
      <c r="F171" s="308">
        <v>1</v>
      </c>
      <c r="G171" s="308">
        <v>0</v>
      </c>
      <c r="H171" s="308">
        <v>0</v>
      </c>
      <c r="I171" s="308">
        <v>0</v>
      </c>
      <c r="J171" s="308">
        <v>7</v>
      </c>
      <c r="K171" s="308">
        <v>0</v>
      </c>
      <c r="L171" s="308">
        <v>0</v>
      </c>
      <c r="M171" s="308">
        <v>0</v>
      </c>
      <c r="N171" s="308">
        <v>0</v>
      </c>
      <c r="O171" s="308">
        <v>0</v>
      </c>
      <c r="P171" s="308">
        <v>0</v>
      </c>
      <c r="Q171" s="308">
        <v>0</v>
      </c>
      <c r="R171" s="308">
        <v>0</v>
      </c>
      <c r="S171" s="308">
        <v>0</v>
      </c>
      <c r="T171" s="308">
        <v>0</v>
      </c>
      <c r="U171" s="308">
        <v>0</v>
      </c>
      <c r="V171" s="308">
        <v>1</v>
      </c>
      <c r="W171" s="308">
        <v>0</v>
      </c>
      <c r="X171" s="308">
        <v>0</v>
      </c>
      <c r="Y171" s="310">
        <v>46945.415815367502</v>
      </c>
    </row>
    <row r="172" spans="2:25" s="191" customFormat="1" x14ac:dyDescent="0.25">
      <c r="B172" s="313" t="s">
        <v>300</v>
      </c>
      <c r="C172" s="339" t="s">
        <v>803</v>
      </c>
      <c r="D172" s="339" t="s">
        <v>804</v>
      </c>
      <c r="E172" s="333" t="s">
        <v>1598</v>
      </c>
      <c r="F172" s="308">
        <v>1</v>
      </c>
      <c r="G172" s="308">
        <v>0</v>
      </c>
      <c r="H172" s="308">
        <v>0</v>
      </c>
      <c r="I172" s="308">
        <v>0</v>
      </c>
      <c r="J172" s="308">
        <v>7</v>
      </c>
      <c r="K172" s="308">
        <v>0</v>
      </c>
      <c r="L172" s="308">
        <v>0</v>
      </c>
      <c r="M172" s="308">
        <v>0</v>
      </c>
      <c r="N172" s="308">
        <v>0</v>
      </c>
      <c r="O172" s="308">
        <v>0</v>
      </c>
      <c r="P172" s="308">
        <v>0</v>
      </c>
      <c r="Q172" s="308">
        <v>0</v>
      </c>
      <c r="R172" s="308">
        <v>0</v>
      </c>
      <c r="S172" s="308">
        <v>0</v>
      </c>
      <c r="T172" s="308">
        <v>0</v>
      </c>
      <c r="U172" s="308">
        <v>0</v>
      </c>
      <c r="V172" s="308">
        <v>1</v>
      </c>
      <c r="W172" s="308">
        <v>0</v>
      </c>
      <c r="X172" s="308">
        <v>0</v>
      </c>
      <c r="Y172" s="310">
        <v>23947.248044866661</v>
      </c>
    </row>
    <row r="173" spans="2:25" s="191" customFormat="1" x14ac:dyDescent="0.25">
      <c r="B173" s="313" t="s">
        <v>300</v>
      </c>
      <c r="C173" s="339" t="s">
        <v>1150</v>
      </c>
      <c r="D173" s="339" t="s">
        <v>1151</v>
      </c>
      <c r="E173" s="333" t="s">
        <v>1599</v>
      </c>
      <c r="F173" s="308">
        <v>1</v>
      </c>
      <c r="G173" s="308">
        <v>0</v>
      </c>
      <c r="H173" s="308">
        <v>0</v>
      </c>
      <c r="I173" s="308">
        <v>0</v>
      </c>
      <c r="J173" s="308">
        <v>7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1</v>
      </c>
      <c r="W173" s="308">
        <v>0</v>
      </c>
      <c r="X173" s="308">
        <v>0</v>
      </c>
      <c r="Y173" s="310">
        <v>39029.925121878339</v>
      </c>
    </row>
    <row r="174" spans="2:25" s="191" customFormat="1" x14ac:dyDescent="0.25">
      <c r="B174" s="313" t="s">
        <v>300</v>
      </c>
      <c r="C174" s="339" t="s">
        <v>1152</v>
      </c>
      <c r="D174" s="339" t="s">
        <v>1153</v>
      </c>
      <c r="E174" s="333" t="s">
        <v>1600</v>
      </c>
      <c r="F174" s="308">
        <v>1</v>
      </c>
      <c r="G174" s="308">
        <v>0</v>
      </c>
      <c r="H174" s="308">
        <v>0</v>
      </c>
      <c r="I174" s="308">
        <v>0</v>
      </c>
      <c r="J174" s="308">
        <v>7</v>
      </c>
      <c r="K174" s="308">
        <v>0</v>
      </c>
      <c r="L174" s="308">
        <v>0</v>
      </c>
      <c r="M174" s="308">
        <v>0</v>
      </c>
      <c r="N174" s="308">
        <v>0</v>
      </c>
      <c r="O174" s="308">
        <v>0</v>
      </c>
      <c r="P174" s="308">
        <v>0</v>
      </c>
      <c r="Q174" s="308">
        <v>0</v>
      </c>
      <c r="R174" s="308">
        <v>0</v>
      </c>
      <c r="S174" s="308">
        <v>0</v>
      </c>
      <c r="T174" s="308">
        <v>0</v>
      </c>
      <c r="U174" s="308">
        <v>0</v>
      </c>
      <c r="V174" s="308">
        <v>1</v>
      </c>
      <c r="W174" s="308">
        <v>0</v>
      </c>
      <c r="X174" s="308">
        <v>0</v>
      </c>
      <c r="Y174" s="310">
        <v>43782.448807567496</v>
      </c>
    </row>
    <row r="175" spans="2:25" s="191" customFormat="1" x14ac:dyDescent="0.25">
      <c r="B175" s="313" t="s">
        <v>300</v>
      </c>
      <c r="C175" s="339" t="s">
        <v>1154</v>
      </c>
      <c r="D175" s="339" t="s">
        <v>1155</v>
      </c>
      <c r="E175" s="333" t="s">
        <v>1601</v>
      </c>
      <c r="F175" s="308">
        <v>1</v>
      </c>
      <c r="G175" s="308">
        <v>0</v>
      </c>
      <c r="H175" s="308">
        <v>0</v>
      </c>
      <c r="I175" s="308">
        <v>0</v>
      </c>
      <c r="J175" s="308">
        <v>7</v>
      </c>
      <c r="K175" s="308">
        <v>0</v>
      </c>
      <c r="L175" s="308">
        <v>0</v>
      </c>
      <c r="M175" s="308">
        <v>0</v>
      </c>
      <c r="N175" s="308">
        <v>0</v>
      </c>
      <c r="O175" s="308">
        <v>0</v>
      </c>
      <c r="P175" s="308">
        <v>0</v>
      </c>
      <c r="Q175" s="308">
        <v>0</v>
      </c>
      <c r="R175" s="308">
        <v>0</v>
      </c>
      <c r="S175" s="308">
        <v>0</v>
      </c>
      <c r="T175" s="308">
        <v>0</v>
      </c>
      <c r="U175" s="308">
        <v>0</v>
      </c>
      <c r="V175" s="308">
        <v>1</v>
      </c>
      <c r="W175" s="308">
        <v>0</v>
      </c>
      <c r="X175" s="308">
        <v>0</v>
      </c>
      <c r="Y175" s="310">
        <v>46676.314414447494</v>
      </c>
    </row>
    <row r="176" spans="2:25" s="191" customFormat="1" x14ac:dyDescent="0.25">
      <c r="B176" s="313" t="s">
        <v>300</v>
      </c>
      <c r="C176" s="340" t="s">
        <v>1156</v>
      </c>
      <c r="D176" s="340" t="s">
        <v>1747</v>
      </c>
      <c r="E176" s="333" t="s">
        <v>1602</v>
      </c>
      <c r="F176" s="308">
        <v>1</v>
      </c>
      <c r="G176" s="308">
        <v>0</v>
      </c>
      <c r="H176" s="308">
        <v>0</v>
      </c>
      <c r="I176" s="308">
        <v>0</v>
      </c>
      <c r="J176" s="308">
        <v>7</v>
      </c>
      <c r="K176" s="308">
        <v>0</v>
      </c>
      <c r="L176" s="308">
        <v>0</v>
      </c>
      <c r="M176" s="308">
        <v>0</v>
      </c>
      <c r="N176" s="308">
        <v>0</v>
      </c>
      <c r="O176" s="308">
        <v>0</v>
      </c>
      <c r="P176" s="308">
        <v>0</v>
      </c>
      <c r="Q176" s="308">
        <v>0</v>
      </c>
      <c r="R176" s="308">
        <v>0</v>
      </c>
      <c r="S176" s="308">
        <v>0</v>
      </c>
      <c r="T176" s="308">
        <v>0</v>
      </c>
      <c r="U176" s="308">
        <v>0</v>
      </c>
      <c r="V176" s="308">
        <v>1</v>
      </c>
      <c r="W176" s="308">
        <v>0</v>
      </c>
      <c r="X176" s="308">
        <v>0</v>
      </c>
      <c r="Y176" s="310">
        <v>43310.6088075675</v>
      </c>
    </row>
    <row r="177" spans="2:25" s="191" customFormat="1" x14ac:dyDescent="0.25">
      <c r="B177" s="313" t="s">
        <v>300</v>
      </c>
      <c r="C177" s="339" t="s">
        <v>1157</v>
      </c>
      <c r="D177" s="339" t="s">
        <v>1158</v>
      </c>
      <c r="E177" s="333" t="s">
        <v>1603</v>
      </c>
      <c r="F177" s="308">
        <v>1</v>
      </c>
      <c r="G177" s="308">
        <v>0</v>
      </c>
      <c r="H177" s="308">
        <v>0</v>
      </c>
      <c r="I177" s="308">
        <v>0</v>
      </c>
      <c r="J177" s="308">
        <v>7</v>
      </c>
      <c r="K177" s="308">
        <v>0</v>
      </c>
      <c r="L177" s="308">
        <v>0</v>
      </c>
      <c r="M177" s="308">
        <v>0</v>
      </c>
      <c r="N177" s="308">
        <v>0</v>
      </c>
      <c r="O177" s="308">
        <v>0</v>
      </c>
      <c r="P177" s="308">
        <v>0</v>
      </c>
      <c r="Q177" s="308">
        <v>0</v>
      </c>
      <c r="R177" s="308">
        <v>0</v>
      </c>
      <c r="S177" s="308">
        <v>0</v>
      </c>
      <c r="T177" s="308">
        <v>0</v>
      </c>
      <c r="U177" s="308">
        <v>0</v>
      </c>
      <c r="V177" s="308">
        <v>1</v>
      </c>
      <c r="W177" s="308">
        <v>0</v>
      </c>
      <c r="X177" s="308">
        <v>0</v>
      </c>
      <c r="Y177" s="310">
        <v>25499.595523583343</v>
      </c>
    </row>
    <row r="178" spans="2:25" s="191" customFormat="1" x14ac:dyDescent="0.25">
      <c r="B178" s="313" t="s">
        <v>300</v>
      </c>
      <c r="C178" s="339" t="s">
        <v>1159</v>
      </c>
      <c r="D178" s="339" t="s">
        <v>1160</v>
      </c>
      <c r="E178" s="333" t="s">
        <v>1604</v>
      </c>
      <c r="F178" s="308">
        <v>1</v>
      </c>
      <c r="G178" s="308">
        <v>0</v>
      </c>
      <c r="H178" s="308">
        <v>0</v>
      </c>
      <c r="I178" s="308">
        <v>0</v>
      </c>
      <c r="J178" s="308">
        <v>7</v>
      </c>
      <c r="K178" s="308">
        <v>0</v>
      </c>
      <c r="L178" s="308">
        <v>0</v>
      </c>
      <c r="M178" s="308">
        <v>0</v>
      </c>
      <c r="N178" s="308">
        <v>0</v>
      </c>
      <c r="O178" s="308">
        <v>0</v>
      </c>
      <c r="P178" s="308">
        <v>0</v>
      </c>
      <c r="Q178" s="308">
        <v>0</v>
      </c>
      <c r="R178" s="308">
        <v>0</v>
      </c>
      <c r="S178" s="308">
        <v>0</v>
      </c>
      <c r="T178" s="308">
        <v>0</v>
      </c>
      <c r="U178" s="308">
        <v>0</v>
      </c>
      <c r="V178" s="308">
        <v>1</v>
      </c>
      <c r="W178" s="308">
        <v>0</v>
      </c>
      <c r="X178" s="308">
        <v>0</v>
      </c>
      <c r="Y178" s="310">
        <v>33585.0318998</v>
      </c>
    </row>
    <row r="179" spans="2:25" s="191" customFormat="1" x14ac:dyDescent="0.25">
      <c r="B179" s="313" t="s">
        <v>300</v>
      </c>
      <c r="C179" s="339" t="s">
        <v>801</v>
      </c>
      <c r="D179" s="339" t="s">
        <v>802</v>
      </c>
      <c r="E179" s="333" t="s">
        <v>1605</v>
      </c>
      <c r="F179" s="308">
        <v>1</v>
      </c>
      <c r="G179" s="308">
        <v>0</v>
      </c>
      <c r="H179" s="308">
        <v>0</v>
      </c>
      <c r="I179" s="308">
        <v>0</v>
      </c>
      <c r="J179" s="308">
        <v>7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1</v>
      </c>
      <c r="W179" s="308">
        <v>0</v>
      </c>
      <c r="X179" s="308">
        <v>0</v>
      </c>
      <c r="Y179" s="310">
        <v>13521.954768045287</v>
      </c>
    </row>
    <row r="180" spans="2:25" s="191" customFormat="1" x14ac:dyDescent="0.25">
      <c r="B180" s="313" t="s">
        <v>300</v>
      </c>
      <c r="C180" s="339" t="s">
        <v>809</v>
      </c>
      <c r="D180" s="339" t="s">
        <v>810</v>
      </c>
      <c r="E180" s="333" t="s">
        <v>1606</v>
      </c>
      <c r="F180" s="308">
        <v>1</v>
      </c>
      <c r="G180" s="308">
        <v>0</v>
      </c>
      <c r="H180" s="308">
        <v>0</v>
      </c>
      <c r="I180" s="308">
        <v>0</v>
      </c>
      <c r="J180" s="308">
        <v>7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1</v>
      </c>
      <c r="W180" s="308">
        <v>0</v>
      </c>
      <c r="X180" s="308">
        <v>0</v>
      </c>
      <c r="Y180" s="310">
        <v>32126.898832460836</v>
      </c>
    </row>
    <row r="181" spans="2:25" s="191" customFormat="1" x14ac:dyDescent="0.25">
      <c r="B181" s="313" t="s">
        <v>300</v>
      </c>
      <c r="C181" s="339" t="s">
        <v>795</v>
      </c>
      <c r="D181" s="339" t="s">
        <v>796</v>
      </c>
      <c r="E181" s="333" t="s">
        <v>1607</v>
      </c>
      <c r="F181" s="308">
        <v>1</v>
      </c>
      <c r="G181" s="308">
        <v>0</v>
      </c>
      <c r="H181" s="308">
        <v>0</v>
      </c>
      <c r="I181" s="308">
        <v>0</v>
      </c>
      <c r="J181" s="308">
        <v>7</v>
      </c>
      <c r="K181" s="308">
        <v>0</v>
      </c>
      <c r="L181" s="308">
        <v>0</v>
      </c>
      <c r="M181" s="308">
        <v>0</v>
      </c>
      <c r="N181" s="308">
        <v>0</v>
      </c>
      <c r="O181" s="308">
        <v>0</v>
      </c>
      <c r="P181" s="308">
        <v>0</v>
      </c>
      <c r="Q181" s="308">
        <v>0</v>
      </c>
      <c r="R181" s="308">
        <v>0</v>
      </c>
      <c r="S181" s="308">
        <v>0</v>
      </c>
      <c r="T181" s="308">
        <v>0</v>
      </c>
      <c r="U181" s="308">
        <v>0</v>
      </c>
      <c r="V181" s="308">
        <v>1</v>
      </c>
      <c r="W181" s="308">
        <v>0</v>
      </c>
      <c r="X181" s="308">
        <v>0</v>
      </c>
      <c r="Y181" s="310">
        <v>31215.050808349999</v>
      </c>
    </row>
    <row r="182" spans="2:25" s="191" customFormat="1" x14ac:dyDescent="0.25">
      <c r="B182" s="313" t="s">
        <v>300</v>
      </c>
      <c r="C182" s="339" t="s">
        <v>1161</v>
      </c>
      <c r="D182" s="339" t="s">
        <v>1162</v>
      </c>
      <c r="E182" s="333" t="s">
        <v>1608</v>
      </c>
      <c r="F182" s="308">
        <v>1</v>
      </c>
      <c r="G182" s="308">
        <v>0</v>
      </c>
      <c r="H182" s="308">
        <v>0</v>
      </c>
      <c r="I182" s="308">
        <v>0</v>
      </c>
      <c r="J182" s="308">
        <v>7</v>
      </c>
      <c r="K182" s="308">
        <v>0</v>
      </c>
      <c r="L182" s="308">
        <v>0</v>
      </c>
      <c r="M182" s="308">
        <v>0</v>
      </c>
      <c r="N182" s="308">
        <v>0</v>
      </c>
      <c r="O182" s="308">
        <v>0</v>
      </c>
      <c r="P182" s="308">
        <v>0</v>
      </c>
      <c r="Q182" s="308">
        <v>0</v>
      </c>
      <c r="R182" s="308">
        <v>0</v>
      </c>
      <c r="S182" s="308">
        <v>0</v>
      </c>
      <c r="T182" s="308">
        <v>0</v>
      </c>
      <c r="U182" s="308">
        <v>0</v>
      </c>
      <c r="V182" s="308">
        <v>1</v>
      </c>
      <c r="W182" s="308">
        <v>0</v>
      </c>
      <c r="X182" s="308">
        <v>0</v>
      </c>
      <c r="Y182" s="310">
        <v>43515.054602247503</v>
      </c>
    </row>
    <row r="183" spans="2:25" s="191" customFormat="1" x14ac:dyDescent="0.25">
      <c r="B183" s="313" t="s">
        <v>300</v>
      </c>
      <c r="C183" s="339" t="s">
        <v>1163</v>
      </c>
      <c r="D183" s="339" t="s">
        <v>1164</v>
      </c>
      <c r="E183" s="333" t="s">
        <v>1609</v>
      </c>
      <c r="F183" s="308">
        <v>1</v>
      </c>
      <c r="G183" s="308">
        <v>0</v>
      </c>
      <c r="H183" s="308">
        <v>0</v>
      </c>
      <c r="I183" s="308">
        <v>0</v>
      </c>
      <c r="J183" s="308">
        <v>7</v>
      </c>
      <c r="K183" s="308">
        <v>0</v>
      </c>
      <c r="L183" s="308">
        <v>0</v>
      </c>
      <c r="M183" s="308">
        <v>0</v>
      </c>
      <c r="N183" s="308">
        <v>0</v>
      </c>
      <c r="O183" s="308">
        <v>0</v>
      </c>
      <c r="P183" s="308">
        <v>0</v>
      </c>
      <c r="Q183" s="308">
        <v>0</v>
      </c>
      <c r="R183" s="308">
        <v>0</v>
      </c>
      <c r="S183" s="308">
        <v>0</v>
      </c>
      <c r="T183" s="308">
        <v>0</v>
      </c>
      <c r="U183" s="308">
        <v>0</v>
      </c>
      <c r="V183" s="308">
        <v>1</v>
      </c>
      <c r="W183" s="308">
        <v>0</v>
      </c>
      <c r="X183" s="308">
        <v>0</v>
      </c>
      <c r="Y183" s="310">
        <v>43779.616289127502</v>
      </c>
    </row>
    <row r="184" spans="2:25" s="191" customFormat="1" x14ac:dyDescent="0.25">
      <c r="B184" s="313" t="s">
        <v>300</v>
      </c>
      <c r="C184" s="339" t="s">
        <v>1165</v>
      </c>
      <c r="D184" s="339" t="s">
        <v>1166</v>
      </c>
      <c r="E184" s="333" t="s">
        <v>1610</v>
      </c>
      <c r="F184" s="308">
        <v>1</v>
      </c>
      <c r="G184" s="308">
        <v>0</v>
      </c>
      <c r="H184" s="308">
        <v>0</v>
      </c>
      <c r="I184" s="308">
        <v>0</v>
      </c>
      <c r="J184" s="308">
        <v>7</v>
      </c>
      <c r="K184" s="308">
        <v>0</v>
      </c>
      <c r="L184" s="308">
        <v>0</v>
      </c>
      <c r="M184" s="308">
        <v>0</v>
      </c>
      <c r="N184" s="308">
        <v>0</v>
      </c>
      <c r="O184" s="308">
        <v>0</v>
      </c>
      <c r="P184" s="308">
        <v>0</v>
      </c>
      <c r="Q184" s="308">
        <v>0</v>
      </c>
      <c r="R184" s="308">
        <v>0</v>
      </c>
      <c r="S184" s="308">
        <v>0</v>
      </c>
      <c r="T184" s="308">
        <v>0</v>
      </c>
      <c r="U184" s="308">
        <v>0</v>
      </c>
      <c r="V184" s="308">
        <v>1</v>
      </c>
      <c r="W184" s="308">
        <v>0</v>
      </c>
      <c r="X184" s="308">
        <v>0</v>
      </c>
      <c r="Y184" s="310">
        <v>30899.783968869997</v>
      </c>
    </row>
    <row r="185" spans="2:25" s="191" customFormat="1" x14ac:dyDescent="0.25">
      <c r="B185" s="313" t="s">
        <v>300</v>
      </c>
      <c r="C185" s="339" t="s">
        <v>1167</v>
      </c>
      <c r="D185" s="339" t="s">
        <v>1168</v>
      </c>
      <c r="E185" s="333" t="s">
        <v>1611</v>
      </c>
      <c r="F185" s="308">
        <v>1</v>
      </c>
      <c r="G185" s="308">
        <v>0</v>
      </c>
      <c r="H185" s="308">
        <v>0</v>
      </c>
      <c r="I185" s="308">
        <v>0</v>
      </c>
      <c r="J185" s="308">
        <v>7</v>
      </c>
      <c r="K185" s="308">
        <v>0</v>
      </c>
      <c r="L185" s="308">
        <v>0</v>
      </c>
      <c r="M185" s="308">
        <v>0</v>
      </c>
      <c r="N185" s="308">
        <v>0</v>
      </c>
      <c r="O185" s="308">
        <v>0</v>
      </c>
      <c r="P185" s="308">
        <v>0</v>
      </c>
      <c r="Q185" s="308">
        <v>0</v>
      </c>
      <c r="R185" s="308">
        <v>0</v>
      </c>
      <c r="S185" s="308">
        <v>0</v>
      </c>
      <c r="T185" s="308">
        <v>0</v>
      </c>
      <c r="U185" s="308">
        <v>0</v>
      </c>
      <c r="V185" s="308">
        <v>1</v>
      </c>
      <c r="W185" s="308">
        <v>0</v>
      </c>
      <c r="X185" s="308">
        <v>0</v>
      </c>
      <c r="Y185" s="310">
        <v>34234.343239007503</v>
      </c>
    </row>
    <row r="186" spans="2:25" s="191" customFormat="1" x14ac:dyDescent="0.25">
      <c r="B186" s="313" t="s">
        <v>300</v>
      </c>
      <c r="C186" s="339" t="s">
        <v>819</v>
      </c>
      <c r="D186" s="339" t="s">
        <v>820</v>
      </c>
      <c r="E186" s="333" t="s">
        <v>1612</v>
      </c>
      <c r="F186" s="308">
        <v>1</v>
      </c>
      <c r="G186" s="308">
        <v>0</v>
      </c>
      <c r="H186" s="308">
        <v>0</v>
      </c>
      <c r="I186" s="308">
        <v>0</v>
      </c>
      <c r="J186" s="308">
        <v>7</v>
      </c>
      <c r="K186" s="308">
        <v>0</v>
      </c>
      <c r="L186" s="308">
        <v>0</v>
      </c>
      <c r="M186" s="308">
        <v>0</v>
      </c>
      <c r="N186" s="308">
        <v>0</v>
      </c>
      <c r="O186" s="308">
        <v>0</v>
      </c>
      <c r="P186" s="308">
        <v>0</v>
      </c>
      <c r="Q186" s="308">
        <v>0</v>
      </c>
      <c r="R186" s="308">
        <v>0</v>
      </c>
      <c r="S186" s="308">
        <v>0</v>
      </c>
      <c r="T186" s="308">
        <v>0</v>
      </c>
      <c r="U186" s="308">
        <v>0</v>
      </c>
      <c r="V186" s="308">
        <v>1</v>
      </c>
      <c r="W186" s="308">
        <v>0</v>
      </c>
      <c r="X186" s="308">
        <v>0</v>
      </c>
      <c r="Y186" s="310">
        <v>28387.744541727501</v>
      </c>
    </row>
    <row r="187" spans="2:25" s="191" customFormat="1" x14ac:dyDescent="0.25">
      <c r="B187" s="313" t="s">
        <v>300</v>
      </c>
      <c r="C187" s="339" t="s">
        <v>1169</v>
      </c>
      <c r="D187" s="339" t="s">
        <v>1170</v>
      </c>
      <c r="E187" s="333" t="s">
        <v>1613</v>
      </c>
      <c r="F187" s="308">
        <v>1</v>
      </c>
      <c r="G187" s="308">
        <v>0</v>
      </c>
      <c r="H187" s="308">
        <v>0</v>
      </c>
      <c r="I187" s="308">
        <v>0</v>
      </c>
      <c r="J187" s="308">
        <v>7</v>
      </c>
      <c r="K187" s="308">
        <v>0</v>
      </c>
      <c r="L187" s="308">
        <v>0</v>
      </c>
      <c r="M187" s="308">
        <v>0</v>
      </c>
      <c r="N187" s="308">
        <v>0</v>
      </c>
      <c r="O187" s="308">
        <v>0</v>
      </c>
      <c r="P187" s="308">
        <v>0</v>
      </c>
      <c r="Q187" s="308">
        <v>0</v>
      </c>
      <c r="R187" s="308">
        <v>0</v>
      </c>
      <c r="S187" s="308">
        <v>0</v>
      </c>
      <c r="T187" s="308">
        <v>0</v>
      </c>
      <c r="U187" s="308">
        <v>0</v>
      </c>
      <c r="V187" s="308">
        <v>1</v>
      </c>
      <c r="W187" s="308">
        <v>0</v>
      </c>
      <c r="X187" s="308">
        <v>0</v>
      </c>
      <c r="Y187" s="310">
        <v>44631.408410167496</v>
      </c>
    </row>
    <row r="188" spans="2:25" s="191" customFormat="1" x14ac:dyDescent="0.25">
      <c r="B188" s="313" t="s">
        <v>300</v>
      </c>
      <c r="C188" s="339" t="s">
        <v>1171</v>
      </c>
      <c r="D188" s="339" t="s">
        <v>1172</v>
      </c>
      <c r="E188" s="333" t="s">
        <v>1614</v>
      </c>
      <c r="F188" s="308">
        <v>1</v>
      </c>
      <c r="G188" s="308">
        <v>0</v>
      </c>
      <c r="H188" s="308">
        <v>0</v>
      </c>
      <c r="I188" s="308">
        <v>0</v>
      </c>
      <c r="J188" s="308">
        <v>7</v>
      </c>
      <c r="K188" s="308">
        <v>0</v>
      </c>
      <c r="L188" s="308">
        <v>0</v>
      </c>
      <c r="M188" s="308">
        <v>0</v>
      </c>
      <c r="N188" s="308">
        <v>0</v>
      </c>
      <c r="O188" s="308">
        <v>0</v>
      </c>
      <c r="P188" s="308">
        <v>0</v>
      </c>
      <c r="Q188" s="308">
        <v>0</v>
      </c>
      <c r="R188" s="308">
        <v>0</v>
      </c>
      <c r="S188" s="308">
        <v>0</v>
      </c>
      <c r="T188" s="308">
        <v>0</v>
      </c>
      <c r="U188" s="308">
        <v>0</v>
      </c>
      <c r="V188" s="308">
        <v>1</v>
      </c>
      <c r="W188" s="308">
        <v>0</v>
      </c>
      <c r="X188" s="308">
        <v>0</v>
      </c>
      <c r="Y188" s="310">
        <v>39808.538707230007</v>
      </c>
    </row>
    <row r="189" spans="2:25" s="191" customFormat="1" x14ac:dyDescent="0.25">
      <c r="B189" s="313" t="s">
        <v>300</v>
      </c>
      <c r="C189" s="339" t="s">
        <v>1173</v>
      </c>
      <c r="D189" s="339" t="s">
        <v>1174</v>
      </c>
      <c r="E189" s="333" t="s">
        <v>1615</v>
      </c>
      <c r="F189" s="308">
        <v>1</v>
      </c>
      <c r="G189" s="308">
        <v>0</v>
      </c>
      <c r="H189" s="308">
        <v>0</v>
      </c>
      <c r="I189" s="308">
        <v>0</v>
      </c>
      <c r="J189" s="308">
        <v>7</v>
      </c>
      <c r="K189" s="308">
        <v>0</v>
      </c>
      <c r="L189" s="308">
        <v>0</v>
      </c>
      <c r="M189" s="308">
        <v>0</v>
      </c>
      <c r="N189" s="308">
        <v>0</v>
      </c>
      <c r="O189" s="308">
        <v>0</v>
      </c>
      <c r="P189" s="308">
        <v>0</v>
      </c>
      <c r="Q189" s="308">
        <v>0</v>
      </c>
      <c r="R189" s="308">
        <v>0</v>
      </c>
      <c r="S189" s="308">
        <v>0</v>
      </c>
      <c r="T189" s="308">
        <v>0</v>
      </c>
      <c r="U189" s="308">
        <v>0</v>
      </c>
      <c r="V189" s="308">
        <v>1</v>
      </c>
      <c r="W189" s="308">
        <v>0</v>
      </c>
      <c r="X189" s="308">
        <v>0</v>
      </c>
      <c r="Y189" s="310">
        <v>39311.005711849997</v>
      </c>
    </row>
    <row r="190" spans="2:25" s="191" customFormat="1" x14ac:dyDescent="0.25">
      <c r="B190" s="313" t="s">
        <v>300</v>
      </c>
      <c r="C190" s="339" t="s">
        <v>1175</v>
      </c>
      <c r="D190" s="339" t="s">
        <v>1176</v>
      </c>
      <c r="E190" s="333" t="s">
        <v>1616</v>
      </c>
      <c r="F190" s="308">
        <v>1</v>
      </c>
      <c r="G190" s="308">
        <v>0</v>
      </c>
      <c r="H190" s="308">
        <v>0</v>
      </c>
      <c r="I190" s="308">
        <v>0</v>
      </c>
      <c r="J190" s="308">
        <v>7</v>
      </c>
      <c r="K190" s="308">
        <v>0</v>
      </c>
      <c r="L190" s="308">
        <v>0</v>
      </c>
      <c r="M190" s="308">
        <v>0</v>
      </c>
      <c r="N190" s="308">
        <v>0</v>
      </c>
      <c r="O190" s="308">
        <v>0</v>
      </c>
      <c r="P190" s="308">
        <v>0</v>
      </c>
      <c r="Q190" s="308">
        <v>0</v>
      </c>
      <c r="R190" s="308">
        <v>0</v>
      </c>
      <c r="S190" s="308">
        <v>0</v>
      </c>
      <c r="T190" s="308">
        <v>0</v>
      </c>
      <c r="U190" s="308">
        <v>0</v>
      </c>
      <c r="V190" s="308">
        <v>1</v>
      </c>
      <c r="W190" s="308">
        <v>0</v>
      </c>
      <c r="X190" s="308">
        <v>0</v>
      </c>
      <c r="Y190" s="310">
        <v>33062.057186407503</v>
      </c>
    </row>
    <row r="191" spans="2:25" s="191" customFormat="1" x14ac:dyDescent="0.25">
      <c r="B191" s="313" t="s">
        <v>300</v>
      </c>
      <c r="C191" s="339" t="s">
        <v>1177</v>
      </c>
      <c r="D191" s="339" t="s">
        <v>1178</v>
      </c>
      <c r="E191" s="333" t="s">
        <v>1617</v>
      </c>
      <c r="F191" s="308">
        <v>1</v>
      </c>
      <c r="G191" s="308">
        <v>0</v>
      </c>
      <c r="H191" s="308">
        <v>0</v>
      </c>
      <c r="I191" s="308">
        <v>0</v>
      </c>
      <c r="J191" s="308">
        <v>7</v>
      </c>
      <c r="K191" s="308">
        <v>0</v>
      </c>
      <c r="L191" s="308">
        <v>0</v>
      </c>
      <c r="M191" s="308">
        <v>0</v>
      </c>
      <c r="N191" s="308">
        <v>0</v>
      </c>
      <c r="O191" s="308">
        <v>0</v>
      </c>
      <c r="P191" s="308">
        <v>0</v>
      </c>
      <c r="Q191" s="308">
        <v>0</v>
      </c>
      <c r="R191" s="308">
        <v>0</v>
      </c>
      <c r="S191" s="308">
        <v>0</v>
      </c>
      <c r="T191" s="308">
        <v>0</v>
      </c>
      <c r="U191" s="308">
        <v>0</v>
      </c>
      <c r="V191" s="308">
        <v>1</v>
      </c>
      <c r="W191" s="308">
        <v>0</v>
      </c>
      <c r="X191" s="308">
        <v>0</v>
      </c>
      <c r="Y191" s="310">
        <v>32668.6657022</v>
      </c>
    </row>
    <row r="192" spans="2:25" s="191" customFormat="1" x14ac:dyDescent="0.25">
      <c r="B192" s="313" t="s">
        <v>300</v>
      </c>
      <c r="C192" s="339" t="s">
        <v>1179</v>
      </c>
      <c r="D192" s="339" t="s">
        <v>1180</v>
      </c>
      <c r="E192" s="333" t="s">
        <v>1618</v>
      </c>
      <c r="F192" s="308">
        <v>1</v>
      </c>
      <c r="G192" s="308">
        <v>0</v>
      </c>
      <c r="H192" s="308">
        <v>0</v>
      </c>
      <c r="I192" s="308">
        <v>0</v>
      </c>
      <c r="J192" s="308">
        <v>7</v>
      </c>
      <c r="K192" s="308">
        <v>0</v>
      </c>
      <c r="L192" s="308">
        <v>0</v>
      </c>
      <c r="M192" s="308">
        <v>0</v>
      </c>
      <c r="N192" s="308">
        <v>0</v>
      </c>
      <c r="O192" s="308">
        <v>0</v>
      </c>
      <c r="P192" s="308">
        <v>0</v>
      </c>
      <c r="Q192" s="308">
        <v>0</v>
      </c>
      <c r="R192" s="308">
        <v>0</v>
      </c>
      <c r="S192" s="308">
        <v>0</v>
      </c>
      <c r="T192" s="308">
        <v>0</v>
      </c>
      <c r="U192" s="308">
        <v>0</v>
      </c>
      <c r="V192" s="308">
        <v>1</v>
      </c>
      <c r="W192" s="308">
        <v>0</v>
      </c>
      <c r="X192" s="308">
        <v>0</v>
      </c>
      <c r="Y192" s="310">
        <v>38208.627824249998</v>
      </c>
    </row>
    <row r="193" spans="2:25" s="191" customFormat="1" x14ac:dyDescent="0.25">
      <c r="B193" s="313" t="s">
        <v>300</v>
      </c>
      <c r="C193" s="339" t="s">
        <v>1181</v>
      </c>
      <c r="D193" s="339" t="s">
        <v>1182</v>
      </c>
      <c r="E193" s="333" t="s">
        <v>1619</v>
      </c>
      <c r="F193" s="308">
        <v>1</v>
      </c>
      <c r="G193" s="308">
        <v>0</v>
      </c>
      <c r="H193" s="308">
        <v>0</v>
      </c>
      <c r="I193" s="308">
        <v>0</v>
      </c>
      <c r="J193" s="308">
        <v>7</v>
      </c>
      <c r="K193" s="308">
        <v>0</v>
      </c>
      <c r="L193" s="308">
        <v>0</v>
      </c>
      <c r="M193" s="308">
        <v>0</v>
      </c>
      <c r="N193" s="308">
        <v>0</v>
      </c>
      <c r="O193" s="308">
        <v>0</v>
      </c>
      <c r="P193" s="308">
        <v>0</v>
      </c>
      <c r="Q193" s="308">
        <v>0</v>
      </c>
      <c r="R193" s="308">
        <v>0</v>
      </c>
      <c r="S193" s="308">
        <v>0</v>
      </c>
      <c r="T193" s="308">
        <v>0</v>
      </c>
      <c r="U193" s="308">
        <v>0</v>
      </c>
      <c r="V193" s="308">
        <v>1</v>
      </c>
      <c r="W193" s="308">
        <v>0</v>
      </c>
      <c r="X193" s="308">
        <v>0</v>
      </c>
      <c r="Y193" s="310">
        <v>22809.592546861662</v>
      </c>
    </row>
    <row r="194" spans="2:25" s="191" customFormat="1" x14ac:dyDescent="0.25">
      <c r="B194" s="313" t="s">
        <v>300</v>
      </c>
      <c r="C194" s="339" t="s">
        <v>1183</v>
      </c>
      <c r="D194" s="339" t="s">
        <v>1184</v>
      </c>
      <c r="E194" s="333" t="s">
        <v>1620</v>
      </c>
      <c r="F194" s="308">
        <v>1</v>
      </c>
      <c r="G194" s="308">
        <v>0</v>
      </c>
      <c r="H194" s="308">
        <v>0</v>
      </c>
      <c r="I194" s="308">
        <v>0</v>
      </c>
      <c r="J194" s="308">
        <v>7</v>
      </c>
      <c r="K194" s="308">
        <v>0</v>
      </c>
      <c r="L194" s="308">
        <v>0</v>
      </c>
      <c r="M194" s="308">
        <v>0</v>
      </c>
      <c r="N194" s="308">
        <v>0</v>
      </c>
      <c r="O194" s="308">
        <v>0</v>
      </c>
      <c r="P194" s="308">
        <v>0</v>
      </c>
      <c r="Q194" s="308">
        <v>0</v>
      </c>
      <c r="R194" s="308">
        <v>0</v>
      </c>
      <c r="S194" s="308">
        <v>0</v>
      </c>
      <c r="T194" s="308">
        <v>0</v>
      </c>
      <c r="U194" s="308">
        <v>0</v>
      </c>
      <c r="V194" s="308">
        <v>1</v>
      </c>
      <c r="W194" s="308">
        <v>0</v>
      </c>
      <c r="X194" s="308">
        <v>0</v>
      </c>
      <c r="Y194" s="310">
        <v>37495.153754847503</v>
      </c>
    </row>
    <row r="195" spans="2:25" s="191" customFormat="1" x14ac:dyDescent="0.25">
      <c r="B195" s="313" t="s">
        <v>300</v>
      </c>
      <c r="C195" s="339" t="s">
        <v>1185</v>
      </c>
      <c r="D195" s="339" t="s">
        <v>1186</v>
      </c>
      <c r="E195" s="333" t="s">
        <v>1621</v>
      </c>
      <c r="F195" s="308">
        <v>1</v>
      </c>
      <c r="G195" s="308">
        <v>0</v>
      </c>
      <c r="H195" s="308">
        <v>0</v>
      </c>
      <c r="I195" s="308">
        <v>0</v>
      </c>
      <c r="J195" s="308">
        <v>7</v>
      </c>
      <c r="K195" s="308">
        <v>0</v>
      </c>
      <c r="L195" s="308">
        <v>0</v>
      </c>
      <c r="M195" s="308">
        <v>0</v>
      </c>
      <c r="N195" s="308">
        <v>0</v>
      </c>
      <c r="O195" s="308">
        <v>0</v>
      </c>
      <c r="P195" s="308">
        <v>0</v>
      </c>
      <c r="Q195" s="308">
        <v>0</v>
      </c>
      <c r="R195" s="308">
        <v>0</v>
      </c>
      <c r="S195" s="308">
        <v>0</v>
      </c>
      <c r="T195" s="308">
        <v>0</v>
      </c>
      <c r="U195" s="308">
        <v>0</v>
      </c>
      <c r="V195" s="308">
        <v>1</v>
      </c>
      <c r="W195" s="308">
        <v>0</v>
      </c>
      <c r="X195" s="308">
        <v>0</v>
      </c>
      <c r="Y195" s="310">
        <v>29625.100974278335</v>
      </c>
    </row>
    <row r="196" spans="2:25" s="191" customFormat="1" x14ac:dyDescent="0.25">
      <c r="B196" s="313" t="s">
        <v>300</v>
      </c>
      <c r="C196" s="339" t="s">
        <v>1187</v>
      </c>
      <c r="D196" s="339" t="s">
        <v>1188</v>
      </c>
      <c r="E196" s="333" t="s">
        <v>1622</v>
      </c>
      <c r="F196" s="308">
        <v>1</v>
      </c>
      <c r="G196" s="308">
        <v>0</v>
      </c>
      <c r="H196" s="308">
        <v>0</v>
      </c>
      <c r="I196" s="308">
        <v>0</v>
      </c>
      <c r="J196" s="308">
        <v>7</v>
      </c>
      <c r="K196" s="308">
        <v>0</v>
      </c>
      <c r="L196" s="308">
        <v>0</v>
      </c>
      <c r="M196" s="308">
        <v>0</v>
      </c>
      <c r="N196" s="308">
        <v>0</v>
      </c>
      <c r="O196" s="308">
        <v>0</v>
      </c>
      <c r="P196" s="308">
        <v>0</v>
      </c>
      <c r="Q196" s="308">
        <v>0</v>
      </c>
      <c r="R196" s="308">
        <v>0</v>
      </c>
      <c r="S196" s="308">
        <v>0</v>
      </c>
      <c r="T196" s="308">
        <v>0</v>
      </c>
      <c r="U196" s="308">
        <v>0</v>
      </c>
      <c r="V196" s="308">
        <v>1</v>
      </c>
      <c r="W196" s="308">
        <v>0</v>
      </c>
      <c r="X196" s="308">
        <v>0</v>
      </c>
      <c r="Y196" s="310">
        <v>36306.988920687509</v>
      </c>
    </row>
    <row r="197" spans="2:25" s="191" customFormat="1" x14ac:dyDescent="0.25">
      <c r="B197" s="313" t="s">
        <v>300</v>
      </c>
      <c r="C197" s="339" t="s">
        <v>1189</v>
      </c>
      <c r="D197" s="339" t="s">
        <v>1190</v>
      </c>
      <c r="E197" s="333" t="s">
        <v>1623</v>
      </c>
      <c r="F197" s="308">
        <v>1</v>
      </c>
      <c r="G197" s="308">
        <v>0</v>
      </c>
      <c r="H197" s="308">
        <v>0</v>
      </c>
      <c r="I197" s="308">
        <v>0</v>
      </c>
      <c r="J197" s="308">
        <v>7</v>
      </c>
      <c r="K197" s="308">
        <v>0</v>
      </c>
      <c r="L197" s="308">
        <v>0</v>
      </c>
      <c r="M197" s="308">
        <v>0</v>
      </c>
      <c r="N197" s="308">
        <v>0</v>
      </c>
      <c r="O197" s="308">
        <v>0</v>
      </c>
      <c r="P197" s="308">
        <v>0</v>
      </c>
      <c r="Q197" s="308">
        <v>0</v>
      </c>
      <c r="R197" s="308">
        <v>0</v>
      </c>
      <c r="S197" s="308">
        <v>0</v>
      </c>
      <c r="T197" s="308">
        <v>0</v>
      </c>
      <c r="U197" s="308">
        <v>0</v>
      </c>
      <c r="V197" s="308">
        <v>1</v>
      </c>
      <c r="W197" s="308">
        <v>0</v>
      </c>
      <c r="X197" s="308">
        <v>0</v>
      </c>
      <c r="Y197" s="310">
        <v>38270.284387189997</v>
      </c>
    </row>
    <row r="198" spans="2:25" s="191" customFormat="1" x14ac:dyDescent="0.25">
      <c r="B198" s="313" t="s">
        <v>300</v>
      </c>
      <c r="C198" s="339" t="s">
        <v>1191</v>
      </c>
      <c r="D198" s="339" t="s">
        <v>1192</v>
      </c>
      <c r="E198" s="333" t="s">
        <v>1624</v>
      </c>
      <c r="F198" s="308">
        <v>1</v>
      </c>
      <c r="G198" s="308">
        <v>0</v>
      </c>
      <c r="H198" s="308">
        <v>0</v>
      </c>
      <c r="I198" s="308">
        <v>0</v>
      </c>
      <c r="J198" s="308">
        <v>7</v>
      </c>
      <c r="K198" s="308">
        <v>0</v>
      </c>
      <c r="L198" s="308">
        <v>0</v>
      </c>
      <c r="M198" s="308">
        <v>0</v>
      </c>
      <c r="N198" s="308">
        <v>0</v>
      </c>
      <c r="O198" s="308">
        <v>0</v>
      </c>
      <c r="P198" s="308">
        <v>0</v>
      </c>
      <c r="Q198" s="308">
        <v>0</v>
      </c>
      <c r="R198" s="308">
        <v>0</v>
      </c>
      <c r="S198" s="308">
        <v>0</v>
      </c>
      <c r="T198" s="308">
        <v>0</v>
      </c>
      <c r="U198" s="308">
        <v>0</v>
      </c>
      <c r="V198" s="308">
        <v>1</v>
      </c>
      <c r="W198" s="308">
        <v>0</v>
      </c>
      <c r="X198" s="308">
        <v>0</v>
      </c>
      <c r="Y198" s="310">
        <v>37539.277540278337</v>
      </c>
    </row>
    <row r="199" spans="2:25" s="191" customFormat="1" x14ac:dyDescent="0.25">
      <c r="B199" s="313" t="s">
        <v>300</v>
      </c>
      <c r="C199" s="339" t="s">
        <v>1193</v>
      </c>
      <c r="D199" s="339" t="s">
        <v>1194</v>
      </c>
      <c r="E199" s="333" t="s">
        <v>1625</v>
      </c>
      <c r="F199" s="308">
        <v>1</v>
      </c>
      <c r="G199" s="308">
        <v>0</v>
      </c>
      <c r="H199" s="308">
        <v>0</v>
      </c>
      <c r="I199" s="308">
        <v>0</v>
      </c>
      <c r="J199" s="308">
        <v>7</v>
      </c>
      <c r="K199" s="308">
        <v>0</v>
      </c>
      <c r="L199" s="308">
        <v>0</v>
      </c>
      <c r="M199" s="308">
        <v>0</v>
      </c>
      <c r="N199" s="308">
        <v>0</v>
      </c>
      <c r="O199" s="308">
        <v>0</v>
      </c>
      <c r="P199" s="308">
        <v>0</v>
      </c>
      <c r="Q199" s="308">
        <v>0</v>
      </c>
      <c r="R199" s="308">
        <v>0</v>
      </c>
      <c r="S199" s="308">
        <v>0</v>
      </c>
      <c r="T199" s="308">
        <v>0</v>
      </c>
      <c r="U199" s="308">
        <v>0</v>
      </c>
      <c r="V199" s="308">
        <v>1</v>
      </c>
      <c r="W199" s="308">
        <v>0</v>
      </c>
      <c r="X199" s="308">
        <v>0</v>
      </c>
      <c r="Y199" s="310">
        <v>39560.015772369996</v>
      </c>
    </row>
    <row r="200" spans="2:25" s="191" customFormat="1" x14ac:dyDescent="0.25">
      <c r="B200" s="313" t="s">
        <v>300</v>
      </c>
      <c r="C200" s="339" t="s">
        <v>1195</v>
      </c>
      <c r="D200" s="339" t="s">
        <v>1196</v>
      </c>
      <c r="E200" s="333" t="s">
        <v>1626</v>
      </c>
      <c r="F200" s="308">
        <v>1</v>
      </c>
      <c r="G200" s="308">
        <v>0</v>
      </c>
      <c r="H200" s="308">
        <v>0</v>
      </c>
      <c r="I200" s="308">
        <v>0</v>
      </c>
      <c r="J200" s="308">
        <v>7</v>
      </c>
      <c r="K200" s="308">
        <v>0</v>
      </c>
      <c r="L200" s="308">
        <v>0</v>
      </c>
      <c r="M200" s="308">
        <v>0</v>
      </c>
      <c r="N200" s="308">
        <v>0</v>
      </c>
      <c r="O200" s="308">
        <v>0</v>
      </c>
      <c r="P200" s="308">
        <v>0</v>
      </c>
      <c r="Q200" s="308">
        <v>0</v>
      </c>
      <c r="R200" s="308">
        <v>0</v>
      </c>
      <c r="S200" s="308">
        <v>0</v>
      </c>
      <c r="T200" s="308">
        <v>0</v>
      </c>
      <c r="U200" s="308">
        <v>0</v>
      </c>
      <c r="V200" s="308">
        <v>1</v>
      </c>
      <c r="W200" s="308">
        <v>0</v>
      </c>
      <c r="X200" s="308">
        <v>0</v>
      </c>
      <c r="Y200" s="310">
        <v>33256.25324226667</v>
      </c>
    </row>
    <row r="201" spans="2:25" s="191" customFormat="1" x14ac:dyDescent="0.25">
      <c r="B201" s="313" t="s">
        <v>300</v>
      </c>
      <c r="C201" s="339" t="s">
        <v>1197</v>
      </c>
      <c r="D201" s="339" t="s">
        <v>1198</v>
      </c>
      <c r="E201" s="333" t="s">
        <v>1627</v>
      </c>
      <c r="F201" s="308">
        <v>1</v>
      </c>
      <c r="G201" s="308">
        <v>0</v>
      </c>
      <c r="H201" s="308">
        <v>0</v>
      </c>
      <c r="I201" s="308">
        <v>0</v>
      </c>
      <c r="J201" s="308">
        <v>7</v>
      </c>
      <c r="K201" s="308">
        <v>0</v>
      </c>
      <c r="L201" s="308">
        <v>0</v>
      </c>
      <c r="M201" s="308">
        <v>0</v>
      </c>
      <c r="N201" s="308">
        <v>0</v>
      </c>
      <c r="O201" s="308">
        <v>0</v>
      </c>
      <c r="P201" s="308">
        <v>0</v>
      </c>
      <c r="Q201" s="308">
        <v>0</v>
      </c>
      <c r="R201" s="308">
        <v>0</v>
      </c>
      <c r="S201" s="308">
        <v>0</v>
      </c>
      <c r="T201" s="308">
        <v>0</v>
      </c>
      <c r="U201" s="308">
        <v>0</v>
      </c>
      <c r="V201" s="308">
        <v>1</v>
      </c>
      <c r="W201" s="308">
        <v>0</v>
      </c>
      <c r="X201" s="308">
        <v>0</v>
      </c>
      <c r="Y201" s="310">
        <v>48229.583518175335</v>
      </c>
    </row>
    <row r="202" spans="2:25" s="191" customFormat="1" x14ac:dyDescent="0.25">
      <c r="B202" s="313" t="s">
        <v>300</v>
      </c>
      <c r="C202" s="339" t="s">
        <v>1199</v>
      </c>
      <c r="D202" s="339" t="s">
        <v>1200</v>
      </c>
      <c r="E202" s="333" t="s">
        <v>1628</v>
      </c>
      <c r="F202" s="308">
        <v>1</v>
      </c>
      <c r="G202" s="308">
        <v>0</v>
      </c>
      <c r="H202" s="308">
        <v>0</v>
      </c>
      <c r="I202" s="308">
        <v>0</v>
      </c>
      <c r="J202" s="308">
        <v>7</v>
      </c>
      <c r="K202" s="308">
        <v>0</v>
      </c>
      <c r="L202" s="308">
        <v>0</v>
      </c>
      <c r="M202" s="308">
        <v>0</v>
      </c>
      <c r="N202" s="308">
        <v>0</v>
      </c>
      <c r="O202" s="308">
        <v>0</v>
      </c>
      <c r="P202" s="308">
        <v>0</v>
      </c>
      <c r="Q202" s="308">
        <v>0</v>
      </c>
      <c r="R202" s="308">
        <v>0</v>
      </c>
      <c r="S202" s="308">
        <v>0</v>
      </c>
      <c r="T202" s="308">
        <v>0</v>
      </c>
      <c r="U202" s="308">
        <v>0</v>
      </c>
      <c r="V202" s="308">
        <v>1</v>
      </c>
      <c r="W202" s="308">
        <v>0</v>
      </c>
      <c r="X202" s="308">
        <v>0</v>
      </c>
      <c r="Y202" s="310">
        <v>38603.701981130005</v>
      </c>
    </row>
    <row r="203" spans="2:25" s="191" customFormat="1" x14ac:dyDescent="0.25">
      <c r="B203" s="313" t="s">
        <v>300</v>
      </c>
      <c r="C203" s="339" t="s">
        <v>1201</v>
      </c>
      <c r="D203" s="339" t="s">
        <v>1202</v>
      </c>
      <c r="E203" s="333" t="s">
        <v>1629</v>
      </c>
      <c r="F203" s="308">
        <v>1</v>
      </c>
      <c r="G203" s="308">
        <v>0</v>
      </c>
      <c r="H203" s="308">
        <v>0</v>
      </c>
      <c r="I203" s="308">
        <v>0</v>
      </c>
      <c r="J203" s="308">
        <v>7</v>
      </c>
      <c r="K203" s="308">
        <v>0</v>
      </c>
      <c r="L203" s="308">
        <v>0</v>
      </c>
      <c r="M203" s="308">
        <v>0</v>
      </c>
      <c r="N203" s="308">
        <v>0</v>
      </c>
      <c r="O203" s="308">
        <v>0</v>
      </c>
      <c r="P203" s="308">
        <v>0</v>
      </c>
      <c r="Q203" s="308">
        <v>0</v>
      </c>
      <c r="R203" s="308">
        <v>0</v>
      </c>
      <c r="S203" s="308">
        <v>0</v>
      </c>
      <c r="T203" s="308">
        <v>0</v>
      </c>
      <c r="U203" s="308">
        <v>0</v>
      </c>
      <c r="V203" s="308">
        <v>1</v>
      </c>
      <c r="W203" s="308">
        <v>0</v>
      </c>
      <c r="X203" s="308">
        <v>0</v>
      </c>
      <c r="Y203" s="310">
        <v>37635.504484733334</v>
      </c>
    </row>
    <row r="204" spans="2:25" s="191" customFormat="1" x14ac:dyDescent="0.25">
      <c r="B204" s="313" t="s">
        <v>300</v>
      </c>
      <c r="C204" s="339" t="s">
        <v>1203</v>
      </c>
      <c r="D204" s="339" t="s">
        <v>1204</v>
      </c>
      <c r="E204" s="333" t="s">
        <v>1630</v>
      </c>
      <c r="F204" s="308">
        <v>1</v>
      </c>
      <c r="G204" s="308">
        <v>0</v>
      </c>
      <c r="H204" s="308">
        <v>0</v>
      </c>
      <c r="I204" s="308">
        <v>0</v>
      </c>
      <c r="J204" s="308">
        <v>7</v>
      </c>
      <c r="K204" s="308">
        <v>0</v>
      </c>
      <c r="L204" s="308">
        <v>0</v>
      </c>
      <c r="M204" s="308">
        <v>0</v>
      </c>
      <c r="N204" s="308">
        <v>0</v>
      </c>
      <c r="O204" s="308">
        <v>0</v>
      </c>
      <c r="P204" s="308">
        <v>0</v>
      </c>
      <c r="Q204" s="308">
        <v>0</v>
      </c>
      <c r="R204" s="308">
        <v>0</v>
      </c>
      <c r="S204" s="308">
        <v>0</v>
      </c>
      <c r="T204" s="308">
        <v>0</v>
      </c>
      <c r="U204" s="308">
        <v>0</v>
      </c>
      <c r="V204" s="308">
        <v>1</v>
      </c>
      <c r="W204" s="308">
        <v>0</v>
      </c>
      <c r="X204" s="308">
        <v>0</v>
      </c>
      <c r="Y204" s="310">
        <v>32452.055807000004</v>
      </c>
    </row>
    <row r="205" spans="2:25" s="191" customFormat="1" x14ac:dyDescent="0.25">
      <c r="B205" s="313" t="s">
        <v>300</v>
      </c>
      <c r="C205" s="339" t="s">
        <v>1205</v>
      </c>
      <c r="D205" s="339" t="s">
        <v>1206</v>
      </c>
      <c r="E205" s="333" t="s">
        <v>1631</v>
      </c>
      <c r="F205" s="308">
        <v>1</v>
      </c>
      <c r="G205" s="308">
        <v>0</v>
      </c>
      <c r="H205" s="308">
        <v>0</v>
      </c>
      <c r="I205" s="308">
        <v>0</v>
      </c>
      <c r="J205" s="308">
        <v>7</v>
      </c>
      <c r="K205" s="308">
        <v>0</v>
      </c>
      <c r="L205" s="308">
        <v>0</v>
      </c>
      <c r="M205" s="308">
        <v>0</v>
      </c>
      <c r="N205" s="308">
        <v>0</v>
      </c>
      <c r="O205" s="308">
        <v>0</v>
      </c>
      <c r="P205" s="308">
        <v>0</v>
      </c>
      <c r="Q205" s="308">
        <v>0</v>
      </c>
      <c r="R205" s="308">
        <v>0</v>
      </c>
      <c r="S205" s="308">
        <v>0</v>
      </c>
      <c r="T205" s="308">
        <v>0</v>
      </c>
      <c r="U205" s="308">
        <v>0</v>
      </c>
      <c r="V205" s="308">
        <v>1</v>
      </c>
      <c r="W205" s="308">
        <v>0</v>
      </c>
      <c r="X205" s="308">
        <v>0</v>
      </c>
      <c r="Y205" s="310">
        <v>35842.40796887</v>
      </c>
    </row>
    <row r="206" spans="2:25" s="191" customFormat="1" x14ac:dyDescent="0.25">
      <c r="B206" s="313" t="s">
        <v>300</v>
      </c>
      <c r="C206" s="339" t="s">
        <v>1207</v>
      </c>
      <c r="D206" s="339" t="s">
        <v>1208</v>
      </c>
      <c r="E206" s="333" t="s">
        <v>1632</v>
      </c>
      <c r="F206" s="308">
        <v>1</v>
      </c>
      <c r="G206" s="308">
        <v>0</v>
      </c>
      <c r="H206" s="308">
        <v>0</v>
      </c>
      <c r="I206" s="308">
        <v>0</v>
      </c>
      <c r="J206" s="308">
        <v>7</v>
      </c>
      <c r="K206" s="308">
        <v>0</v>
      </c>
      <c r="L206" s="308">
        <v>0</v>
      </c>
      <c r="M206" s="308">
        <v>0</v>
      </c>
      <c r="N206" s="308">
        <v>0</v>
      </c>
      <c r="O206" s="308">
        <v>0</v>
      </c>
      <c r="P206" s="308">
        <v>0</v>
      </c>
      <c r="Q206" s="308">
        <v>0</v>
      </c>
      <c r="R206" s="308">
        <v>0</v>
      </c>
      <c r="S206" s="308">
        <v>0</v>
      </c>
      <c r="T206" s="308">
        <v>0</v>
      </c>
      <c r="U206" s="308">
        <v>0</v>
      </c>
      <c r="V206" s="308">
        <v>1</v>
      </c>
      <c r="W206" s="308">
        <v>0</v>
      </c>
      <c r="X206" s="308">
        <v>0</v>
      </c>
      <c r="Y206" s="310">
        <v>33190.373202200004</v>
      </c>
    </row>
    <row r="207" spans="2:25" s="191" customFormat="1" x14ac:dyDescent="0.25">
      <c r="B207" s="313" t="s">
        <v>300</v>
      </c>
      <c r="C207" s="339" t="s">
        <v>1209</v>
      </c>
      <c r="D207" s="339" t="s">
        <v>1210</v>
      </c>
      <c r="E207" s="333" t="s">
        <v>1633</v>
      </c>
      <c r="F207" s="308">
        <v>1</v>
      </c>
      <c r="G207" s="308">
        <v>0</v>
      </c>
      <c r="H207" s="308">
        <v>0</v>
      </c>
      <c r="I207" s="308">
        <v>0</v>
      </c>
      <c r="J207" s="308">
        <v>7</v>
      </c>
      <c r="K207" s="308">
        <v>0</v>
      </c>
      <c r="L207" s="308">
        <v>0</v>
      </c>
      <c r="M207" s="308">
        <v>0</v>
      </c>
      <c r="N207" s="308">
        <v>0</v>
      </c>
      <c r="O207" s="308">
        <v>0</v>
      </c>
      <c r="P207" s="308">
        <v>0</v>
      </c>
      <c r="Q207" s="308">
        <v>0</v>
      </c>
      <c r="R207" s="308">
        <v>0</v>
      </c>
      <c r="S207" s="308">
        <v>0</v>
      </c>
      <c r="T207" s="308">
        <v>0</v>
      </c>
      <c r="U207" s="308">
        <v>0</v>
      </c>
      <c r="V207" s="308">
        <v>1</v>
      </c>
      <c r="W207" s="308">
        <v>0</v>
      </c>
      <c r="X207" s="308">
        <v>0</v>
      </c>
      <c r="Y207" s="310">
        <v>36000.835409249994</v>
      </c>
    </row>
    <row r="208" spans="2:25" s="191" customFormat="1" x14ac:dyDescent="0.25">
      <c r="B208" s="313" t="s">
        <v>300</v>
      </c>
      <c r="C208" s="339" t="s">
        <v>1211</v>
      </c>
      <c r="D208" s="339" t="s">
        <v>1212</v>
      </c>
      <c r="E208" s="333" t="s">
        <v>1634</v>
      </c>
      <c r="F208" s="308">
        <v>1</v>
      </c>
      <c r="G208" s="308">
        <v>0</v>
      </c>
      <c r="H208" s="308">
        <v>0</v>
      </c>
      <c r="I208" s="308">
        <v>0</v>
      </c>
      <c r="J208" s="308">
        <v>7</v>
      </c>
      <c r="K208" s="308">
        <v>0</v>
      </c>
      <c r="L208" s="308">
        <v>0</v>
      </c>
      <c r="M208" s="308">
        <v>0</v>
      </c>
      <c r="N208" s="308">
        <v>0</v>
      </c>
      <c r="O208" s="308">
        <v>0</v>
      </c>
      <c r="P208" s="308">
        <v>0</v>
      </c>
      <c r="Q208" s="308">
        <v>0</v>
      </c>
      <c r="R208" s="308">
        <v>0</v>
      </c>
      <c r="S208" s="308">
        <v>0</v>
      </c>
      <c r="T208" s="308">
        <v>0</v>
      </c>
      <c r="U208" s="308">
        <v>0</v>
      </c>
      <c r="V208" s="308">
        <v>1</v>
      </c>
      <c r="W208" s="308">
        <v>0</v>
      </c>
      <c r="X208" s="308">
        <v>0</v>
      </c>
      <c r="Y208" s="310">
        <v>35780.094272369992</v>
      </c>
    </row>
    <row r="209" spans="2:25" s="191" customFormat="1" x14ac:dyDescent="0.25">
      <c r="B209" s="313" t="s">
        <v>300</v>
      </c>
      <c r="C209" s="339" t="s">
        <v>1213</v>
      </c>
      <c r="D209" s="339" t="s">
        <v>1214</v>
      </c>
      <c r="E209" s="333" t="s">
        <v>1635</v>
      </c>
      <c r="F209" s="308">
        <v>1</v>
      </c>
      <c r="G209" s="308">
        <v>0</v>
      </c>
      <c r="H209" s="308">
        <v>0</v>
      </c>
      <c r="I209" s="308">
        <v>0</v>
      </c>
      <c r="J209" s="308">
        <v>7</v>
      </c>
      <c r="K209" s="308">
        <v>0</v>
      </c>
      <c r="L209" s="308">
        <v>0</v>
      </c>
      <c r="M209" s="308">
        <v>0</v>
      </c>
      <c r="N209" s="308">
        <v>0</v>
      </c>
      <c r="O209" s="308">
        <v>0</v>
      </c>
      <c r="P209" s="308">
        <v>0</v>
      </c>
      <c r="Q209" s="308">
        <v>0</v>
      </c>
      <c r="R209" s="308">
        <v>0</v>
      </c>
      <c r="S209" s="308">
        <v>0</v>
      </c>
      <c r="T209" s="308">
        <v>0</v>
      </c>
      <c r="U209" s="308">
        <v>0</v>
      </c>
      <c r="V209" s="308">
        <v>1</v>
      </c>
      <c r="W209" s="308">
        <v>0</v>
      </c>
      <c r="X209" s="308">
        <v>0</v>
      </c>
      <c r="Y209" s="310">
        <v>29927.121496328338</v>
      </c>
    </row>
    <row r="210" spans="2:25" s="191" customFormat="1" x14ac:dyDescent="0.25">
      <c r="B210" s="313" t="s">
        <v>300</v>
      </c>
      <c r="C210" s="339" t="s">
        <v>1215</v>
      </c>
      <c r="D210" s="339" t="s">
        <v>1216</v>
      </c>
      <c r="E210" s="333" t="s">
        <v>1636</v>
      </c>
      <c r="F210" s="308">
        <v>1</v>
      </c>
      <c r="G210" s="308">
        <v>0</v>
      </c>
      <c r="H210" s="308">
        <v>0</v>
      </c>
      <c r="I210" s="308">
        <v>0</v>
      </c>
      <c r="J210" s="308">
        <v>7</v>
      </c>
      <c r="K210" s="308">
        <v>0</v>
      </c>
      <c r="L210" s="308">
        <v>0</v>
      </c>
      <c r="M210" s="308">
        <v>0</v>
      </c>
      <c r="N210" s="308">
        <v>0</v>
      </c>
      <c r="O210" s="308">
        <v>0</v>
      </c>
      <c r="P210" s="308">
        <v>0</v>
      </c>
      <c r="Q210" s="308">
        <v>0</v>
      </c>
      <c r="R210" s="308">
        <v>0</v>
      </c>
      <c r="S210" s="308">
        <v>0</v>
      </c>
      <c r="T210" s="308">
        <v>0</v>
      </c>
      <c r="U210" s="308">
        <v>0</v>
      </c>
      <c r="V210" s="308">
        <v>1</v>
      </c>
      <c r="W210" s="308">
        <v>0</v>
      </c>
      <c r="X210" s="308">
        <v>0</v>
      </c>
      <c r="Y210" s="310">
        <v>23202.3932174</v>
      </c>
    </row>
    <row r="211" spans="2:25" s="191" customFormat="1" x14ac:dyDescent="0.25">
      <c r="B211" s="313" t="s">
        <v>300</v>
      </c>
      <c r="C211" s="339" t="s">
        <v>1217</v>
      </c>
      <c r="D211" s="339" t="s">
        <v>1218</v>
      </c>
      <c r="E211" s="333" t="s">
        <v>1637</v>
      </c>
      <c r="F211" s="308">
        <v>1</v>
      </c>
      <c r="G211" s="308">
        <v>0</v>
      </c>
      <c r="H211" s="308">
        <v>0</v>
      </c>
      <c r="I211" s="308">
        <v>0</v>
      </c>
      <c r="J211" s="308">
        <v>7</v>
      </c>
      <c r="K211" s="308">
        <v>0</v>
      </c>
      <c r="L211" s="308">
        <v>0</v>
      </c>
      <c r="M211" s="308">
        <v>0</v>
      </c>
      <c r="N211" s="308">
        <v>0</v>
      </c>
      <c r="O211" s="308">
        <v>0</v>
      </c>
      <c r="P211" s="308">
        <v>0</v>
      </c>
      <c r="Q211" s="308">
        <v>0</v>
      </c>
      <c r="R211" s="308">
        <v>0</v>
      </c>
      <c r="S211" s="308">
        <v>0</v>
      </c>
      <c r="T211" s="308">
        <v>0</v>
      </c>
      <c r="U211" s="308">
        <v>0</v>
      </c>
      <c r="V211" s="308">
        <v>1</v>
      </c>
      <c r="W211" s="308">
        <v>0</v>
      </c>
      <c r="X211" s="308">
        <v>0</v>
      </c>
      <c r="Y211" s="310">
        <v>28617.33417237</v>
      </c>
    </row>
    <row r="212" spans="2:25" s="191" customFormat="1" x14ac:dyDescent="0.25">
      <c r="B212" s="313" t="s">
        <v>300</v>
      </c>
      <c r="C212" s="339" t="s">
        <v>799</v>
      </c>
      <c r="D212" s="339" t="s">
        <v>800</v>
      </c>
      <c r="E212" s="333" t="s">
        <v>1638</v>
      </c>
      <c r="F212" s="308">
        <v>1</v>
      </c>
      <c r="G212" s="308">
        <v>0</v>
      </c>
      <c r="H212" s="308">
        <v>0</v>
      </c>
      <c r="I212" s="308">
        <v>0</v>
      </c>
      <c r="J212" s="308">
        <v>7</v>
      </c>
      <c r="K212" s="308">
        <v>0</v>
      </c>
      <c r="L212" s="308">
        <v>0</v>
      </c>
      <c r="M212" s="308">
        <v>0</v>
      </c>
      <c r="N212" s="308">
        <v>0</v>
      </c>
      <c r="O212" s="308">
        <v>0</v>
      </c>
      <c r="P212" s="308">
        <v>0</v>
      </c>
      <c r="Q212" s="308">
        <v>0</v>
      </c>
      <c r="R212" s="308">
        <v>0</v>
      </c>
      <c r="S212" s="308">
        <v>0</v>
      </c>
      <c r="T212" s="308">
        <v>0</v>
      </c>
      <c r="U212" s="308">
        <v>0</v>
      </c>
      <c r="V212" s="308">
        <v>1</v>
      </c>
      <c r="W212" s="308">
        <v>0</v>
      </c>
      <c r="X212" s="308">
        <v>0</v>
      </c>
      <c r="Y212" s="310">
        <v>0</v>
      </c>
    </row>
    <row r="213" spans="2:25" s="191" customFormat="1" x14ac:dyDescent="0.25">
      <c r="B213" s="313" t="s">
        <v>300</v>
      </c>
      <c r="C213" s="339" t="s">
        <v>1219</v>
      </c>
      <c r="D213" s="339" t="s">
        <v>1220</v>
      </c>
      <c r="E213" s="333" t="s">
        <v>1639</v>
      </c>
      <c r="F213" s="308">
        <v>1</v>
      </c>
      <c r="G213" s="308">
        <v>0</v>
      </c>
      <c r="H213" s="308">
        <v>0</v>
      </c>
      <c r="I213" s="308">
        <v>0</v>
      </c>
      <c r="J213" s="308">
        <v>7</v>
      </c>
      <c r="K213" s="308">
        <v>0</v>
      </c>
      <c r="L213" s="308">
        <v>0</v>
      </c>
      <c r="M213" s="308">
        <v>0</v>
      </c>
      <c r="N213" s="308">
        <v>0</v>
      </c>
      <c r="O213" s="308">
        <v>0</v>
      </c>
      <c r="P213" s="308">
        <v>0</v>
      </c>
      <c r="Q213" s="308">
        <v>0</v>
      </c>
      <c r="R213" s="308">
        <v>0</v>
      </c>
      <c r="S213" s="308">
        <v>0</v>
      </c>
      <c r="T213" s="308">
        <v>0</v>
      </c>
      <c r="U213" s="308">
        <v>0</v>
      </c>
      <c r="V213" s="308">
        <v>1</v>
      </c>
      <c r="W213" s="308">
        <v>0</v>
      </c>
      <c r="X213" s="308">
        <v>0</v>
      </c>
      <c r="Y213" s="310">
        <v>31156.046260850006</v>
      </c>
    </row>
    <row r="214" spans="2:25" s="191" customFormat="1" x14ac:dyDescent="0.25">
      <c r="B214" s="313" t="s">
        <v>300</v>
      </c>
      <c r="C214" s="339" t="s">
        <v>1221</v>
      </c>
      <c r="D214" s="339" t="s">
        <v>1222</v>
      </c>
      <c r="E214" s="333" t="s">
        <v>1640</v>
      </c>
      <c r="F214" s="308">
        <v>1</v>
      </c>
      <c r="G214" s="308">
        <v>0</v>
      </c>
      <c r="H214" s="308">
        <v>0</v>
      </c>
      <c r="I214" s="308">
        <v>0</v>
      </c>
      <c r="J214" s="308">
        <v>7</v>
      </c>
      <c r="K214" s="308">
        <v>0</v>
      </c>
      <c r="L214" s="308">
        <v>0</v>
      </c>
      <c r="M214" s="308">
        <v>0</v>
      </c>
      <c r="N214" s="308">
        <v>0</v>
      </c>
      <c r="O214" s="308">
        <v>0</v>
      </c>
      <c r="P214" s="308">
        <v>0</v>
      </c>
      <c r="Q214" s="308">
        <v>0</v>
      </c>
      <c r="R214" s="308">
        <v>0</v>
      </c>
      <c r="S214" s="308">
        <v>0</v>
      </c>
      <c r="T214" s="308">
        <v>0</v>
      </c>
      <c r="U214" s="308">
        <v>0</v>
      </c>
      <c r="V214" s="308">
        <v>1</v>
      </c>
      <c r="W214" s="308">
        <v>0</v>
      </c>
      <c r="X214" s="308">
        <v>0</v>
      </c>
      <c r="Y214" s="310">
        <v>19475.313240066665</v>
      </c>
    </row>
    <row r="215" spans="2:25" s="191" customFormat="1" x14ac:dyDescent="0.25">
      <c r="B215" s="313" t="s">
        <v>300</v>
      </c>
      <c r="C215" s="339" t="s">
        <v>1223</v>
      </c>
      <c r="D215" s="339" t="s">
        <v>1224</v>
      </c>
      <c r="E215" s="333" t="s">
        <v>1641</v>
      </c>
      <c r="F215" s="308">
        <v>1</v>
      </c>
      <c r="G215" s="308">
        <v>0</v>
      </c>
      <c r="H215" s="308">
        <v>0</v>
      </c>
      <c r="I215" s="308">
        <v>0</v>
      </c>
      <c r="J215" s="308">
        <v>7</v>
      </c>
      <c r="K215" s="308">
        <v>0</v>
      </c>
      <c r="L215" s="308">
        <v>0</v>
      </c>
      <c r="M215" s="308">
        <v>0</v>
      </c>
      <c r="N215" s="308">
        <v>0</v>
      </c>
      <c r="O215" s="308">
        <v>0</v>
      </c>
      <c r="P215" s="308">
        <v>0</v>
      </c>
      <c r="Q215" s="308">
        <v>0</v>
      </c>
      <c r="R215" s="308">
        <v>0</v>
      </c>
      <c r="S215" s="308">
        <v>0</v>
      </c>
      <c r="T215" s="308">
        <v>0</v>
      </c>
      <c r="U215" s="308">
        <v>0</v>
      </c>
      <c r="V215" s="308">
        <v>1</v>
      </c>
      <c r="W215" s="308">
        <v>0</v>
      </c>
      <c r="X215" s="308">
        <v>0</v>
      </c>
      <c r="Y215" s="310">
        <v>28484.464747829999</v>
      </c>
    </row>
    <row r="216" spans="2:25" s="191" customFormat="1" x14ac:dyDescent="0.25">
      <c r="B216" s="313" t="s">
        <v>300</v>
      </c>
      <c r="C216" s="339" t="s">
        <v>1225</v>
      </c>
      <c r="D216" s="339" t="s">
        <v>1226</v>
      </c>
      <c r="E216" s="333" t="s">
        <v>1642</v>
      </c>
      <c r="F216" s="308">
        <v>1</v>
      </c>
      <c r="G216" s="308">
        <v>0</v>
      </c>
      <c r="H216" s="308">
        <v>0</v>
      </c>
      <c r="I216" s="308">
        <v>0</v>
      </c>
      <c r="J216" s="308">
        <v>7</v>
      </c>
      <c r="K216" s="308">
        <v>0</v>
      </c>
      <c r="L216" s="308">
        <v>0</v>
      </c>
      <c r="M216" s="308">
        <v>0</v>
      </c>
      <c r="N216" s="308">
        <v>0</v>
      </c>
      <c r="O216" s="308">
        <v>0</v>
      </c>
      <c r="P216" s="308">
        <v>0</v>
      </c>
      <c r="Q216" s="308">
        <v>0</v>
      </c>
      <c r="R216" s="308">
        <v>0</v>
      </c>
      <c r="S216" s="308">
        <v>0</v>
      </c>
      <c r="T216" s="308">
        <v>0</v>
      </c>
      <c r="U216" s="308">
        <v>0</v>
      </c>
      <c r="V216" s="308">
        <v>1</v>
      </c>
      <c r="W216" s="308">
        <v>0</v>
      </c>
      <c r="X216" s="308">
        <v>0</v>
      </c>
      <c r="Y216" s="310">
        <v>20366.650639800002</v>
      </c>
    </row>
    <row r="217" spans="2:25" s="191" customFormat="1" x14ac:dyDescent="0.25">
      <c r="B217" s="313" t="s">
        <v>300</v>
      </c>
      <c r="C217" s="339" t="s">
        <v>1227</v>
      </c>
      <c r="D217" s="339" t="s">
        <v>1228</v>
      </c>
      <c r="E217" s="333" t="s">
        <v>1643</v>
      </c>
      <c r="F217" s="308">
        <v>1</v>
      </c>
      <c r="G217" s="308">
        <v>0</v>
      </c>
      <c r="H217" s="308">
        <v>0</v>
      </c>
      <c r="I217" s="308">
        <v>0</v>
      </c>
      <c r="J217" s="308">
        <v>7</v>
      </c>
      <c r="K217" s="308">
        <v>0</v>
      </c>
      <c r="L217" s="308">
        <v>0</v>
      </c>
      <c r="M217" s="308">
        <v>0</v>
      </c>
      <c r="N217" s="308">
        <v>0</v>
      </c>
      <c r="O217" s="308">
        <v>0</v>
      </c>
      <c r="P217" s="308">
        <v>0</v>
      </c>
      <c r="Q217" s="308">
        <v>0</v>
      </c>
      <c r="R217" s="308">
        <v>0</v>
      </c>
      <c r="S217" s="308">
        <v>0</v>
      </c>
      <c r="T217" s="308">
        <v>0</v>
      </c>
      <c r="U217" s="308">
        <v>0</v>
      </c>
      <c r="V217" s="308">
        <v>1</v>
      </c>
      <c r="W217" s="308">
        <v>0</v>
      </c>
      <c r="X217" s="308">
        <v>0</v>
      </c>
      <c r="Y217" s="310">
        <v>36002.955409249989</v>
      </c>
    </row>
    <row r="218" spans="2:25" s="191" customFormat="1" x14ac:dyDescent="0.25">
      <c r="B218" s="313" t="s">
        <v>300</v>
      </c>
      <c r="C218" s="339" t="s">
        <v>1229</v>
      </c>
      <c r="D218" s="339" t="s">
        <v>1230</v>
      </c>
      <c r="E218" s="333" t="s">
        <v>1644</v>
      </c>
      <c r="F218" s="308">
        <v>1</v>
      </c>
      <c r="G218" s="308">
        <v>0</v>
      </c>
      <c r="H218" s="308">
        <v>0</v>
      </c>
      <c r="I218" s="308">
        <v>0</v>
      </c>
      <c r="J218" s="308">
        <v>7</v>
      </c>
      <c r="K218" s="308">
        <v>0</v>
      </c>
      <c r="L218" s="308">
        <v>0</v>
      </c>
      <c r="M218" s="308">
        <v>0</v>
      </c>
      <c r="N218" s="308">
        <v>0</v>
      </c>
      <c r="O218" s="308">
        <v>0</v>
      </c>
      <c r="P218" s="308">
        <v>0</v>
      </c>
      <c r="Q218" s="308">
        <v>0</v>
      </c>
      <c r="R218" s="308">
        <v>0</v>
      </c>
      <c r="S218" s="308">
        <v>0</v>
      </c>
      <c r="T218" s="308">
        <v>0</v>
      </c>
      <c r="U218" s="308">
        <v>0</v>
      </c>
      <c r="V218" s="308">
        <v>1</v>
      </c>
      <c r="W218" s="308">
        <v>0</v>
      </c>
      <c r="X218" s="308">
        <v>0</v>
      </c>
      <c r="Y218" s="310">
        <v>36473.329390861676</v>
      </c>
    </row>
    <row r="219" spans="2:25" s="191" customFormat="1" x14ac:dyDescent="0.25">
      <c r="B219" s="313" t="s">
        <v>300</v>
      </c>
      <c r="C219" s="339" t="s">
        <v>1231</v>
      </c>
      <c r="D219" s="339" t="s">
        <v>1232</v>
      </c>
      <c r="E219" s="333" t="s">
        <v>1645</v>
      </c>
      <c r="F219" s="308">
        <v>1</v>
      </c>
      <c r="G219" s="308">
        <v>0</v>
      </c>
      <c r="H219" s="308">
        <v>0</v>
      </c>
      <c r="I219" s="308">
        <v>0</v>
      </c>
      <c r="J219" s="308">
        <v>7</v>
      </c>
      <c r="K219" s="308">
        <v>0</v>
      </c>
      <c r="L219" s="308">
        <v>0</v>
      </c>
      <c r="M219" s="308">
        <v>0</v>
      </c>
      <c r="N219" s="308">
        <v>0</v>
      </c>
      <c r="O219" s="308">
        <v>0</v>
      </c>
      <c r="P219" s="308">
        <v>0</v>
      </c>
      <c r="Q219" s="308">
        <v>0</v>
      </c>
      <c r="R219" s="308">
        <v>0</v>
      </c>
      <c r="S219" s="308">
        <v>0</v>
      </c>
      <c r="T219" s="308">
        <v>0</v>
      </c>
      <c r="U219" s="308">
        <v>0</v>
      </c>
      <c r="V219" s="308">
        <v>1</v>
      </c>
      <c r="W219" s="308">
        <v>0</v>
      </c>
      <c r="X219" s="308">
        <v>0</v>
      </c>
      <c r="Y219" s="310">
        <v>31594.82273586667</v>
      </c>
    </row>
    <row r="220" spans="2:25" s="191" customFormat="1" x14ac:dyDescent="0.25">
      <c r="B220" s="313" t="s">
        <v>300</v>
      </c>
      <c r="C220" s="339" t="s">
        <v>1233</v>
      </c>
      <c r="D220" s="339" t="s">
        <v>1234</v>
      </c>
      <c r="E220" s="333" t="s">
        <v>1646</v>
      </c>
      <c r="F220" s="308">
        <v>1</v>
      </c>
      <c r="G220" s="308">
        <v>0</v>
      </c>
      <c r="H220" s="308">
        <v>0</v>
      </c>
      <c r="I220" s="308">
        <v>0</v>
      </c>
      <c r="J220" s="308">
        <v>7</v>
      </c>
      <c r="K220" s="308">
        <v>0</v>
      </c>
      <c r="L220" s="308">
        <v>0</v>
      </c>
      <c r="M220" s="308">
        <v>0</v>
      </c>
      <c r="N220" s="308">
        <v>0</v>
      </c>
      <c r="O220" s="308">
        <v>0</v>
      </c>
      <c r="P220" s="308">
        <v>0</v>
      </c>
      <c r="Q220" s="308">
        <v>0</v>
      </c>
      <c r="R220" s="308">
        <v>0</v>
      </c>
      <c r="S220" s="308">
        <v>0</v>
      </c>
      <c r="T220" s="308">
        <v>0</v>
      </c>
      <c r="U220" s="308">
        <v>0</v>
      </c>
      <c r="V220" s="308">
        <v>1</v>
      </c>
      <c r="W220" s="308">
        <v>0</v>
      </c>
      <c r="X220" s="308">
        <v>0</v>
      </c>
      <c r="Y220" s="310">
        <v>32022.955409249989</v>
      </c>
    </row>
    <row r="221" spans="2:25" s="191" customFormat="1" x14ac:dyDescent="0.25">
      <c r="B221" s="313" t="s">
        <v>300</v>
      </c>
      <c r="C221" s="339" t="s">
        <v>1235</v>
      </c>
      <c r="D221" s="339" t="s">
        <v>1236</v>
      </c>
      <c r="E221" s="333" t="s">
        <v>1647</v>
      </c>
      <c r="F221" s="308">
        <v>1</v>
      </c>
      <c r="G221" s="308">
        <v>0</v>
      </c>
      <c r="H221" s="308">
        <v>0</v>
      </c>
      <c r="I221" s="308">
        <v>0</v>
      </c>
      <c r="J221" s="308">
        <v>7</v>
      </c>
      <c r="K221" s="308">
        <v>0</v>
      </c>
      <c r="L221" s="308">
        <v>0</v>
      </c>
      <c r="M221" s="308">
        <v>0</v>
      </c>
      <c r="N221" s="308">
        <v>0</v>
      </c>
      <c r="O221" s="308">
        <v>0</v>
      </c>
      <c r="P221" s="308">
        <v>0</v>
      </c>
      <c r="Q221" s="308">
        <v>0</v>
      </c>
      <c r="R221" s="308">
        <v>0</v>
      </c>
      <c r="S221" s="308">
        <v>0</v>
      </c>
      <c r="T221" s="308">
        <v>0</v>
      </c>
      <c r="U221" s="308">
        <v>0</v>
      </c>
      <c r="V221" s="308">
        <v>1</v>
      </c>
      <c r="W221" s="308">
        <v>0</v>
      </c>
      <c r="X221" s="308">
        <v>0</v>
      </c>
      <c r="Y221" s="310">
        <v>46737.897746927498</v>
      </c>
    </row>
    <row r="222" spans="2:25" s="191" customFormat="1" x14ac:dyDescent="0.25">
      <c r="B222" s="313" t="s">
        <v>300</v>
      </c>
      <c r="C222" s="339" t="s">
        <v>1237</v>
      </c>
      <c r="D222" s="339" t="s">
        <v>1238</v>
      </c>
      <c r="E222" s="333" t="s">
        <v>1648</v>
      </c>
      <c r="F222" s="308">
        <v>1</v>
      </c>
      <c r="G222" s="308">
        <v>0</v>
      </c>
      <c r="H222" s="308">
        <v>0</v>
      </c>
      <c r="I222" s="308">
        <v>0</v>
      </c>
      <c r="J222" s="308">
        <v>7</v>
      </c>
      <c r="K222" s="308">
        <v>0</v>
      </c>
      <c r="L222" s="308">
        <v>0</v>
      </c>
      <c r="M222" s="308">
        <v>0</v>
      </c>
      <c r="N222" s="308">
        <v>0</v>
      </c>
      <c r="O222" s="308">
        <v>0</v>
      </c>
      <c r="P222" s="308">
        <v>0</v>
      </c>
      <c r="Q222" s="308">
        <v>0</v>
      </c>
      <c r="R222" s="308">
        <v>0</v>
      </c>
      <c r="S222" s="308">
        <v>0</v>
      </c>
      <c r="T222" s="308">
        <v>0</v>
      </c>
      <c r="U222" s="308">
        <v>0</v>
      </c>
      <c r="V222" s="308">
        <v>1</v>
      </c>
      <c r="W222" s="308">
        <v>0</v>
      </c>
      <c r="X222" s="308">
        <v>0</v>
      </c>
      <c r="Y222" s="310">
        <v>22851.695051000002</v>
      </c>
    </row>
    <row r="223" spans="2:25" s="191" customFormat="1" x14ac:dyDescent="0.25">
      <c r="B223" s="313" t="s">
        <v>300</v>
      </c>
      <c r="C223" s="339" t="s">
        <v>1239</v>
      </c>
      <c r="D223" s="339" t="s">
        <v>1240</v>
      </c>
      <c r="E223" s="333" t="s">
        <v>1649</v>
      </c>
      <c r="F223" s="308">
        <v>1</v>
      </c>
      <c r="G223" s="308">
        <v>0</v>
      </c>
      <c r="H223" s="308">
        <v>0</v>
      </c>
      <c r="I223" s="308">
        <v>0</v>
      </c>
      <c r="J223" s="308">
        <v>7</v>
      </c>
      <c r="K223" s="308">
        <v>0</v>
      </c>
      <c r="L223" s="308">
        <v>0</v>
      </c>
      <c r="M223" s="308">
        <v>0</v>
      </c>
      <c r="N223" s="308">
        <v>0</v>
      </c>
      <c r="O223" s="308">
        <v>0</v>
      </c>
      <c r="P223" s="308">
        <v>0</v>
      </c>
      <c r="Q223" s="308">
        <v>0</v>
      </c>
      <c r="R223" s="308">
        <v>0</v>
      </c>
      <c r="S223" s="308">
        <v>0</v>
      </c>
      <c r="T223" s="308">
        <v>0</v>
      </c>
      <c r="U223" s="308">
        <v>0</v>
      </c>
      <c r="V223" s="308">
        <v>1</v>
      </c>
      <c r="W223" s="308">
        <v>0</v>
      </c>
      <c r="X223" s="308">
        <v>0</v>
      </c>
      <c r="Y223" s="310">
        <v>59166.882313000009</v>
      </c>
    </row>
    <row r="224" spans="2:25" s="191" customFormat="1" x14ac:dyDescent="0.25">
      <c r="B224" s="313" t="s">
        <v>300</v>
      </c>
      <c r="C224" s="339" t="s">
        <v>1241</v>
      </c>
      <c r="D224" s="339" t="s">
        <v>1242</v>
      </c>
      <c r="E224" s="333" t="s">
        <v>1650</v>
      </c>
      <c r="F224" s="308">
        <v>1</v>
      </c>
      <c r="G224" s="308">
        <v>0</v>
      </c>
      <c r="H224" s="308">
        <v>0</v>
      </c>
      <c r="I224" s="308">
        <v>0</v>
      </c>
      <c r="J224" s="308">
        <v>7</v>
      </c>
      <c r="K224" s="308">
        <v>0</v>
      </c>
      <c r="L224" s="308">
        <v>0</v>
      </c>
      <c r="M224" s="308">
        <v>0</v>
      </c>
      <c r="N224" s="308">
        <v>0</v>
      </c>
      <c r="O224" s="308">
        <v>0</v>
      </c>
      <c r="P224" s="308">
        <v>0</v>
      </c>
      <c r="Q224" s="308">
        <v>0</v>
      </c>
      <c r="R224" s="308">
        <v>0</v>
      </c>
      <c r="S224" s="308">
        <v>0</v>
      </c>
      <c r="T224" s="308">
        <v>0</v>
      </c>
      <c r="U224" s="308">
        <v>0</v>
      </c>
      <c r="V224" s="308">
        <v>1</v>
      </c>
      <c r="W224" s="308">
        <v>0</v>
      </c>
      <c r="X224" s="308">
        <v>0</v>
      </c>
      <c r="Y224" s="310">
        <v>37203.19790924999</v>
      </c>
    </row>
    <row r="225" spans="2:25" s="191" customFormat="1" x14ac:dyDescent="0.25">
      <c r="B225" s="313" t="s">
        <v>300</v>
      </c>
      <c r="C225" s="339" t="s">
        <v>1243</v>
      </c>
      <c r="D225" s="339" t="s">
        <v>1244</v>
      </c>
      <c r="E225" s="333" t="s">
        <v>1651</v>
      </c>
      <c r="F225" s="308">
        <v>1</v>
      </c>
      <c r="G225" s="308">
        <v>0</v>
      </c>
      <c r="H225" s="308">
        <v>0</v>
      </c>
      <c r="I225" s="308">
        <v>0</v>
      </c>
      <c r="J225" s="308">
        <v>7</v>
      </c>
      <c r="K225" s="308">
        <v>0</v>
      </c>
      <c r="L225" s="308">
        <v>0</v>
      </c>
      <c r="M225" s="308">
        <v>0</v>
      </c>
      <c r="N225" s="308">
        <v>0</v>
      </c>
      <c r="O225" s="308">
        <v>0</v>
      </c>
      <c r="P225" s="308">
        <v>0</v>
      </c>
      <c r="Q225" s="308">
        <v>0</v>
      </c>
      <c r="R225" s="308">
        <v>0</v>
      </c>
      <c r="S225" s="308">
        <v>0</v>
      </c>
      <c r="T225" s="308">
        <v>0</v>
      </c>
      <c r="U225" s="308">
        <v>0</v>
      </c>
      <c r="V225" s="308">
        <v>1</v>
      </c>
      <c r="W225" s="308">
        <v>0</v>
      </c>
      <c r="X225" s="308">
        <v>0</v>
      </c>
      <c r="Y225" s="310">
        <v>38070.76971185</v>
      </c>
    </row>
    <row r="226" spans="2:25" s="191" customFormat="1" x14ac:dyDescent="0.25">
      <c r="B226" s="313" t="s">
        <v>300</v>
      </c>
      <c r="C226" s="339" t="s">
        <v>1245</v>
      </c>
      <c r="D226" s="339" t="s">
        <v>1246</v>
      </c>
      <c r="E226" s="333" t="s">
        <v>1652</v>
      </c>
      <c r="F226" s="308">
        <v>1</v>
      </c>
      <c r="G226" s="308">
        <v>0</v>
      </c>
      <c r="H226" s="308">
        <v>0</v>
      </c>
      <c r="I226" s="308">
        <v>0</v>
      </c>
      <c r="J226" s="308">
        <v>7</v>
      </c>
      <c r="K226" s="308">
        <v>0</v>
      </c>
      <c r="L226" s="308">
        <v>0</v>
      </c>
      <c r="M226" s="308">
        <v>0</v>
      </c>
      <c r="N226" s="308">
        <v>0</v>
      </c>
      <c r="O226" s="308">
        <v>0</v>
      </c>
      <c r="P226" s="308">
        <v>0</v>
      </c>
      <c r="Q226" s="308">
        <v>0</v>
      </c>
      <c r="R226" s="308">
        <v>0</v>
      </c>
      <c r="S226" s="308">
        <v>0</v>
      </c>
      <c r="T226" s="308">
        <v>0</v>
      </c>
      <c r="U226" s="308">
        <v>0</v>
      </c>
      <c r="V226" s="308">
        <v>1</v>
      </c>
      <c r="W226" s="308">
        <v>0</v>
      </c>
      <c r="X226" s="308">
        <v>0</v>
      </c>
      <c r="Y226" s="310">
        <v>32335.282093400005</v>
      </c>
    </row>
    <row r="227" spans="2:25" s="191" customFormat="1" x14ac:dyDescent="0.25">
      <c r="B227" s="313" t="s">
        <v>300</v>
      </c>
      <c r="C227" s="339" t="s">
        <v>1247</v>
      </c>
      <c r="D227" s="339" t="s">
        <v>1248</v>
      </c>
      <c r="E227" s="333" t="s">
        <v>1653</v>
      </c>
      <c r="F227" s="308">
        <v>1</v>
      </c>
      <c r="G227" s="308">
        <v>0</v>
      </c>
      <c r="H227" s="308">
        <v>0</v>
      </c>
      <c r="I227" s="308">
        <v>0</v>
      </c>
      <c r="J227" s="308">
        <v>7</v>
      </c>
      <c r="K227" s="308">
        <v>0</v>
      </c>
      <c r="L227" s="308">
        <v>0</v>
      </c>
      <c r="M227" s="308">
        <v>0</v>
      </c>
      <c r="N227" s="308">
        <v>0</v>
      </c>
      <c r="O227" s="308">
        <v>0</v>
      </c>
      <c r="P227" s="308">
        <v>0</v>
      </c>
      <c r="Q227" s="308">
        <v>0</v>
      </c>
      <c r="R227" s="308">
        <v>0</v>
      </c>
      <c r="S227" s="308">
        <v>0</v>
      </c>
      <c r="T227" s="308">
        <v>0</v>
      </c>
      <c r="U227" s="308">
        <v>0</v>
      </c>
      <c r="V227" s="308">
        <v>1</v>
      </c>
      <c r="W227" s="308">
        <v>0</v>
      </c>
      <c r="X227" s="308">
        <v>0</v>
      </c>
      <c r="Y227" s="310">
        <v>36788.139238576739</v>
      </c>
    </row>
    <row r="228" spans="2:25" s="191" customFormat="1" x14ac:dyDescent="0.25">
      <c r="B228" s="313" t="s">
        <v>300</v>
      </c>
      <c r="C228" s="339" t="s">
        <v>1249</v>
      </c>
      <c r="D228" s="339" t="s">
        <v>1250</v>
      </c>
      <c r="E228" s="333" t="s">
        <v>1654</v>
      </c>
      <c r="F228" s="308">
        <v>1</v>
      </c>
      <c r="G228" s="308">
        <v>0</v>
      </c>
      <c r="H228" s="308">
        <v>0</v>
      </c>
      <c r="I228" s="308">
        <v>0</v>
      </c>
      <c r="J228" s="308">
        <v>7</v>
      </c>
      <c r="K228" s="308">
        <v>0</v>
      </c>
      <c r="L228" s="308">
        <v>0</v>
      </c>
      <c r="M228" s="308">
        <v>0</v>
      </c>
      <c r="N228" s="308">
        <v>0</v>
      </c>
      <c r="O228" s="308">
        <v>0</v>
      </c>
      <c r="P228" s="308">
        <v>0</v>
      </c>
      <c r="Q228" s="308">
        <v>0</v>
      </c>
      <c r="R228" s="308">
        <v>0</v>
      </c>
      <c r="S228" s="308">
        <v>0</v>
      </c>
      <c r="T228" s="308">
        <v>0</v>
      </c>
      <c r="U228" s="308">
        <v>0</v>
      </c>
      <c r="V228" s="308">
        <v>1</v>
      </c>
      <c r="W228" s="308">
        <v>0</v>
      </c>
      <c r="X228" s="308">
        <v>0</v>
      </c>
      <c r="Y228" s="310">
        <v>27830.402639799999</v>
      </c>
    </row>
    <row r="229" spans="2:25" s="191" customFormat="1" x14ac:dyDescent="0.25">
      <c r="B229" s="313" t="s">
        <v>300</v>
      </c>
      <c r="C229" s="339" t="s">
        <v>1251</v>
      </c>
      <c r="D229" s="339" t="s">
        <v>1252</v>
      </c>
      <c r="E229" s="333" t="s">
        <v>1655</v>
      </c>
      <c r="F229" s="308">
        <v>1</v>
      </c>
      <c r="G229" s="308">
        <v>0</v>
      </c>
      <c r="H229" s="308">
        <v>0</v>
      </c>
      <c r="I229" s="308">
        <v>0</v>
      </c>
      <c r="J229" s="308">
        <v>7</v>
      </c>
      <c r="K229" s="308">
        <v>0</v>
      </c>
      <c r="L229" s="308">
        <v>0</v>
      </c>
      <c r="M229" s="308">
        <v>0</v>
      </c>
      <c r="N229" s="308">
        <v>0</v>
      </c>
      <c r="O229" s="308">
        <v>0</v>
      </c>
      <c r="P229" s="308">
        <v>0</v>
      </c>
      <c r="Q229" s="308">
        <v>0</v>
      </c>
      <c r="R229" s="308">
        <v>0</v>
      </c>
      <c r="S229" s="308">
        <v>0</v>
      </c>
      <c r="T229" s="308">
        <v>0</v>
      </c>
      <c r="U229" s="308">
        <v>0</v>
      </c>
      <c r="V229" s="308">
        <v>1</v>
      </c>
      <c r="W229" s="308">
        <v>0</v>
      </c>
      <c r="X229" s="308">
        <v>0</v>
      </c>
      <c r="Y229" s="310">
        <v>38315.246490810001</v>
      </c>
    </row>
    <row r="230" spans="2:25" s="191" customFormat="1" x14ac:dyDescent="0.25">
      <c r="B230" s="313" t="s">
        <v>300</v>
      </c>
      <c r="C230" s="339" t="s">
        <v>1253</v>
      </c>
      <c r="D230" s="339" t="s">
        <v>1254</v>
      </c>
      <c r="E230" s="333" t="s">
        <v>1656</v>
      </c>
      <c r="F230" s="308">
        <v>1</v>
      </c>
      <c r="G230" s="308">
        <v>0</v>
      </c>
      <c r="H230" s="308">
        <v>0</v>
      </c>
      <c r="I230" s="308">
        <v>0</v>
      </c>
      <c r="J230" s="308">
        <v>7</v>
      </c>
      <c r="K230" s="308">
        <v>0</v>
      </c>
      <c r="L230" s="308">
        <v>0</v>
      </c>
      <c r="M230" s="308">
        <v>0</v>
      </c>
      <c r="N230" s="308">
        <v>0</v>
      </c>
      <c r="O230" s="308">
        <v>0</v>
      </c>
      <c r="P230" s="308">
        <v>0</v>
      </c>
      <c r="Q230" s="308">
        <v>0</v>
      </c>
      <c r="R230" s="308">
        <v>0</v>
      </c>
      <c r="S230" s="308">
        <v>0</v>
      </c>
      <c r="T230" s="308">
        <v>0</v>
      </c>
      <c r="U230" s="308">
        <v>0</v>
      </c>
      <c r="V230" s="308">
        <v>1</v>
      </c>
      <c r="W230" s="308">
        <v>0</v>
      </c>
      <c r="X230" s="308">
        <v>0</v>
      </c>
      <c r="Y230" s="310">
        <v>37840.775815367502</v>
      </c>
    </row>
    <row r="231" spans="2:25" s="191" customFormat="1" x14ac:dyDescent="0.25">
      <c r="B231" s="313" t="s">
        <v>300</v>
      </c>
      <c r="C231" s="339" t="s">
        <v>1255</v>
      </c>
      <c r="D231" s="339" t="s">
        <v>1256</v>
      </c>
      <c r="E231" s="333" t="s">
        <v>1657</v>
      </c>
      <c r="F231" s="308">
        <v>1</v>
      </c>
      <c r="G231" s="308">
        <v>0</v>
      </c>
      <c r="H231" s="308">
        <v>0</v>
      </c>
      <c r="I231" s="308">
        <v>0</v>
      </c>
      <c r="J231" s="308">
        <v>7</v>
      </c>
      <c r="K231" s="308">
        <v>0</v>
      </c>
      <c r="L231" s="308">
        <v>0</v>
      </c>
      <c r="M231" s="308">
        <v>0</v>
      </c>
      <c r="N231" s="308">
        <v>0</v>
      </c>
      <c r="O231" s="308">
        <v>0</v>
      </c>
      <c r="P231" s="308">
        <v>0</v>
      </c>
      <c r="Q231" s="308">
        <v>0</v>
      </c>
      <c r="R231" s="308">
        <v>0</v>
      </c>
      <c r="S231" s="308">
        <v>0</v>
      </c>
      <c r="T231" s="308">
        <v>0</v>
      </c>
      <c r="U231" s="308">
        <v>0</v>
      </c>
      <c r="V231" s="308">
        <v>1</v>
      </c>
      <c r="W231" s="308">
        <v>0</v>
      </c>
      <c r="X231" s="308">
        <v>0</v>
      </c>
      <c r="Y231" s="310">
        <v>44949.476750278343</v>
      </c>
    </row>
    <row r="232" spans="2:25" s="191" customFormat="1" x14ac:dyDescent="0.25">
      <c r="B232" s="313" t="s">
        <v>300</v>
      </c>
      <c r="C232" s="339" t="s">
        <v>1257</v>
      </c>
      <c r="D232" s="339" t="s">
        <v>1258</v>
      </c>
      <c r="E232" s="333" t="s">
        <v>1658</v>
      </c>
      <c r="F232" s="308">
        <v>1</v>
      </c>
      <c r="G232" s="308">
        <v>0</v>
      </c>
      <c r="H232" s="308">
        <v>0</v>
      </c>
      <c r="I232" s="308">
        <v>0</v>
      </c>
      <c r="J232" s="308">
        <v>7</v>
      </c>
      <c r="K232" s="308">
        <v>0</v>
      </c>
      <c r="L232" s="308">
        <v>0</v>
      </c>
      <c r="M232" s="308">
        <v>0</v>
      </c>
      <c r="N232" s="308">
        <v>0</v>
      </c>
      <c r="O232" s="308">
        <v>0</v>
      </c>
      <c r="P232" s="308">
        <v>0</v>
      </c>
      <c r="Q232" s="308">
        <v>0</v>
      </c>
      <c r="R232" s="308">
        <v>0</v>
      </c>
      <c r="S232" s="308">
        <v>0</v>
      </c>
      <c r="T232" s="308">
        <v>0</v>
      </c>
      <c r="U232" s="308">
        <v>0</v>
      </c>
      <c r="V232" s="308">
        <v>1</v>
      </c>
      <c r="W232" s="308">
        <v>0</v>
      </c>
      <c r="X232" s="308">
        <v>0</v>
      </c>
      <c r="Y232" s="310">
        <v>35108.367661769997</v>
      </c>
    </row>
    <row r="233" spans="2:25" s="191" customFormat="1" x14ac:dyDescent="0.25">
      <c r="B233" s="313" t="s">
        <v>300</v>
      </c>
      <c r="C233" s="339" t="s">
        <v>1259</v>
      </c>
      <c r="D233" s="339" t="s">
        <v>1260</v>
      </c>
      <c r="E233" s="333" t="s">
        <v>1659</v>
      </c>
      <c r="F233" s="308">
        <v>1</v>
      </c>
      <c r="G233" s="308">
        <v>0</v>
      </c>
      <c r="H233" s="308">
        <v>0</v>
      </c>
      <c r="I233" s="308">
        <v>0</v>
      </c>
      <c r="J233" s="308">
        <v>7</v>
      </c>
      <c r="K233" s="308">
        <v>0</v>
      </c>
      <c r="L233" s="308">
        <v>0</v>
      </c>
      <c r="M233" s="308">
        <v>0</v>
      </c>
      <c r="N233" s="308">
        <v>0</v>
      </c>
      <c r="O233" s="308">
        <v>0</v>
      </c>
      <c r="P233" s="308">
        <v>0</v>
      </c>
      <c r="Q233" s="308">
        <v>0</v>
      </c>
      <c r="R233" s="308">
        <v>0</v>
      </c>
      <c r="S233" s="308">
        <v>0</v>
      </c>
      <c r="T233" s="308">
        <v>0</v>
      </c>
      <c r="U233" s="308">
        <v>0</v>
      </c>
      <c r="V233" s="308">
        <v>1</v>
      </c>
      <c r="W233" s="308">
        <v>0</v>
      </c>
      <c r="X233" s="308">
        <v>0</v>
      </c>
      <c r="Y233" s="310">
        <v>45799.258654847501</v>
      </c>
    </row>
    <row r="234" spans="2:25" s="191" customFormat="1" x14ac:dyDescent="0.25">
      <c r="B234" s="313" t="s">
        <v>300</v>
      </c>
      <c r="C234" s="339" t="s">
        <v>1261</v>
      </c>
      <c r="D234" s="339" t="s">
        <v>1262</v>
      </c>
      <c r="E234" s="333" t="s">
        <v>1660</v>
      </c>
      <c r="F234" s="308">
        <v>1</v>
      </c>
      <c r="G234" s="308">
        <v>0</v>
      </c>
      <c r="H234" s="308">
        <v>0</v>
      </c>
      <c r="I234" s="308">
        <v>0</v>
      </c>
      <c r="J234" s="308">
        <v>7</v>
      </c>
      <c r="K234" s="308">
        <v>0</v>
      </c>
      <c r="L234" s="308">
        <v>0</v>
      </c>
      <c r="M234" s="308">
        <v>0</v>
      </c>
      <c r="N234" s="308">
        <v>0</v>
      </c>
      <c r="O234" s="308">
        <v>0</v>
      </c>
      <c r="P234" s="308">
        <v>0</v>
      </c>
      <c r="Q234" s="308">
        <v>0</v>
      </c>
      <c r="R234" s="308">
        <v>0</v>
      </c>
      <c r="S234" s="308">
        <v>0</v>
      </c>
      <c r="T234" s="308">
        <v>0</v>
      </c>
      <c r="U234" s="308">
        <v>0</v>
      </c>
      <c r="V234" s="308">
        <v>1</v>
      </c>
      <c r="W234" s="308">
        <v>0</v>
      </c>
      <c r="X234" s="308">
        <v>0</v>
      </c>
      <c r="Y234" s="310">
        <v>45009.809336407503</v>
      </c>
    </row>
    <row r="235" spans="2:25" s="191" customFormat="1" x14ac:dyDescent="0.25">
      <c r="B235" s="313" t="s">
        <v>300</v>
      </c>
      <c r="C235" s="339" t="s">
        <v>1263</v>
      </c>
      <c r="D235" s="339" t="s">
        <v>1264</v>
      </c>
      <c r="E235" s="333" t="s">
        <v>1661</v>
      </c>
      <c r="F235" s="308">
        <v>1</v>
      </c>
      <c r="G235" s="308">
        <v>0</v>
      </c>
      <c r="H235" s="308">
        <v>0</v>
      </c>
      <c r="I235" s="308">
        <v>0</v>
      </c>
      <c r="J235" s="308">
        <v>7</v>
      </c>
      <c r="K235" s="308">
        <v>0</v>
      </c>
      <c r="L235" s="308">
        <v>0</v>
      </c>
      <c r="M235" s="308">
        <v>0</v>
      </c>
      <c r="N235" s="308">
        <v>0</v>
      </c>
      <c r="O235" s="308">
        <v>0</v>
      </c>
      <c r="P235" s="308">
        <v>0</v>
      </c>
      <c r="Q235" s="308">
        <v>0</v>
      </c>
      <c r="R235" s="308">
        <v>0</v>
      </c>
      <c r="S235" s="308">
        <v>0</v>
      </c>
      <c r="T235" s="308">
        <v>0</v>
      </c>
      <c r="U235" s="308">
        <v>0</v>
      </c>
      <c r="V235" s="308">
        <v>1</v>
      </c>
      <c r="W235" s="308">
        <v>0</v>
      </c>
      <c r="X235" s="308">
        <v>0</v>
      </c>
      <c r="Y235" s="310">
        <v>30609.642255866667</v>
      </c>
    </row>
    <row r="236" spans="2:25" s="191" customFormat="1" x14ac:dyDescent="0.25">
      <c r="B236" s="313" t="s">
        <v>300</v>
      </c>
      <c r="C236" s="339" t="s">
        <v>1265</v>
      </c>
      <c r="D236" s="339" t="s">
        <v>1266</v>
      </c>
      <c r="E236" s="333" t="s">
        <v>1662</v>
      </c>
      <c r="F236" s="308">
        <v>1</v>
      </c>
      <c r="G236" s="308">
        <v>0</v>
      </c>
      <c r="H236" s="308">
        <v>0</v>
      </c>
      <c r="I236" s="308">
        <v>0</v>
      </c>
      <c r="J236" s="308">
        <v>7</v>
      </c>
      <c r="K236" s="308">
        <v>0</v>
      </c>
      <c r="L236" s="308">
        <v>0</v>
      </c>
      <c r="M236" s="308">
        <v>0</v>
      </c>
      <c r="N236" s="308">
        <v>0</v>
      </c>
      <c r="O236" s="308">
        <v>0</v>
      </c>
      <c r="P236" s="308">
        <v>0</v>
      </c>
      <c r="Q236" s="308">
        <v>0</v>
      </c>
      <c r="R236" s="308">
        <v>0</v>
      </c>
      <c r="S236" s="308">
        <v>0</v>
      </c>
      <c r="T236" s="308">
        <v>0</v>
      </c>
      <c r="U236" s="308">
        <v>0</v>
      </c>
      <c r="V236" s="308">
        <v>1</v>
      </c>
      <c r="W236" s="308">
        <v>0</v>
      </c>
      <c r="X236" s="308">
        <v>0</v>
      </c>
      <c r="Y236" s="310">
        <v>25741.959720250008</v>
      </c>
    </row>
    <row r="237" spans="2:25" s="191" customFormat="1" x14ac:dyDescent="0.25">
      <c r="B237" s="313" t="s">
        <v>300</v>
      </c>
      <c r="C237" s="339" t="s">
        <v>1267</v>
      </c>
      <c r="D237" s="339" t="s">
        <v>1268</v>
      </c>
      <c r="E237" s="333" t="s">
        <v>1663</v>
      </c>
      <c r="F237" s="308">
        <v>1</v>
      </c>
      <c r="G237" s="308">
        <v>0</v>
      </c>
      <c r="H237" s="308">
        <v>0</v>
      </c>
      <c r="I237" s="308">
        <v>0</v>
      </c>
      <c r="J237" s="308">
        <v>7</v>
      </c>
      <c r="K237" s="308">
        <v>0</v>
      </c>
      <c r="L237" s="308">
        <v>0</v>
      </c>
      <c r="M237" s="308">
        <v>0</v>
      </c>
      <c r="N237" s="308">
        <v>0</v>
      </c>
      <c r="O237" s="308">
        <v>0</v>
      </c>
      <c r="P237" s="308">
        <v>0</v>
      </c>
      <c r="Q237" s="308">
        <v>0</v>
      </c>
      <c r="R237" s="308">
        <v>0</v>
      </c>
      <c r="S237" s="308">
        <v>0</v>
      </c>
      <c r="T237" s="308">
        <v>0</v>
      </c>
      <c r="U237" s="308">
        <v>0</v>
      </c>
      <c r="V237" s="308">
        <v>1</v>
      </c>
      <c r="W237" s="308">
        <v>0</v>
      </c>
      <c r="X237" s="308">
        <v>0</v>
      </c>
      <c r="Y237" s="310">
        <v>47744.743807447507</v>
      </c>
    </row>
    <row r="238" spans="2:25" s="191" customFormat="1" x14ac:dyDescent="0.25">
      <c r="B238" s="313" t="s">
        <v>300</v>
      </c>
      <c r="C238" s="339" t="s">
        <v>1269</v>
      </c>
      <c r="D238" s="339" t="s">
        <v>1270</v>
      </c>
      <c r="E238" s="333" t="s">
        <v>1664</v>
      </c>
      <c r="F238" s="308">
        <v>1</v>
      </c>
      <c r="G238" s="308">
        <v>0</v>
      </c>
      <c r="H238" s="308">
        <v>0</v>
      </c>
      <c r="I238" s="308">
        <v>0</v>
      </c>
      <c r="J238" s="308">
        <v>7</v>
      </c>
      <c r="K238" s="308">
        <v>0</v>
      </c>
      <c r="L238" s="308">
        <v>0</v>
      </c>
      <c r="M238" s="308">
        <v>0</v>
      </c>
      <c r="N238" s="308">
        <v>0</v>
      </c>
      <c r="O238" s="308">
        <v>0</v>
      </c>
      <c r="P238" s="308">
        <v>0</v>
      </c>
      <c r="Q238" s="308">
        <v>0</v>
      </c>
      <c r="R238" s="308">
        <v>0</v>
      </c>
      <c r="S238" s="308">
        <v>0</v>
      </c>
      <c r="T238" s="308">
        <v>0</v>
      </c>
      <c r="U238" s="308">
        <v>0</v>
      </c>
      <c r="V238" s="308">
        <v>1</v>
      </c>
      <c r="W238" s="308">
        <v>0</v>
      </c>
      <c r="X238" s="308">
        <v>0</v>
      </c>
      <c r="Y238" s="310">
        <v>29807.427968870004</v>
      </c>
    </row>
    <row r="239" spans="2:25" s="191" customFormat="1" x14ac:dyDescent="0.25">
      <c r="B239" s="313" t="s">
        <v>300</v>
      </c>
      <c r="C239" s="339" t="s">
        <v>1271</v>
      </c>
      <c r="D239" s="339" t="s">
        <v>1272</v>
      </c>
      <c r="E239" s="333" t="s">
        <v>1665</v>
      </c>
      <c r="F239" s="308">
        <v>1</v>
      </c>
      <c r="G239" s="308">
        <v>0</v>
      </c>
      <c r="H239" s="308">
        <v>0</v>
      </c>
      <c r="I239" s="308">
        <v>0</v>
      </c>
      <c r="J239" s="308">
        <v>7</v>
      </c>
      <c r="K239" s="308">
        <v>0</v>
      </c>
      <c r="L239" s="308">
        <v>0</v>
      </c>
      <c r="M239" s="308">
        <v>0</v>
      </c>
      <c r="N239" s="308">
        <v>0</v>
      </c>
      <c r="O239" s="308">
        <v>0</v>
      </c>
      <c r="P239" s="308">
        <v>0</v>
      </c>
      <c r="Q239" s="308">
        <v>0</v>
      </c>
      <c r="R239" s="308">
        <v>0</v>
      </c>
      <c r="S239" s="308">
        <v>0</v>
      </c>
      <c r="T239" s="308">
        <v>0</v>
      </c>
      <c r="U239" s="308">
        <v>0</v>
      </c>
      <c r="V239" s="308">
        <v>1</v>
      </c>
      <c r="W239" s="308">
        <v>0</v>
      </c>
      <c r="X239" s="308">
        <v>0</v>
      </c>
      <c r="Y239" s="310">
        <v>37881.035409249991</v>
      </c>
    </row>
    <row r="240" spans="2:25" s="191" customFormat="1" x14ac:dyDescent="0.25">
      <c r="B240" s="313" t="s">
        <v>300</v>
      </c>
      <c r="C240" s="339" t="s">
        <v>1273</v>
      </c>
      <c r="D240" s="339" t="s">
        <v>1274</v>
      </c>
      <c r="E240" s="333" t="s">
        <v>1666</v>
      </c>
      <c r="F240" s="308">
        <v>1</v>
      </c>
      <c r="G240" s="308">
        <v>0</v>
      </c>
      <c r="H240" s="308">
        <v>0</v>
      </c>
      <c r="I240" s="308">
        <v>0</v>
      </c>
      <c r="J240" s="308">
        <v>7</v>
      </c>
      <c r="K240" s="308">
        <v>0</v>
      </c>
      <c r="L240" s="308">
        <v>0</v>
      </c>
      <c r="M240" s="308">
        <v>0</v>
      </c>
      <c r="N240" s="308">
        <v>0</v>
      </c>
      <c r="O240" s="308">
        <v>0</v>
      </c>
      <c r="P240" s="308">
        <v>0</v>
      </c>
      <c r="Q240" s="308">
        <v>0</v>
      </c>
      <c r="R240" s="308">
        <v>0</v>
      </c>
      <c r="S240" s="308">
        <v>0</v>
      </c>
      <c r="T240" s="308">
        <v>0</v>
      </c>
      <c r="U240" s="308">
        <v>0</v>
      </c>
      <c r="V240" s="308">
        <v>1</v>
      </c>
      <c r="W240" s="308">
        <v>0</v>
      </c>
      <c r="X240" s="308">
        <v>0</v>
      </c>
      <c r="Y240" s="310">
        <v>29591.07549599999</v>
      </c>
    </row>
    <row r="241" spans="2:25" s="191" customFormat="1" x14ac:dyDescent="0.25">
      <c r="B241" s="313" t="s">
        <v>300</v>
      </c>
      <c r="C241" s="339" t="s">
        <v>1275</v>
      </c>
      <c r="D241" s="339" t="s">
        <v>1276</v>
      </c>
      <c r="E241" s="333" t="s">
        <v>1667</v>
      </c>
      <c r="F241" s="308">
        <v>1</v>
      </c>
      <c r="G241" s="308">
        <v>0</v>
      </c>
      <c r="H241" s="308">
        <v>0</v>
      </c>
      <c r="I241" s="308">
        <v>0</v>
      </c>
      <c r="J241" s="308">
        <v>7</v>
      </c>
      <c r="K241" s="308">
        <v>0</v>
      </c>
      <c r="L241" s="308">
        <v>0</v>
      </c>
      <c r="M241" s="308">
        <v>0</v>
      </c>
      <c r="N241" s="308">
        <v>0</v>
      </c>
      <c r="O241" s="308">
        <v>0</v>
      </c>
      <c r="P241" s="308">
        <v>0</v>
      </c>
      <c r="Q241" s="308">
        <v>0</v>
      </c>
      <c r="R241" s="308">
        <v>0</v>
      </c>
      <c r="S241" s="308">
        <v>0</v>
      </c>
      <c r="T241" s="308">
        <v>0</v>
      </c>
      <c r="U241" s="308">
        <v>0</v>
      </c>
      <c r="V241" s="308">
        <v>1</v>
      </c>
      <c r="W241" s="308">
        <v>0</v>
      </c>
      <c r="X241" s="308">
        <v>0</v>
      </c>
      <c r="Y241" s="310">
        <v>59985.335313000003</v>
      </c>
    </row>
    <row r="242" spans="2:25" s="191" customFormat="1" x14ac:dyDescent="0.25">
      <c r="B242" s="313" t="s">
        <v>300</v>
      </c>
      <c r="C242" s="339" t="s">
        <v>1277</v>
      </c>
      <c r="D242" s="339" t="s">
        <v>1278</v>
      </c>
      <c r="E242" s="333" t="s">
        <v>1668</v>
      </c>
      <c r="F242" s="308">
        <v>1</v>
      </c>
      <c r="G242" s="308">
        <v>0</v>
      </c>
      <c r="H242" s="308">
        <v>0</v>
      </c>
      <c r="I242" s="308">
        <v>0</v>
      </c>
      <c r="J242" s="308">
        <v>7</v>
      </c>
      <c r="K242" s="308">
        <v>0</v>
      </c>
      <c r="L242" s="308">
        <v>0</v>
      </c>
      <c r="M242" s="308">
        <v>0</v>
      </c>
      <c r="N242" s="308">
        <v>0</v>
      </c>
      <c r="O242" s="308">
        <v>0</v>
      </c>
      <c r="P242" s="308">
        <v>0</v>
      </c>
      <c r="Q242" s="308">
        <v>0</v>
      </c>
      <c r="R242" s="308">
        <v>0</v>
      </c>
      <c r="S242" s="308">
        <v>0</v>
      </c>
      <c r="T242" s="308">
        <v>0</v>
      </c>
      <c r="U242" s="308">
        <v>0</v>
      </c>
      <c r="V242" s="308">
        <v>1</v>
      </c>
      <c r="W242" s="308">
        <v>0</v>
      </c>
      <c r="X242" s="308">
        <v>0</v>
      </c>
      <c r="Y242" s="310">
        <v>41881.01196887</v>
      </c>
    </row>
    <row r="243" spans="2:25" s="191" customFormat="1" x14ac:dyDescent="0.25">
      <c r="B243" s="313" t="s">
        <v>300</v>
      </c>
      <c r="C243" s="339" t="s">
        <v>1279</v>
      </c>
      <c r="D243" s="339" t="s">
        <v>1280</v>
      </c>
      <c r="E243" s="333" t="s">
        <v>1669</v>
      </c>
      <c r="F243" s="308">
        <v>1</v>
      </c>
      <c r="G243" s="308">
        <v>0</v>
      </c>
      <c r="H243" s="308">
        <v>0</v>
      </c>
      <c r="I243" s="308">
        <v>0</v>
      </c>
      <c r="J243" s="308">
        <v>7</v>
      </c>
      <c r="K243" s="308">
        <v>0</v>
      </c>
      <c r="L243" s="308">
        <v>0</v>
      </c>
      <c r="M243" s="308">
        <v>0</v>
      </c>
      <c r="N243" s="308">
        <v>0</v>
      </c>
      <c r="O243" s="308">
        <v>0</v>
      </c>
      <c r="P243" s="308">
        <v>0</v>
      </c>
      <c r="Q243" s="308">
        <v>0</v>
      </c>
      <c r="R243" s="308">
        <v>0</v>
      </c>
      <c r="S243" s="308">
        <v>0</v>
      </c>
      <c r="T243" s="308">
        <v>0</v>
      </c>
      <c r="U243" s="308">
        <v>0</v>
      </c>
      <c r="V243" s="308">
        <v>1</v>
      </c>
      <c r="W243" s="308">
        <v>0</v>
      </c>
      <c r="X243" s="308">
        <v>0</v>
      </c>
      <c r="Y243" s="310">
        <v>42523.030849549992</v>
      </c>
    </row>
    <row r="244" spans="2:25" s="191" customFormat="1" x14ac:dyDescent="0.25">
      <c r="B244" s="313" t="s">
        <v>300</v>
      </c>
      <c r="C244" s="339" t="s">
        <v>1281</v>
      </c>
      <c r="D244" s="339" t="s">
        <v>1282</v>
      </c>
      <c r="E244" s="333" t="s">
        <v>1670</v>
      </c>
      <c r="F244" s="308">
        <v>1</v>
      </c>
      <c r="G244" s="308">
        <v>0</v>
      </c>
      <c r="H244" s="308">
        <v>0</v>
      </c>
      <c r="I244" s="308">
        <v>0</v>
      </c>
      <c r="J244" s="308">
        <v>7</v>
      </c>
      <c r="K244" s="308">
        <v>0</v>
      </c>
      <c r="L244" s="308">
        <v>0</v>
      </c>
      <c r="M244" s="308">
        <v>0</v>
      </c>
      <c r="N244" s="308">
        <v>0</v>
      </c>
      <c r="O244" s="308">
        <v>0</v>
      </c>
      <c r="P244" s="308">
        <v>0</v>
      </c>
      <c r="Q244" s="308">
        <v>0</v>
      </c>
      <c r="R244" s="308">
        <v>0</v>
      </c>
      <c r="S244" s="308">
        <v>0</v>
      </c>
      <c r="T244" s="308">
        <v>0</v>
      </c>
      <c r="U244" s="308">
        <v>0</v>
      </c>
      <c r="V244" s="308">
        <v>1</v>
      </c>
      <c r="W244" s="308">
        <v>0</v>
      </c>
      <c r="X244" s="308">
        <v>0</v>
      </c>
      <c r="Y244" s="310">
        <v>32813.231074000003</v>
      </c>
    </row>
    <row r="245" spans="2:25" s="191" customFormat="1" x14ac:dyDescent="0.25">
      <c r="B245" s="313" t="s">
        <v>300</v>
      </c>
      <c r="C245" s="339" t="s">
        <v>1283</v>
      </c>
      <c r="D245" s="339" t="s">
        <v>1284</v>
      </c>
      <c r="E245" s="333" t="s">
        <v>1671</v>
      </c>
      <c r="F245" s="308">
        <v>1</v>
      </c>
      <c r="G245" s="308">
        <v>0</v>
      </c>
      <c r="H245" s="308">
        <v>0</v>
      </c>
      <c r="I245" s="308">
        <v>0</v>
      </c>
      <c r="J245" s="308">
        <v>7</v>
      </c>
      <c r="K245" s="308">
        <v>0</v>
      </c>
      <c r="L245" s="308">
        <v>0</v>
      </c>
      <c r="M245" s="308">
        <v>0</v>
      </c>
      <c r="N245" s="308">
        <v>0</v>
      </c>
      <c r="O245" s="308">
        <v>0</v>
      </c>
      <c r="P245" s="308">
        <v>0</v>
      </c>
      <c r="Q245" s="308">
        <v>0</v>
      </c>
      <c r="R245" s="308">
        <v>0</v>
      </c>
      <c r="S245" s="308">
        <v>0</v>
      </c>
      <c r="T245" s="308">
        <v>0</v>
      </c>
      <c r="U245" s="308">
        <v>0</v>
      </c>
      <c r="V245" s="308">
        <v>1</v>
      </c>
      <c r="W245" s="308">
        <v>0</v>
      </c>
      <c r="X245" s="308">
        <v>0</v>
      </c>
      <c r="Y245" s="310">
        <v>27562.83140925</v>
      </c>
    </row>
    <row r="246" spans="2:25" s="191" customFormat="1" x14ac:dyDescent="0.25">
      <c r="B246" s="313" t="s">
        <v>300</v>
      </c>
      <c r="C246" s="339" t="s">
        <v>1285</v>
      </c>
      <c r="D246" s="339" t="s">
        <v>1286</v>
      </c>
      <c r="E246" s="333" t="s">
        <v>1672</v>
      </c>
      <c r="F246" s="308">
        <v>1</v>
      </c>
      <c r="G246" s="308">
        <v>0</v>
      </c>
      <c r="H246" s="308">
        <v>0</v>
      </c>
      <c r="I246" s="308">
        <v>0</v>
      </c>
      <c r="J246" s="308">
        <v>7</v>
      </c>
      <c r="K246" s="308">
        <v>0</v>
      </c>
      <c r="L246" s="308">
        <v>0</v>
      </c>
      <c r="M246" s="308">
        <v>0</v>
      </c>
      <c r="N246" s="308">
        <v>0</v>
      </c>
      <c r="O246" s="308">
        <v>0</v>
      </c>
      <c r="P246" s="308">
        <v>0</v>
      </c>
      <c r="Q246" s="308">
        <v>0</v>
      </c>
      <c r="R246" s="308">
        <v>0</v>
      </c>
      <c r="S246" s="308">
        <v>0</v>
      </c>
      <c r="T246" s="308">
        <v>0</v>
      </c>
      <c r="U246" s="308">
        <v>0</v>
      </c>
      <c r="V246" s="308">
        <v>1</v>
      </c>
      <c r="W246" s="308">
        <v>0</v>
      </c>
      <c r="X246" s="308">
        <v>0</v>
      </c>
      <c r="Y246" s="310">
        <v>33905.831895927506</v>
      </c>
    </row>
    <row r="247" spans="2:25" s="191" customFormat="1" x14ac:dyDescent="0.25">
      <c r="B247" s="313" t="s">
        <v>300</v>
      </c>
      <c r="C247" s="339" t="s">
        <v>1287</v>
      </c>
      <c r="D247" s="339" t="s">
        <v>1288</v>
      </c>
      <c r="E247" s="333" t="s">
        <v>1673</v>
      </c>
      <c r="F247" s="308">
        <v>1</v>
      </c>
      <c r="G247" s="308">
        <v>0</v>
      </c>
      <c r="H247" s="308">
        <v>0</v>
      </c>
      <c r="I247" s="308">
        <v>0</v>
      </c>
      <c r="J247" s="308">
        <v>7</v>
      </c>
      <c r="K247" s="308">
        <v>0</v>
      </c>
      <c r="L247" s="308">
        <v>0</v>
      </c>
      <c r="M247" s="308">
        <v>0</v>
      </c>
      <c r="N247" s="308">
        <v>0</v>
      </c>
      <c r="O247" s="308">
        <v>0</v>
      </c>
      <c r="P247" s="308">
        <v>0</v>
      </c>
      <c r="Q247" s="308">
        <v>0</v>
      </c>
      <c r="R247" s="308">
        <v>0</v>
      </c>
      <c r="S247" s="308">
        <v>0</v>
      </c>
      <c r="T247" s="308">
        <v>0</v>
      </c>
      <c r="U247" s="308">
        <v>0</v>
      </c>
      <c r="V247" s="308">
        <v>1</v>
      </c>
      <c r="W247" s="308">
        <v>0</v>
      </c>
      <c r="X247" s="308">
        <v>0</v>
      </c>
      <c r="Y247" s="310">
        <v>33411.481336461664</v>
      </c>
    </row>
    <row r="248" spans="2:25" s="191" customFormat="1" x14ac:dyDescent="0.25">
      <c r="B248" s="313" t="s">
        <v>300</v>
      </c>
      <c r="C248" s="339" t="s">
        <v>1289</v>
      </c>
      <c r="D248" s="339" t="s">
        <v>1290</v>
      </c>
      <c r="E248" s="333" t="s">
        <v>1674</v>
      </c>
      <c r="F248" s="308">
        <v>1</v>
      </c>
      <c r="G248" s="308">
        <v>0</v>
      </c>
      <c r="H248" s="308">
        <v>0</v>
      </c>
      <c r="I248" s="308">
        <v>0</v>
      </c>
      <c r="J248" s="308">
        <v>7</v>
      </c>
      <c r="K248" s="308">
        <v>0</v>
      </c>
      <c r="L248" s="308">
        <v>0</v>
      </c>
      <c r="M248" s="308">
        <v>0</v>
      </c>
      <c r="N248" s="308">
        <v>0</v>
      </c>
      <c r="O248" s="308">
        <v>0</v>
      </c>
      <c r="P248" s="308">
        <v>0</v>
      </c>
      <c r="Q248" s="308">
        <v>0</v>
      </c>
      <c r="R248" s="308">
        <v>0</v>
      </c>
      <c r="S248" s="308">
        <v>0</v>
      </c>
      <c r="T248" s="308">
        <v>0</v>
      </c>
      <c r="U248" s="308">
        <v>0</v>
      </c>
      <c r="V248" s="308">
        <v>1</v>
      </c>
      <c r="W248" s="308">
        <v>0</v>
      </c>
      <c r="X248" s="308">
        <v>0</v>
      </c>
      <c r="Y248" s="310">
        <v>29169.594430250007</v>
      </c>
    </row>
    <row r="249" spans="2:25" s="191" customFormat="1" x14ac:dyDescent="0.25">
      <c r="B249" s="313" t="s">
        <v>300</v>
      </c>
      <c r="C249" s="339" t="s">
        <v>1291</v>
      </c>
      <c r="D249" s="339" t="s">
        <v>1292</v>
      </c>
      <c r="E249" s="333" t="s">
        <v>1675</v>
      </c>
      <c r="F249" s="308">
        <v>1</v>
      </c>
      <c r="G249" s="308">
        <v>0</v>
      </c>
      <c r="H249" s="308">
        <v>0</v>
      </c>
      <c r="I249" s="308">
        <v>0</v>
      </c>
      <c r="J249" s="308">
        <v>7</v>
      </c>
      <c r="K249" s="308">
        <v>0</v>
      </c>
      <c r="L249" s="308">
        <v>0</v>
      </c>
      <c r="M249" s="308">
        <v>0</v>
      </c>
      <c r="N249" s="308">
        <v>0</v>
      </c>
      <c r="O249" s="308">
        <v>0</v>
      </c>
      <c r="P249" s="308">
        <v>0</v>
      </c>
      <c r="Q249" s="308">
        <v>0</v>
      </c>
      <c r="R249" s="308">
        <v>0</v>
      </c>
      <c r="S249" s="308">
        <v>0</v>
      </c>
      <c r="T249" s="308">
        <v>0</v>
      </c>
      <c r="U249" s="308">
        <v>0</v>
      </c>
      <c r="V249" s="308">
        <v>1</v>
      </c>
      <c r="W249" s="308">
        <v>0</v>
      </c>
      <c r="X249" s="308">
        <v>0</v>
      </c>
      <c r="Y249" s="310">
        <v>40202.031605749995</v>
      </c>
    </row>
    <row r="250" spans="2:25" s="191" customFormat="1" x14ac:dyDescent="0.25">
      <c r="B250" s="313" t="s">
        <v>300</v>
      </c>
      <c r="C250" s="339" t="s">
        <v>1293</v>
      </c>
      <c r="D250" s="339" t="s">
        <v>1294</v>
      </c>
      <c r="E250" s="333" t="s">
        <v>1676</v>
      </c>
      <c r="F250" s="308">
        <v>1</v>
      </c>
      <c r="G250" s="308">
        <v>0</v>
      </c>
      <c r="H250" s="308">
        <v>0</v>
      </c>
      <c r="I250" s="308">
        <v>0</v>
      </c>
      <c r="J250" s="308">
        <v>7</v>
      </c>
      <c r="K250" s="308">
        <v>0</v>
      </c>
      <c r="L250" s="308">
        <v>0</v>
      </c>
      <c r="M250" s="308">
        <v>0</v>
      </c>
      <c r="N250" s="308">
        <v>0</v>
      </c>
      <c r="O250" s="308">
        <v>0</v>
      </c>
      <c r="P250" s="308">
        <v>0</v>
      </c>
      <c r="Q250" s="308">
        <v>0</v>
      </c>
      <c r="R250" s="308">
        <v>0</v>
      </c>
      <c r="S250" s="308">
        <v>0</v>
      </c>
      <c r="T250" s="308">
        <v>0</v>
      </c>
      <c r="U250" s="308">
        <v>0</v>
      </c>
      <c r="V250" s="308">
        <v>1</v>
      </c>
      <c r="W250" s="308">
        <v>0</v>
      </c>
      <c r="X250" s="308">
        <v>0</v>
      </c>
      <c r="Y250" s="310">
        <v>36841.316890861672</v>
      </c>
    </row>
    <row r="251" spans="2:25" s="191" customFormat="1" x14ac:dyDescent="0.25">
      <c r="B251" s="313" t="s">
        <v>300</v>
      </c>
      <c r="C251" s="339" t="s">
        <v>1295</v>
      </c>
      <c r="D251" s="339" t="s">
        <v>1296</v>
      </c>
      <c r="E251" s="333" t="s">
        <v>1677</v>
      </c>
      <c r="F251" s="308">
        <v>1</v>
      </c>
      <c r="G251" s="308">
        <v>0</v>
      </c>
      <c r="H251" s="308">
        <v>0</v>
      </c>
      <c r="I251" s="308">
        <v>0</v>
      </c>
      <c r="J251" s="308">
        <v>7</v>
      </c>
      <c r="K251" s="308">
        <v>0</v>
      </c>
      <c r="L251" s="308">
        <v>0</v>
      </c>
      <c r="M251" s="308">
        <v>0</v>
      </c>
      <c r="N251" s="308">
        <v>0</v>
      </c>
      <c r="O251" s="308">
        <v>0</v>
      </c>
      <c r="P251" s="308">
        <v>0</v>
      </c>
      <c r="Q251" s="308">
        <v>0</v>
      </c>
      <c r="R251" s="308">
        <v>0</v>
      </c>
      <c r="S251" s="308">
        <v>0</v>
      </c>
      <c r="T251" s="308">
        <v>0</v>
      </c>
      <c r="U251" s="308">
        <v>0</v>
      </c>
      <c r="V251" s="308">
        <v>1</v>
      </c>
      <c r="W251" s="308">
        <v>0</v>
      </c>
      <c r="X251" s="308">
        <v>0</v>
      </c>
      <c r="Y251" s="310">
        <v>37757.676090809997</v>
      </c>
    </row>
    <row r="252" spans="2:25" s="191" customFormat="1" x14ac:dyDescent="0.25">
      <c r="B252" s="313" t="s">
        <v>300</v>
      </c>
      <c r="C252" s="339" t="s">
        <v>1297</v>
      </c>
      <c r="D252" s="339" t="s">
        <v>1298</v>
      </c>
      <c r="E252" s="333" t="s">
        <v>1678</v>
      </c>
      <c r="F252" s="308">
        <v>1</v>
      </c>
      <c r="G252" s="308">
        <v>0</v>
      </c>
      <c r="H252" s="308">
        <v>0</v>
      </c>
      <c r="I252" s="308">
        <v>0</v>
      </c>
      <c r="J252" s="308">
        <v>7</v>
      </c>
      <c r="K252" s="308">
        <v>0</v>
      </c>
      <c r="L252" s="308">
        <v>0</v>
      </c>
      <c r="M252" s="308">
        <v>0</v>
      </c>
      <c r="N252" s="308">
        <v>0</v>
      </c>
      <c r="O252" s="308">
        <v>0</v>
      </c>
      <c r="P252" s="308">
        <v>0</v>
      </c>
      <c r="Q252" s="308">
        <v>0</v>
      </c>
      <c r="R252" s="308">
        <v>0</v>
      </c>
      <c r="S252" s="308">
        <v>0</v>
      </c>
      <c r="T252" s="308">
        <v>0</v>
      </c>
      <c r="U252" s="308">
        <v>0</v>
      </c>
      <c r="V252" s="308">
        <v>1</v>
      </c>
      <c r="W252" s="308">
        <v>0</v>
      </c>
      <c r="X252" s="308">
        <v>0</v>
      </c>
      <c r="Y252" s="310">
        <v>31006.529917261669</v>
      </c>
    </row>
    <row r="253" spans="2:25" s="191" customFormat="1" x14ac:dyDescent="0.25">
      <c r="B253" s="313" t="s">
        <v>300</v>
      </c>
      <c r="C253" s="339" t="s">
        <v>1299</v>
      </c>
      <c r="D253" s="339" t="s">
        <v>1300</v>
      </c>
      <c r="E253" s="333" t="s">
        <v>1679</v>
      </c>
      <c r="F253" s="308">
        <v>1</v>
      </c>
      <c r="G253" s="308">
        <v>0</v>
      </c>
      <c r="H253" s="308">
        <v>0</v>
      </c>
      <c r="I253" s="308">
        <v>0</v>
      </c>
      <c r="J253" s="308">
        <v>7</v>
      </c>
      <c r="K253" s="308">
        <v>0</v>
      </c>
      <c r="L253" s="308">
        <v>0</v>
      </c>
      <c r="M253" s="308">
        <v>0</v>
      </c>
      <c r="N253" s="308">
        <v>0</v>
      </c>
      <c r="O253" s="308">
        <v>0</v>
      </c>
      <c r="P253" s="308">
        <v>0</v>
      </c>
      <c r="Q253" s="308">
        <v>0</v>
      </c>
      <c r="R253" s="308">
        <v>0</v>
      </c>
      <c r="S253" s="308">
        <v>0</v>
      </c>
      <c r="T253" s="308">
        <v>0</v>
      </c>
      <c r="U253" s="308">
        <v>0</v>
      </c>
      <c r="V253" s="308">
        <v>1</v>
      </c>
      <c r="W253" s="308">
        <v>0</v>
      </c>
      <c r="X253" s="308">
        <v>0</v>
      </c>
      <c r="Y253" s="310">
        <v>26701.036361066668</v>
      </c>
    </row>
    <row r="254" spans="2:25" s="191" customFormat="1" x14ac:dyDescent="0.25">
      <c r="B254" s="313" t="s">
        <v>300</v>
      </c>
      <c r="C254" s="339" t="s">
        <v>1301</v>
      </c>
      <c r="D254" s="339" t="s">
        <v>1302</v>
      </c>
      <c r="E254" s="333" t="s">
        <v>1680</v>
      </c>
      <c r="F254" s="308">
        <v>1</v>
      </c>
      <c r="G254" s="308">
        <v>0</v>
      </c>
      <c r="H254" s="308">
        <v>0</v>
      </c>
      <c r="I254" s="308">
        <v>0</v>
      </c>
      <c r="J254" s="308">
        <v>7</v>
      </c>
      <c r="K254" s="308">
        <v>0</v>
      </c>
      <c r="L254" s="308">
        <v>0</v>
      </c>
      <c r="M254" s="308">
        <v>0</v>
      </c>
      <c r="N254" s="308">
        <v>0</v>
      </c>
      <c r="O254" s="308">
        <v>0</v>
      </c>
      <c r="P254" s="308">
        <v>0</v>
      </c>
      <c r="Q254" s="308">
        <v>0</v>
      </c>
      <c r="R254" s="308">
        <v>0</v>
      </c>
      <c r="S254" s="308">
        <v>0</v>
      </c>
      <c r="T254" s="308">
        <v>0</v>
      </c>
      <c r="U254" s="308">
        <v>0</v>
      </c>
      <c r="V254" s="308">
        <v>1</v>
      </c>
      <c r="W254" s="308">
        <v>0</v>
      </c>
      <c r="X254" s="308">
        <v>0</v>
      </c>
      <c r="Y254" s="310">
        <v>33464.522964200005</v>
      </c>
    </row>
    <row r="255" spans="2:25" s="191" customFormat="1" x14ac:dyDescent="0.25">
      <c r="B255" s="313" t="s">
        <v>300</v>
      </c>
      <c r="C255" s="339" t="s">
        <v>1303</v>
      </c>
      <c r="D255" s="339" t="s">
        <v>1304</v>
      </c>
      <c r="E255" s="333" t="s">
        <v>1681</v>
      </c>
      <c r="F255" s="308">
        <v>1</v>
      </c>
      <c r="G255" s="308">
        <v>0</v>
      </c>
      <c r="H255" s="308">
        <v>0</v>
      </c>
      <c r="I255" s="308">
        <v>0</v>
      </c>
      <c r="J255" s="308">
        <v>7</v>
      </c>
      <c r="K255" s="308">
        <v>0</v>
      </c>
      <c r="L255" s="308">
        <v>0</v>
      </c>
      <c r="M255" s="308">
        <v>0</v>
      </c>
      <c r="N255" s="308">
        <v>0</v>
      </c>
      <c r="O255" s="308">
        <v>0</v>
      </c>
      <c r="P255" s="308">
        <v>0</v>
      </c>
      <c r="Q255" s="308">
        <v>0</v>
      </c>
      <c r="R255" s="308">
        <v>0</v>
      </c>
      <c r="S255" s="308">
        <v>0</v>
      </c>
      <c r="T255" s="308">
        <v>0</v>
      </c>
      <c r="U255" s="308">
        <v>0</v>
      </c>
      <c r="V255" s="308">
        <v>1</v>
      </c>
      <c r="W255" s="308">
        <v>0</v>
      </c>
      <c r="X255" s="308">
        <v>0</v>
      </c>
      <c r="Y255" s="310">
        <v>37757.676090809997</v>
      </c>
    </row>
    <row r="256" spans="2:25" s="191" customFormat="1" x14ac:dyDescent="0.25">
      <c r="B256" s="313" t="s">
        <v>300</v>
      </c>
      <c r="C256" s="339" t="s">
        <v>1305</v>
      </c>
      <c r="D256" s="339" t="s">
        <v>1306</v>
      </c>
      <c r="E256" s="333" t="s">
        <v>1682</v>
      </c>
      <c r="F256" s="308">
        <v>1</v>
      </c>
      <c r="G256" s="308">
        <v>0</v>
      </c>
      <c r="H256" s="308">
        <v>0</v>
      </c>
      <c r="I256" s="308">
        <v>0</v>
      </c>
      <c r="J256" s="308">
        <v>7</v>
      </c>
      <c r="K256" s="308">
        <v>0</v>
      </c>
      <c r="L256" s="308">
        <v>0</v>
      </c>
      <c r="M256" s="308">
        <v>0</v>
      </c>
      <c r="N256" s="308">
        <v>0</v>
      </c>
      <c r="O256" s="308">
        <v>0</v>
      </c>
      <c r="P256" s="308">
        <v>0</v>
      </c>
      <c r="Q256" s="308">
        <v>0</v>
      </c>
      <c r="R256" s="308">
        <v>0</v>
      </c>
      <c r="S256" s="308">
        <v>0</v>
      </c>
      <c r="T256" s="308">
        <v>0</v>
      </c>
      <c r="U256" s="308">
        <v>0</v>
      </c>
      <c r="V256" s="308">
        <v>1</v>
      </c>
      <c r="W256" s="308">
        <v>0</v>
      </c>
      <c r="X256" s="308">
        <v>0</v>
      </c>
      <c r="Y256" s="310">
        <v>33882.996887466667</v>
      </c>
    </row>
    <row r="257" spans="2:25" s="191" customFormat="1" x14ac:dyDescent="0.25">
      <c r="B257" s="313" t="s">
        <v>300</v>
      </c>
      <c r="C257" s="339" t="s">
        <v>1307</v>
      </c>
      <c r="D257" s="339" t="s">
        <v>1308</v>
      </c>
      <c r="E257" s="333" t="s">
        <v>1683</v>
      </c>
      <c r="F257" s="308">
        <v>1</v>
      </c>
      <c r="G257" s="308">
        <v>0</v>
      </c>
      <c r="H257" s="308">
        <v>0</v>
      </c>
      <c r="I257" s="308">
        <v>0</v>
      </c>
      <c r="J257" s="308">
        <v>7</v>
      </c>
      <c r="K257" s="308">
        <v>0</v>
      </c>
      <c r="L257" s="308">
        <v>0</v>
      </c>
      <c r="M257" s="308">
        <v>0</v>
      </c>
      <c r="N257" s="308">
        <v>0</v>
      </c>
      <c r="O257" s="308">
        <v>0</v>
      </c>
      <c r="P257" s="308">
        <v>0</v>
      </c>
      <c r="Q257" s="308">
        <v>0</v>
      </c>
      <c r="R257" s="308">
        <v>0</v>
      </c>
      <c r="S257" s="308">
        <v>0</v>
      </c>
      <c r="T257" s="308">
        <v>0</v>
      </c>
      <c r="U257" s="308">
        <v>0</v>
      </c>
      <c r="V257" s="308">
        <v>1</v>
      </c>
      <c r="W257" s="308">
        <v>0</v>
      </c>
      <c r="X257" s="308">
        <v>0</v>
      </c>
      <c r="Y257" s="310">
        <v>25718.63475027835</v>
      </c>
    </row>
    <row r="258" spans="2:25" s="191" customFormat="1" x14ac:dyDescent="0.25">
      <c r="B258" s="313" t="s">
        <v>300</v>
      </c>
      <c r="C258" s="339" t="s">
        <v>1309</v>
      </c>
      <c r="D258" s="339" t="s">
        <v>1310</v>
      </c>
      <c r="E258" s="333" t="s">
        <v>1684</v>
      </c>
      <c r="F258" s="308">
        <v>1</v>
      </c>
      <c r="G258" s="308">
        <v>0</v>
      </c>
      <c r="H258" s="308">
        <v>0</v>
      </c>
      <c r="I258" s="308">
        <v>0</v>
      </c>
      <c r="J258" s="308">
        <v>7</v>
      </c>
      <c r="K258" s="308">
        <v>0</v>
      </c>
      <c r="L258" s="308">
        <v>0</v>
      </c>
      <c r="M258" s="308">
        <v>0</v>
      </c>
      <c r="N258" s="308">
        <v>0</v>
      </c>
      <c r="O258" s="308">
        <v>0</v>
      </c>
      <c r="P258" s="308">
        <v>0</v>
      </c>
      <c r="Q258" s="308">
        <v>0</v>
      </c>
      <c r="R258" s="308">
        <v>0</v>
      </c>
      <c r="S258" s="308">
        <v>0</v>
      </c>
      <c r="T258" s="308">
        <v>0</v>
      </c>
      <c r="U258" s="308">
        <v>0</v>
      </c>
      <c r="V258" s="308">
        <v>1</v>
      </c>
      <c r="W258" s="308">
        <v>0</v>
      </c>
      <c r="X258" s="308">
        <v>0</v>
      </c>
      <c r="Y258" s="310">
        <v>43440.825928487495</v>
      </c>
    </row>
    <row r="259" spans="2:25" s="191" customFormat="1" x14ac:dyDescent="0.25">
      <c r="B259" s="313" t="s">
        <v>300</v>
      </c>
      <c r="C259" s="339" t="s">
        <v>1311</v>
      </c>
      <c r="D259" s="339" t="s">
        <v>1312</v>
      </c>
      <c r="E259" s="333" t="s">
        <v>1685</v>
      </c>
      <c r="F259" s="308">
        <v>1</v>
      </c>
      <c r="G259" s="308">
        <v>0</v>
      </c>
      <c r="H259" s="308">
        <v>0</v>
      </c>
      <c r="I259" s="308">
        <v>0</v>
      </c>
      <c r="J259" s="308">
        <v>7</v>
      </c>
      <c r="K259" s="308">
        <v>0</v>
      </c>
      <c r="L259" s="308">
        <v>0</v>
      </c>
      <c r="M259" s="308">
        <v>0</v>
      </c>
      <c r="N259" s="308">
        <v>0</v>
      </c>
      <c r="O259" s="308">
        <v>0</v>
      </c>
      <c r="P259" s="308">
        <v>0</v>
      </c>
      <c r="Q259" s="308">
        <v>0</v>
      </c>
      <c r="R259" s="308">
        <v>0</v>
      </c>
      <c r="S259" s="308">
        <v>0</v>
      </c>
      <c r="T259" s="308">
        <v>0</v>
      </c>
      <c r="U259" s="308">
        <v>0</v>
      </c>
      <c r="V259" s="308">
        <v>1</v>
      </c>
      <c r="W259" s="308">
        <v>0</v>
      </c>
      <c r="X259" s="308">
        <v>0</v>
      </c>
      <c r="Y259" s="310">
        <v>25300.446759999995</v>
      </c>
    </row>
    <row r="260" spans="2:25" s="191" customFormat="1" x14ac:dyDescent="0.25">
      <c r="B260" s="313" t="s">
        <v>300</v>
      </c>
      <c r="C260" s="339" t="s">
        <v>1313</v>
      </c>
      <c r="D260" s="339" t="s">
        <v>1314</v>
      </c>
      <c r="E260" s="333" t="s">
        <v>1686</v>
      </c>
      <c r="F260" s="308">
        <v>1</v>
      </c>
      <c r="G260" s="308">
        <v>0</v>
      </c>
      <c r="H260" s="308">
        <v>0</v>
      </c>
      <c r="I260" s="308">
        <v>0</v>
      </c>
      <c r="J260" s="308">
        <v>7</v>
      </c>
      <c r="K260" s="308">
        <v>0</v>
      </c>
      <c r="L260" s="308">
        <v>0</v>
      </c>
      <c r="M260" s="308">
        <v>0</v>
      </c>
      <c r="N260" s="308">
        <v>0</v>
      </c>
      <c r="O260" s="308">
        <v>0</v>
      </c>
      <c r="P260" s="308">
        <v>0</v>
      </c>
      <c r="Q260" s="308">
        <v>0</v>
      </c>
      <c r="R260" s="308">
        <v>0</v>
      </c>
      <c r="S260" s="308">
        <v>0</v>
      </c>
      <c r="T260" s="308">
        <v>0</v>
      </c>
      <c r="U260" s="308">
        <v>0</v>
      </c>
      <c r="V260" s="308">
        <v>1</v>
      </c>
      <c r="W260" s="308">
        <v>0</v>
      </c>
      <c r="X260" s="308">
        <v>0</v>
      </c>
      <c r="Y260" s="310">
        <v>21803.356672369999</v>
      </c>
    </row>
    <row r="261" spans="2:25" s="191" customFormat="1" x14ac:dyDescent="0.25">
      <c r="B261" s="313" t="s">
        <v>300</v>
      </c>
      <c r="C261" s="339" t="s">
        <v>1315</v>
      </c>
      <c r="D261" s="339" t="s">
        <v>1316</v>
      </c>
      <c r="E261" s="333" t="s">
        <v>1687</v>
      </c>
      <c r="F261" s="308">
        <v>1</v>
      </c>
      <c r="G261" s="308">
        <v>0</v>
      </c>
      <c r="H261" s="308">
        <v>0</v>
      </c>
      <c r="I261" s="308">
        <v>0</v>
      </c>
      <c r="J261" s="308">
        <v>7</v>
      </c>
      <c r="K261" s="308">
        <v>0</v>
      </c>
      <c r="L261" s="308">
        <v>0</v>
      </c>
      <c r="M261" s="308">
        <v>0</v>
      </c>
      <c r="N261" s="308">
        <v>0</v>
      </c>
      <c r="O261" s="308">
        <v>0</v>
      </c>
      <c r="P261" s="308">
        <v>0</v>
      </c>
      <c r="Q261" s="308">
        <v>0</v>
      </c>
      <c r="R261" s="308">
        <v>0</v>
      </c>
      <c r="S261" s="308">
        <v>0</v>
      </c>
      <c r="T261" s="308">
        <v>0</v>
      </c>
      <c r="U261" s="308">
        <v>0</v>
      </c>
      <c r="V261" s="308">
        <v>1</v>
      </c>
      <c r="W261" s="308">
        <v>0</v>
      </c>
      <c r="X261" s="308">
        <v>0</v>
      </c>
      <c r="Y261" s="310">
        <v>34062.532503478338</v>
      </c>
    </row>
    <row r="262" spans="2:25" s="191" customFormat="1" x14ac:dyDescent="0.25">
      <c r="B262" s="313" t="s">
        <v>300</v>
      </c>
      <c r="C262" s="339" t="s">
        <v>1317</v>
      </c>
      <c r="D262" s="339" t="s">
        <v>1318</v>
      </c>
      <c r="E262" s="333" t="s">
        <v>1688</v>
      </c>
      <c r="F262" s="308">
        <v>1</v>
      </c>
      <c r="G262" s="308">
        <v>0</v>
      </c>
      <c r="H262" s="308">
        <v>0</v>
      </c>
      <c r="I262" s="308">
        <v>0</v>
      </c>
      <c r="J262" s="308">
        <v>7</v>
      </c>
      <c r="K262" s="308">
        <v>0</v>
      </c>
      <c r="L262" s="308">
        <v>0</v>
      </c>
      <c r="M262" s="308">
        <v>0</v>
      </c>
      <c r="N262" s="308">
        <v>0</v>
      </c>
      <c r="O262" s="308">
        <v>0</v>
      </c>
      <c r="P262" s="308">
        <v>0</v>
      </c>
      <c r="Q262" s="308">
        <v>0</v>
      </c>
      <c r="R262" s="308">
        <v>0</v>
      </c>
      <c r="S262" s="308">
        <v>0</v>
      </c>
      <c r="T262" s="308">
        <v>0</v>
      </c>
      <c r="U262" s="308">
        <v>0</v>
      </c>
      <c r="V262" s="308">
        <v>1</v>
      </c>
      <c r="W262" s="308">
        <v>0</v>
      </c>
      <c r="X262" s="308">
        <v>0</v>
      </c>
      <c r="Y262" s="310">
        <v>35436.28317237</v>
      </c>
    </row>
    <row r="263" spans="2:25" s="191" customFormat="1" x14ac:dyDescent="0.25">
      <c r="B263" s="313" t="s">
        <v>300</v>
      </c>
      <c r="C263" s="339" t="s">
        <v>1319</v>
      </c>
      <c r="D263" s="339" t="s">
        <v>1320</v>
      </c>
      <c r="E263" s="333" t="s">
        <v>1689</v>
      </c>
      <c r="F263" s="308">
        <v>1</v>
      </c>
      <c r="G263" s="308">
        <v>0</v>
      </c>
      <c r="H263" s="308">
        <v>0</v>
      </c>
      <c r="I263" s="308">
        <v>0</v>
      </c>
      <c r="J263" s="308">
        <v>7</v>
      </c>
      <c r="K263" s="308">
        <v>0</v>
      </c>
      <c r="L263" s="308">
        <v>0</v>
      </c>
      <c r="M263" s="308">
        <v>0</v>
      </c>
      <c r="N263" s="308">
        <v>0</v>
      </c>
      <c r="O263" s="308">
        <v>0</v>
      </c>
      <c r="P263" s="308">
        <v>0</v>
      </c>
      <c r="Q263" s="308">
        <v>0</v>
      </c>
      <c r="R263" s="308">
        <v>0</v>
      </c>
      <c r="S263" s="308">
        <v>0</v>
      </c>
      <c r="T263" s="308">
        <v>0</v>
      </c>
      <c r="U263" s="308">
        <v>0</v>
      </c>
      <c r="V263" s="308">
        <v>1</v>
      </c>
      <c r="W263" s="308">
        <v>0</v>
      </c>
      <c r="X263" s="308">
        <v>0</v>
      </c>
      <c r="Y263" s="310">
        <v>41205.902249550003</v>
      </c>
    </row>
    <row r="264" spans="2:25" s="191" customFormat="1" x14ac:dyDescent="0.25">
      <c r="B264" s="313" t="s">
        <v>300</v>
      </c>
      <c r="C264" s="339" t="s">
        <v>1321</v>
      </c>
      <c r="D264" s="339" t="s">
        <v>1322</v>
      </c>
      <c r="E264" s="333" t="s">
        <v>1690</v>
      </c>
      <c r="F264" s="308">
        <v>1</v>
      </c>
      <c r="G264" s="308">
        <v>0</v>
      </c>
      <c r="H264" s="308">
        <v>0</v>
      </c>
      <c r="I264" s="308">
        <v>0</v>
      </c>
      <c r="J264" s="308">
        <v>7</v>
      </c>
      <c r="K264" s="308">
        <v>0</v>
      </c>
      <c r="L264" s="308">
        <v>0</v>
      </c>
      <c r="M264" s="308">
        <v>0</v>
      </c>
      <c r="N264" s="308">
        <v>0</v>
      </c>
      <c r="O264" s="308">
        <v>0</v>
      </c>
      <c r="P264" s="308">
        <v>0</v>
      </c>
      <c r="Q264" s="308">
        <v>0</v>
      </c>
      <c r="R264" s="308">
        <v>0</v>
      </c>
      <c r="S264" s="308">
        <v>0</v>
      </c>
      <c r="T264" s="308">
        <v>0</v>
      </c>
      <c r="U264" s="308">
        <v>0</v>
      </c>
      <c r="V264" s="308">
        <v>1</v>
      </c>
      <c r="W264" s="308">
        <v>0</v>
      </c>
      <c r="X264" s="308">
        <v>0</v>
      </c>
      <c r="Y264" s="310">
        <v>20261.57979</v>
      </c>
    </row>
    <row r="265" spans="2:25" s="191" customFormat="1" x14ac:dyDescent="0.25">
      <c r="B265" s="313" t="s">
        <v>300</v>
      </c>
      <c r="C265" s="339" t="s">
        <v>1323</v>
      </c>
      <c r="D265" s="339" t="s">
        <v>1324</v>
      </c>
      <c r="E265" s="333" t="s">
        <v>1691</v>
      </c>
      <c r="F265" s="308">
        <v>1</v>
      </c>
      <c r="G265" s="308">
        <v>0</v>
      </c>
      <c r="H265" s="308">
        <v>0</v>
      </c>
      <c r="I265" s="308">
        <v>0</v>
      </c>
      <c r="J265" s="308">
        <v>7</v>
      </c>
      <c r="K265" s="308">
        <v>0</v>
      </c>
      <c r="L265" s="308">
        <v>0</v>
      </c>
      <c r="M265" s="308">
        <v>0</v>
      </c>
      <c r="N265" s="308">
        <v>0</v>
      </c>
      <c r="O265" s="308">
        <v>0</v>
      </c>
      <c r="P265" s="308">
        <v>0</v>
      </c>
      <c r="Q265" s="308">
        <v>0</v>
      </c>
      <c r="R265" s="308">
        <v>0</v>
      </c>
      <c r="S265" s="308">
        <v>0</v>
      </c>
      <c r="T265" s="308">
        <v>0</v>
      </c>
      <c r="U265" s="308">
        <v>0</v>
      </c>
      <c r="V265" s="308">
        <v>1</v>
      </c>
      <c r="W265" s="308">
        <v>0</v>
      </c>
      <c r="X265" s="308">
        <v>0</v>
      </c>
      <c r="Y265" s="310">
        <v>31985.966809249992</v>
      </c>
    </row>
    <row r="266" spans="2:25" s="191" customFormat="1" x14ac:dyDescent="0.25">
      <c r="B266" s="313" t="s">
        <v>300</v>
      </c>
      <c r="C266" s="339" t="s">
        <v>1325</v>
      </c>
      <c r="D266" s="339" t="s">
        <v>1326</v>
      </c>
      <c r="E266" s="333" t="s">
        <v>1692</v>
      </c>
      <c r="F266" s="308">
        <v>1</v>
      </c>
      <c r="G266" s="308">
        <v>0</v>
      </c>
      <c r="H266" s="308">
        <v>0</v>
      </c>
      <c r="I266" s="308">
        <v>0</v>
      </c>
      <c r="J266" s="308">
        <v>7</v>
      </c>
      <c r="K266" s="308">
        <v>0</v>
      </c>
      <c r="L266" s="308">
        <v>0</v>
      </c>
      <c r="M266" s="308">
        <v>0</v>
      </c>
      <c r="N266" s="308">
        <v>0</v>
      </c>
      <c r="O266" s="308">
        <v>0</v>
      </c>
      <c r="P266" s="308">
        <v>0</v>
      </c>
      <c r="Q266" s="308">
        <v>0</v>
      </c>
      <c r="R266" s="308">
        <v>0</v>
      </c>
      <c r="S266" s="308">
        <v>0</v>
      </c>
      <c r="T266" s="308">
        <v>0</v>
      </c>
      <c r="U266" s="308">
        <v>0</v>
      </c>
      <c r="V266" s="308">
        <v>1</v>
      </c>
      <c r="W266" s="308">
        <v>0</v>
      </c>
      <c r="X266" s="308">
        <v>0</v>
      </c>
      <c r="Y266" s="310">
        <v>26862.480986359995</v>
      </c>
    </row>
    <row r="267" spans="2:25" s="191" customFormat="1" x14ac:dyDescent="0.25">
      <c r="B267" s="313" t="s">
        <v>300</v>
      </c>
      <c r="C267" s="339" t="s">
        <v>1327</v>
      </c>
      <c r="D267" s="339" t="s">
        <v>1328</v>
      </c>
      <c r="E267" s="333" t="s">
        <v>1693</v>
      </c>
      <c r="F267" s="308">
        <v>1</v>
      </c>
      <c r="G267" s="308">
        <v>0</v>
      </c>
      <c r="H267" s="308">
        <v>0</v>
      </c>
      <c r="I267" s="308">
        <v>0</v>
      </c>
      <c r="J267" s="308">
        <v>7</v>
      </c>
      <c r="K267" s="308">
        <v>0</v>
      </c>
      <c r="L267" s="308">
        <v>0</v>
      </c>
      <c r="M267" s="308">
        <v>0</v>
      </c>
      <c r="N267" s="308">
        <v>0</v>
      </c>
      <c r="O267" s="308">
        <v>0</v>
      </c>
      <c r="P267" s="308">
        <v>0</v>
      </c>
      <c r="Q267" s="308">
        <v>0</v>
      </c>
      <c r="R267" s="308">
        <v>0</v>
      </c>
      <c r="S267" s="308">
        <v>0</v>
      </c>
      <c r="T267" s="308">
        <v>0</v>
      </c>
      <c r="U267" s="308">
        <v>0</v>
      </c>
      <c r="V267" s="308">
        <v>1</v>
      </c>
      <c r="W267" s="308">
        <v>0</v>
      </c>
      <c r="X267" s="308">
        <v>0</v>
      </c>
      <c r="Y267" s="310">
        <v>38401.700672370003</v>
      </c>
    </row>
    <row r="268" spans="2:25" s="191" customFormat="1" x14ac:dyDescent="0.25">
      <c r="B268" s="313" t="s">
        <v>300</v>
      </c>
      <c r="C268" s="339" t="s">
        <v>1329</v>
      </c>
      <c r="D268" s="339" t="s">
        <v>1330</v>
      </c>
      <c r="E268" s="333" t="s">
        <v>1694</v>
      </c>
      <c r="F268" s="308">
        <v>1</v>
      </c>
      <c r="G268" s="308">
        <v>0</v>
      </c>
      <c r="H268" s="308">
        <v>0</v>
      </c>
      <c r="I268" s="308">
        <v>0</v>
      </c>
      <c r="J268" s="308">
        <v>7</v>
      </c>
      <c r="K268" s="308">
        <v>0</v>
      </c>
      <c r="L268" s="308">
        <v>0</v>
      </c>
      <c r="M268" s="308">
        <v>0</v>
      </c>
      <c r="N268" s="308">
        <v>0</v>
      </c>
      <c r="O268" s="308">
        <v>0</v>
      </c>
      <c r="P268" s="308">
        <v>0</v>
      </c>
      <c r="Q268" s="308">
        <v>0</v>
      </c>
      <c r="R268" s="308">
        <v>0</v>
      </c>
      <c r="S268" s="308">
        <v>0</v>
      </c>
      <c r="T268" s="308">
        <v>0</v>
      </c>
      <c r="U268" s="308">
        <v>0</v>
      </c>
      <c r="V268" s="308">
        <v>1</v>
      </c>
      <c r="W268" s="308">
        <v>0</v>
      </c>
      <c r="X268" s="308">
        <v>0</v>
      </c>
      <c r="Y268" s="310">
        <v>22089.179150666667</v>
      </c>
    </row>
    <row r="269" spans="2:25" s="191" customFormat="1" x14ac:dyDescent="0.25">
      <c r="B269" s="313" t="s">
        <v>300</v>
      </c>
      <c r="C269" s="339" t="s">
        <v>1331</v>
      </c>
      <c r="D269" s="339" t="s">
        <v>1332</v>
      </c>
      <c r="E269" s="333" t="s">
        <v>1695</v>
      </c>
      <c r="F269" s="308">
        <v>1</v>
      </c>
      <c r="G269" s="308">
        <v>0</v>
      </c>
      <c r="H269" s="308">
        <v>0</v>
      </c>
      <c r="I269" s="308">
        <v>0</v>
      </c>
      <c r="J269" s="308">
        <v>7</v>
      </c>
      <c r="K269" s="308">
        <v>0</v>
      </c>
      <c r="L269" s="308">
        <v>0</v>
      </c>
      <c r="M269" s="308">
        <v>0</v>
      </c>
      <c r="N269" s="308">
        <v>0</v>
      </c>
      <c r="O269" s="308">
        <v>0</v>
      </c>
      <c r="P269" s="308">
        <v>0</v>
      </c>
      <c r="Q269" s="308">
        <v>0</v>
      </c>
      <c r="R269" s="308">
        <v>0</v>
      </c>
      <c r="S269" s="308">
        <v>0</v>
      </c>
      <c r="T269" s="308">
        <v>0</v>
      </c>
      <c r="U269" s="308">
        <v>0</v>
      </c>
      <c r="V269" s="308">
        <v>1</v>
      </c>
      <c r="W269" s="308">
        <v>0</v>
      </c>
      <c r="X269" s="308">
        <v>0</v>
      </c>
      <c r="Y269" s="310">
        <v>54030.321062999996</v>
      </c>
    </row>
    <row r="270" spans="2:25" s="191" customFormat="1" x14ac:dyDescent="0.25">
      <c r="B270" s="313" t="s">
        <v>300</v>
      </c>
      <c r="C270" s="339" t="s">
        <v>1333</v>
      </c>
      <c r="D270" s="339" t="s">
        <v>1334</v>
      </c>
      <c r="E270" s="333" t="s">
        <v>1696</v>
      </c>
      <c r="F270" s="308">
        <v>1</v>
      </c>
      <c r="G270" s="308">
        <v>0</v>
      </c>
      <c r="H270" s="308">
        <v>0</v>
      </c>
      <c r="I270" s="308">
        <v>0</v>
      </c>
      <c r="J270" s="308">
        <v>7</v>
      </c>
      <c r="K270" s="308">
        <v>0</v>
      </c>
      <c r="L270" s="308">
        <v>0</v>
      </c>
      <c r="M270" s="308">
        <v>0</v>
      </c>
      <c r="N270" s="308">
        <v>0</v>
      </c>
      <c r="O270" s="308">
        <v>0</v>
      </c>
      <c r="P270" s="308">
        <v>0</v>
      </c>
      <c r="Q270" s="308">
        <v>0</v>
      </c>
      <c r="R270" s="308">
        <v>0</v>
      </c>
      <c r="S270" s="308">
        <v>0</v>
      </c>
      <c r="T270" s="308">
        <v>0</v>
      </c>
      <c r="U270" s="308">
        <v>0</v>
      </c>
      <c r="V270" s="308">
        <v>1</v>
      </c>
      <c r="W270" s="308">
        <v>0</v>
      </c>
      <c r="X270" s="308">
        <v>0</v>
      </c>
      <c r="Y270" s="310">
        <v>28780.587680461667</v>
      </c>
    </row>
    <row r="271" spans="2:25" s="191" customFormat="1" x14ac:dyDescent="0.25">
      <c r="B271" s="313" t="s">
        <v>300</v>
      </c>
      <c r="C271" s="339" t="s">
        <v>1335</v>
      </c>
      <c r="D271" s="339" t="s">
        <v>1336</v>
      </c>
      <c r="E271" s="333" t="s">
        <v>1697</v>
      </c>
      <c r="F271" s="308">
        <v>1</v>
      </c>
      <c r="G271" s="308">
        <v>0</v>
      </c>
      <c r="H271" s="308">
        <v>0</v>
      </c>
      <c r="I271" s="308">
        <v>0</v>
      </c>
      <c r="J271" s="308">
        <v>7</v>
      </c>
      <c r="K271" s="308">
        <v>0</v>
      </c>
      <c r="L271" s="308">
        <v>0</v>
      </c>
      <c r="M271" s="308">
        <v>0</v>
      </c>
      <c r="N271" s="308">
        <v>0</v>
      </c>
      <c r="O271" s="308">
        <v>0</v>
      </c>
      <c r="P271" s="308">
        <v>0</v>
      </c>
      <c r="Q271" s="308">
        <v>0</v>
      </c>
      <c r="R271" s="308">
        <v>0</v>
      </c>
      <c r="S271" s="308">
        <v>0</v>
      </c>
      <c r="T271" s="308">
        <v>0</v>
      </c>
      <c r="U271" s="308">
        <v>0</v>
      </c>
      <c r="V271" s="308">
        <v>1</v>
      </c>
      <c r="W271" s="308">
        <v>0</v>
      </c>
      <c r="X271" s="308">
        <v>0</v>
      </c>
      <c r="Y271" s="310">
        <v>37723.863172369995</v>
      </c>
    </row>
    <row r="272" spans="2:25" s="191" customFormat="1" x14ac:dyDescent="0.25">
      <c r="B272" s="313" t="s">
        <v>300</v>
      </c>
      <c r="C272" s="339" t="s">
        <v>1337</v>
      </c>
      <c r="D272" s="339" t="s">
        <v>1338</v>
      </c>
      <c r="E272" s="333" t="s">
        <v>1698</v>
      </c>
      <c r="F272" s="308">
        <v>1</v>
      </c>
      <c r="G272" s="308">
        <v>0</v>
      </c>
      <c r="H272" s="308">
        <v>0</v>
      </c>
      <c r="I272" s="308">
        <v>0</v>
      </c>
      <c r="J272" s="308">
        <v>7</v>
      </c>
      <c r="K272" s="308">
        <v>0</v>
      </c>
      <c r="L272" s="308">
        <v>0</v>
      </c>
      <c r="M272" s="308">
        <v>0</v>
      </c>
      <c r="N272" s="308">
        <v>0</v>
      </c>
      <c r="O272" s="308">
        <v>0</v>
      </c>
      <c r="P272" s="308">
        <v>0</v>
      </c>
      <c r="Q272" s="308">
        <v>0</v>
      </c>
      <c r="R272" s="308">
        <v>0</v>
      </c>
      <c r="S272" s="308">
        <v>0</v>
      </c>
      <c r="T272" s="308">
        <v>0</v>
      </c>
      <c r="U272" s="308">
        <v>0</v>
      </c>
      <c r="V272" s="308">
        <v>1</v>
      </c>
      <c r="W272" s="308">
        <v>0</v>
      </c>
      <c r="X272" s="308">
        <v>0</v>
      </c>
      <c r="Y272" s="310">
        <v>34714.234361066672</v>
      </c>
    </row>
    <row r="273" spans="2:25" s="191" customFormat="1" x14ac:dyDescent="0.25">
      <c r="B273" s="313" t="s">
        <v>300</v>
      </c>
      <c r="C273" s="339" t="s">
        <v>1339</v>
      </c>
      <c r="D273" s="339" t="s">
        <v>1340</v>
      </c>
      <c r="E273" s="333" t="s">
        <v>1699</v>
      </c>
      <c r="F273" s="308">
        <v>1</v>
      </c>
      <c r="G273" s="308">
        <v>0</v>
      </c>
      <c r="H273" s="308">
        <v>0</v>
      </c>
      <c r="I273" s="308">
        <v>0</v>
      </c>
      <c r="J273" s="308">
        <v>7</v>
      </c>
      <c r="K273" s="308">
        <v>0</v>
      </c>
      <c r="L273" s="308">
        <v>0</v>
      </c>
      <c r="M273" s="308">
        <v>0</v>
      </c>
      <c r="N273" s="308">
        <v>0</v>
      </c>
      <c r="O273" s="308">
        <v>0</v>
      </c>
      <c r="P273" s="308">
        <v>0</v>
      </c>
      <c r="Q273" s="308">
        <v>0</v>
      </c>
      <c r="R273" s="308">
        <v>0</v>
      </c>
      <c r="S273" s="308">
        <v>0</v>
      </c>
      <c r="T273" s="308">
        <v>0</v>
      </c>
      <c r="U273" s="308">
        <v>0</v>
      </c>
      <c r="V273" s="308">
        <v>1</v>
      </c>
      <c r="W273" s="308">
        <v>0</v>
      </c>
      <c r="X273" s="308">
        <v>0</v>
      </c>
      <c r="Y273" s="310">
        <v>29895.552644195006</v>
      </c>
    </row>
    <row r="274" spans="2:25" s="191" customFormat="1" x14ac:dyDescent="0.25">
      <c r="B274" s="313" t="s">
        <v>300</v>
      </c>
      <c r="C274" s="339" t="s">
        <v>1341</v>
      </c>
      <c r="D274" s="339" t="s">
        <v>1342</v>
      </c>
      <c r="E274" s="333" t="s">
        <v>1700</v>
      </c>
      <c r="F274" s="308">
        <v>1</v>
      </c>
      <c r="G274" s="308">
        <v>0</v>
      </c>
      <c r="H274" s="308">
        <v>0</v>
      </c>
      <c r="I274" s="308">
        <v>0</v>
      </c>
      <c r="J274" s="308">
        <v>7</v>
      </c>
      <c r="K274" s="308">
        <v>0</v>
      </c>
      <c r="L274" s="308">
        <v>0</v>
      </c>
      <c r="M274" s="308">
        <v>0</v>
      </c>
      <c r="N274" s="308">
        <v>0</v>
      </c>
      <c r="O274" s="308">
        <v>0</v>
      </c>
      <c r="P274" s="308">
        <v>0</v>
      </c>
      <c r="Q274" s="308">
        <v>0</v>
      </c>
      <c r="R274" s="308">
        <v>0</v>
      </c>
      <c r="S274" s="308">
        <v>0</v>
      </c>
      <c r="T274" s="308">
        <v>0</v>
      </c>
      <c r="U274" s="308">
        <v>0</v>
      </c>
      <c r="V274" s="308">
        <v>1</v>
      </c>
      <c r="W274" s="308">
        <v>0</v>
      </c>
      <c r="X274" s="308">
        <v>0</v>
      </c>
      <c r="Y274" s="310">
        <v>27875.704920687498</v>
      </c>
    </row>
    <row r="275" spans="2:25" s="191" customFormat="1" x14ac:dyDescent="0.25">
      <c r="B275" s="313" t="s">
        <v>300</v>
      </c>
      <c r="C275" s="339" t="s">
        <v>1343</v>
      </c>
      <c r="D275" s="339" t="s">
        <v>1344</v>
      </c>
      <c r="E275" s="333" t="s">
        <v>1701</v>
      </c>
      <c r="F275" s="308">
        <v>1</v>
      </c>
      <c r="G275" s="308">
        <v>0</v>
      </c>
      <c r="H275" s="308">
        <v>0</v>
      </c>
      <c r="I275" s="308">
        <v>0</v>
      </c>
      <c r="J275" s="308">
        <v>7</v>
      </c>
      <c r="K275" s="308">
        <v>0</v>
      </c>
      <c r="L275" s="308">
        <v>0</v>
      </c>
      <c r="M275" s="308">
        <v>0</v>
      </c>
      <c r="N275" s="308">
        <v>0</v>
      </c>
      <c r="O275" s="308">
        <v>0</v>
      </c>
      <c r="P275" s="308">
        <v>0</v>
      </c>
      <c r="Q275" s="308">
        <v>0</v>
      </c>
      <c r="R275" s="308">
        <v>0</v>
      </c>
      <c r="S275" s="308">
        <v>0</v>
      </c>
      <c r="T275" s="308">
        <v>0</v>
      </c>
      <c r="U275" s="308">
        <v>0</v>
      </c>
      <c r="V275" s="308">
        <v>1</v>
      </c>
      <c r="W275" s="308">
        <v>0</v>
      </c>
      <c r="X275" s="308">
        <v>0</v>
      </c>
      <c r="Y275" s="310">
        <v>38775.737669215341</v>
      </c>
    </row>
    <row r="276" spans="2:25" s="191" customFormat="1" x14ac:dyDescent="0.25">
      <c r="B276" s="313" t="s">
        <v>300</v>
      </c>
      <c r="C276" s="339" t="s">
        <v>1345</v>
      </c>
      <c r="D276" s="339" t="s">
        <v>1346</v>
      </c>
      <c r="E276" s="333" t="s">
        <v>1702</v>
      </c>
      <c r="F276" s="308">
        <v>1</v>
      </c>
      <c r="G276" s="308">
        <v>0</v>
      </c>
      <c r="H276" s="308">
        <v>0</v>
      </c>
      <c r="I276" s="308">
        <v>0</v>
      </c>
      <c r="J276" s="308">
        <v>7</v>
      </c>
      <c r="K276" s="308">
        <v>0</v>
      </c>
      <c r="L276" s="308">
        <v>0</v>
      </c>
      <c r="M276" s="308">
        <v>0</v>
      </c>
      <c r="N276" s="308">
        <v>0</v>
      </c>
      <c r="O276" s="308">
        <v>0</v>
      </c>
      <c r="P276" s="308">
        <v>0</v>
      </c>
      <c r="Q276" s="308">
        <v>0</v>
      </c>
      <c r="R276" s="308">
        <v>0</v>
      </c>
      <c r="S276" s="308">
        <v>0</v>
      </c>
      <c r="T276" s="308">
        <v>0</v>
      </c>
      <c r="U276" s="308">
        <v>0</v>
      </c>
      <c r="V276" s="308">
        <v>1</v>
      </c>
      <c r="W276" s="308">
        <v>0</v>
      </c>
      <c r="X276" s="308">
        <v>0</v>
      </c>
      <c r="Y276" s="310">
        <v>28007.956739127505</v>
      </c>
    </row>
    <row r="277" spans="2:25" s="191" customFormat="1" x14ac:dyDescent="0.25">
      <c r="B277" s="313" t="s">
        <v>300</v>
      </c>
      <c r="C277" s="339" t="s">
        <v>1347</v>
      </c>
      <c r="D277" s="339" t="s">
        <v>1348</v>
      </c>
      <c r="E277" s="333" t="s">
        <v>1703</v>
      </c>
      <c r="F277" s="308">
        <v>1</v>
      </c>
      <c r="G277" s="308">
        <v>0</v>
      </c>
      <c r="H277" s="308">
        <v>0</v>
      </c>
      <c r="I277" s="308">
        <v>0</v>
      </c>
      <c r="J277" s="308">
        <v>7</v>
      </c>
      <c r="K277" s="308">
        <v>0</v>
      </c>
      <c r="L277" s="308">
        <v>0</v>
      </c>
      <c r="M277" s="308">
        <v>0</v>
      </c>
      <c r="N277" s="308">
        <v>0</v>
      </c>
      <c r="O277" s="308">
        <v>0</v>
      </c>
      <c r="P277" s="308">
        <v>0</v>
      </c>
      <c r="Q277" s="308">
        <v>0</v>
      </c>
      <c r="R277" s="308">
        <v>0</v>
      </c>
      <c r="S277" s="308">
        <v>0</v>
      </c>
      <c r="T277" s="308">
        <v>0</v>
      </c>
      <c r="U277" s="308">
        <v>0</v>
      </c>
      <c r="V277" s="308">
        <v>1</v>
      </c>
      <c r="W277" s="308">
        <v>0</v>
      </c>
      <c r="X277" s="308">
        <v>0</v>
      </c>
      <c r="Y277" s="310">
        <v>48076.0366100475</v>
      </c>
    </row>
    <row r="278" spans="2:25" s="191" customFormat="1" x14ac:dyDescent="0.25">
      <c r="B278" s="313" t="s">
        <v>300</v>
      </c>
      <c r="C278" s="339" t="s">
        <v>1349</v>
      </c>
      <c r="D278" s="339" t="s">
        <v>1350</v>
      </c>
      <c r="E278" s="333" t="s">
        <v>1704</v>
      </c>
      <c r="F278" s="308">
        <v>1</v>
      </c>
      <c r="G278" s="308">
        <v>0</v>
      </c>
      <c r="H278" s="308">
        <v>0</v>
      </c>
      <c r="I278" s="308">
        <v>0</v>
      </c>
      <c r="J278" s="308">
        <v>7</v>
      </c>
      <c r="K278" s="308">
        <v>0</v>
      </c>
      <c r="L278" s="308">
        <v>0</v>
      </c>
      <c r="M278" s="308">
        <v>0</v>
      </c>
      <c r="N278" s="308">
        <v>0</v>
      </c>
      <c r="O278" s="308">
        <v>0</v>
      </c>
      <c r="P278" s="308">
        <v>0</v>
      </c>
      <c r="Q278" s="308">
        <v>0</v>
      </c>
      <c r="R278" s="308">
        <v>0</v>
      </c>
      <c r="S278" s="308">
        <v>0</v>
      </c>
      <c r="T278" s="308">
        <v>0</v>
      </c>
      <c r="U278" s="308">
        <v>0</v>
      </c>
      <c r="V278" s="308">
        <v>1</v>
      </c>
      <c r="W278" s="308">
        <v>0</v>
      </c>
      <c r="X278" s="308">
        <v>0</v>
      </c>
      <c r="Y278" s="310">
        <v>32227.715409249999</v>
      </c>
    </row>
    <row r="279" spans="2:25" s="191" customFormat="1" x14ac:dyDescent="0.25">
      <c r="B279" s="313" t="s">
        <v>300</v>
      </c>
      <c r="C279" s="339" t="s">
        <v>1351</v>
      </c>
      <c r="D279" s="339" t="s">
        <v>1352</v>
      </c>
      <c r="E279" s="333" t="s">
        <v>1705</v>
      </c>
      <c r="F279" s="308">
        <v>1</v>
      </c>
      <c r="G279" s="308">
        <v>0</v>
      </c>
      <c r="H279" s="308">
        <v>0</v>
      </c>
      <c r="I279" s="308">
        <v>0</v>
      </c>
      <c r="J279" s="308">
        <v>7</v>
      </c>
      <c r="K279" s="308">
        <v>0</v>
      </c>
      <c r="L279" s="308">
        <v>0</v>
      </c>
      <c r="M279" s="308">
        <v>0</v>
      </c>
      <c r="N279" s="308">
        <v>0</v>
      </c>
      <c r="O279" s="308">
        <v>0</v>
      </c>
      <c r="P279" s="308">
        <v>0</v>
      </c>
      <c r="Q279" s="308">
        <v>0</v>
      </c>
      <c r="R279" s="308">
        <v>0</v>
      </c>
      <c r="S279" s="308">
        <v>0</v>
      </c>
      <c r="T279" s="308">
        <v>0</v>
      </c>
      <c r="U279" s="308">
        <v>0</v>
      </c>
      <c r="V279" s="308">
        <v>1</v>
      </c>
      <c r="W279" s="308">
        <v>0</v>
      </c>
      <c r="X279" s="308">
        <v>0</v>
      </c>
      <c r="Y279" s="310">
        <v>30818.403005749991</v>
      </c>
    </row>
    <row r="280" spans="2:25" s="191" customFormat="1" x14ac:dyDescent="0.25">
      <c r="B280" s="313" t="s">
        <v>300</v>
      </c>
      <c r="C280" s="339" t="s">
        <v>1353</v>
      </c>
      <c r="D280" s="339" t="s">
        <v>1354</v>
      </c>
      <c r="E280" s="333" t="s">
        <v>1706</v>
      </c>
      <c r="F280" s="308">
        <v>1</v>
      </c>
      <c r="G280" s="308">
        <v>0</v>
      </c>
      <c r="H280" s="308">
        <v>0</v>
      </c>
      <c r="I280" s="308">
        <v>0</v>
      </c>
      <c r="J280" s="308">
        <v>7</v>
      </c>
      <c r="K280" s="308">
        <v>0</v>
      </c>
      <c r="L280" s="308">
        <v>0</v>
      </c>
      <c r="M280" s="308">
        <v>0</v>
      </c>
      <c r="N280" s="308">
        <v>0</v>
      </c>
      <c r="O280" s="308">
        <v>0</v>
      </c>
      <c r="P280" s="308">
        <v>0</v>
      </c>
      <c r="Q280" s="308">
        <v>0</v>
      </c>
      <c r="R280" s="308">
        <v>0</v>
      </c>
      <c r="S280" s="308">
        <v>0</v>
      </c>
      <c r="T280" s="308">
        <v>0</v>
      </c>
      <c r="U280" s="308">
        <v>0</v>
      </c>
      <c r="V280" s="308">
        <v>1</v>
      </c>
      <c r="W280" s="308">
        <v>0</v>
      </c>
      <c r="X280" s="308">
        <v>0</v>
      </c>
      <c r="Y280" s="310">
        <v>38462.556159249994</v>
      </c>
    </row>
    <row r="281" spans="2:25" s="191" customFormat="1" x14ac:dyDescent="0.25">
      <c r="B281" s="313" t="s">
        <v>300</v>
      </c>
      <c r="C281" s="339" t="s">
        <v>1355</v>
      </c>
      <c r="D281" s="339" t="s">
        <v>1356</v>
      </c>
      <c r="E281" s="333" t="s">
        <v>1707</v>
      </c>
      <c r="F281" s="308">
        <v>1</v>
      </c>
      <c r="G281" s="308">
        <v>0</v>
      </c>
      <c r="H281" s="308">
        <v>0</v>
      </c>
      <c r="I281" s="308">
        <v>0</v>
      </c>
      <c r="J281" s="308">
        <v>7</v>
      </c>
      <c r="K281" s="308">
        <v>0</v>
      </c>
      <c r="L281" s="308">
        <v>0</v>
      </c>
      <c r="M281" s="308">
        <v>0</v>
      </c>
      <c r="N281" s="308">
        <v>0</v>
      </c>
      <c r="O281" s="308">
        <v>0</v>
      </c>
      <c r="P281" s="308">
        <v>0</v>
      </c>
      <c r="Q281" s="308">
        <v>0</v>
      </c>
      <c r="R281" s="308">
        <v>0</v>
      </c>
      <c r="S281" s="308">
        <v>0</v>
      </c>
      <c r="T281" s="308">
        <v>0</v>
      </c>
      <c r="U281" s="308">
        <v>0</v>
      </c>
      <c r="V281" s="308">
        <v>1</v>
      </c>
      <c r="W281" s="308">
        <v>0</v>
      </c>
      <c r="X281" s="308">
        <v>0</v>
      </c>
      <c r="Y281" s="310">
        <v>31282.126440250002</v>
      </c>
    </row>
    <row r="282" spans="2:25" s="191" customFormat="1" x14ac:dyDescent="0.25">
      <c r="B282" s="313" t="s">
        <v>300</v>
      </c>
      <c r="C282" s="339" t="s">
        <v>1357</v>
      </c>
      <c r="D282" s="339" t="s">
        <v>1358</v>
      </c>
      <c r="E282" s="333" t="s">
        <v>1708</v>
      </c>
      <c r="F282" s="308">
        <v>1</v>
      </c>
      <c r="G282" s="308">
        <v>0</v>
      </c>
      <c r="H282" s="308">
        <v>0</v>
      </c>
      <c r="I282" s="308">
        <v>0</v>
      </c>
      <c r="J282" s="308">
        <v>7</v>
      </c>
      <c r="K282" s="308">
        <v>0</v>
      </c>
      <c r="L282" s="308">
        <v>0</v>
      </c>
      <c r="M282" s="308">
        <v>0</v>
      </c>
      <c r="N282" s="308">
        <v>0</v>
      </c>
      <c r="O282" s="308">
        <v>0</v>
      </c>
      <c r="P282" s="308">
        <v>0</v>
      </c>
      <c r="Q282" s="308">
        <v>0</v>
      </c>
      <c r="R282" s="308">
        <v>0</v>
      </c>
      <c r="S282" s="308">
        <v>0</v>
      </c>
      <c r="T282" s="308">
        <v>0</v>
      </c>
      <c r="U282" s="308">
        <v>0</v>
      </c>
      <c r="V282" s="308">
        <v>1</v>
      </c>
      <c r="W282" s="308">
        <v>0</v>
      </c>
      <c r="X282" s="308">
        <v>0</v>
      </c>
      <c r="Y282" s="310">
        <v>38235.467022461671</v>
      </c>
    </row>
    <row r="283" spans="2:25" s="191" customFormat="1" x14ac:dyDescent="0.25">
      <c r="B283" s="313" t="s">
        <v>300</v>
      </c>
      <c r="C283" s="339" t="s">
        <v>1359</v>
      </c>
      <c r="D283" s="339" t="s">
        <v>1360</v>
      </c>
      <c r="E283" s="333" t="s">
        <v>1709</v>
      </c>
      <c r="F283" s="308">
        <v>1</v>
      </c>
      <c r="G283" s="308">
        <v>0</v>
      </c>
      <c r="H283" s="308">
        <v>0</v>
      </c>
      <c r="I283" s="308">
        <v>0</v>
      </c>
      <c r="J283" s="308">
        <v>7</v>
      </c>
      <c r="K283" s="308">
        <v>0</v>
      </c>
      <c r="L283" s="308">
        <v>0</v>
      </c>
      <c r="M283" s="308">
        <v>0</v>
      </c>
      <c r="N283" s="308">
        <v>0</v>
      </c>
      <c r="O283" s="308">
        <v>0</v>
      </c>
      <c r="P283" s="308">
        <v>0</v>
      </c>
      <c r="Q283" s="308">
        <v>0</v>
      </c>
      <c r="R283" s="308">
        <v>0</v>
      </c>
      <c r="S283" s="308">
        <v>0</v>
      </c>
      <c r="T283" s="308">
        <v>0</v>
      </c>
      <c r="U283" s="308">
        <v>0</v>
      </c>
      <c r="V283" s="308">
        <v>1</v>
      </c>
      <c r="W283" s="308">
        <v>0</v>
      </c>
      <c r="X283" s="308">
        <v>0</v>
      </c>
      <c r="Y283" s="310">
        <v>40083.241902999995</v>
      </c>
    </row>
    <row r="284" spans="2:25" s="191" customFormat="1" x14ac:dyDescent="0.25">
      <c r="B284" s="313" t="s">
        <v>300</v>
      </c>
      <c r="C284" s="339" t="s">
        <v>1361</v>
      </c>
      <c r="D284" s="339" t="s">
        <v>1362</v>
      </c>
      <c r="E284" s="333" t="s">
        <v>1710</v>
      </c>
      <c r="F284" s="308">
        <v>1</v>
      </c>
      <c r="G284" s="308">
        <v>0</v>
      </c>
      <c r="H284" s="308">
        <v>0</v>
      </c>
      <c r="I284" s="308">
        <v>0</v>
      </c>
      <c r="J284" s="308">
        <v>7</v>
      </c>
      <c r="K284" s="308">
        <v>0</v>
      </c>
      <c r="L284" s="308">
        <v>0</v>
      </c>
      <c r="M284" s="308">
        <v>0</v>
      </c>
      <c r="N284" s="308">
        <v>0</v>
      </c>
      <c r="O284" s="308">
        <v>0</v>
      </c>
      <c r="P284" s="308">
        <v>0</v>
      </c>
      <c r="Q284" s="308">
        <v>0</v>
      </c>
      <c r="R284" s="308">
        <v>0</v>
      </c>
      <c r="S284" s="308">
        <v>0</v>
      </c>
      <c r="T284" s="308">
        <v>0</v>
      </c>
      <c r="U284" s="308">
        <v>0</v>
      </c>
      <c r="V284" s="308">
        <v>1</v>
      </c>
      <c r="W284" s="308">
        <v>0</v>
      </c>
      <c r="X284" s="308">
        <v>0</v>
      </c>
      <c r="Y284" s="310">
        <v>30915.987652999996</v>
      </c>
    </row>
    <row r="285" spans="2:25" s="191" customFormat="1" x14ac:dyDescent="0.25">
      <c r="B285" s="313" t="s">
        <v>300</v>
      </c>
      <c r="C285" s="339" t="s">
        <v>1363</v>
      </c>
      <c r="D285" s="339" t="s">
        <v>1364</v>
      </c>
      <c r="E285" s="333" t="s">
        <v>1711</v>
      </c>
      <c r="F285" s="308">
        <v>1</v>
      </c>
      <c r="G285" s="308">
        <v>0</v>
      </c>
      <c r="H285" s="308">
        <v>0</v>
      </c>
      <c r="I285" s="308">
        <v>0</v>
      </c>
      <c r="J285" s="308">
        <v>7</v>
      </c>
      <c r="K285" s="308">
        <v>0</v>
      </c>
      <c r="L285" s="308">
        <v>0</v>
      </c>
      <c r="M285" s="308">
        <v>0</v>
      </c>
      <c r="N285" s="308">
        <v>0</v>
      </c>
      <c r="O285" s="308">
        <v>0</v>
      </c>
      <c r="P285" s="308">
        <v>0</v>
      </c>
      <c r="Q285" s="308">
        <v>0</v>
      </c>
      <c r="R285" s="308">
        <v>0</v>
      </c>
      <c r="S285" s="308">
        <v>0</v>
      </c>
      <c r="T285" s="308">
        <v>0</v>
      </c>
      <c r="U285" s="308">
        <v>0</v>
      </c>
      <c r="V285" s="308">
        <v>1</v>
      </c>
      <c r="W285" s="308">
        <v>0</v>
      </c>
      <c r="X285" s="308">
        <v>0</v>
      </c>
      <c r="Y285" s="310">
        <v>26819.915807000001</v>
      </c>
    </row>
    <row r="286" spans="2:25" s="191" customFormat="1" x14ac:dyDescent="0.25">
      <c r="B286" s="313" t="s">
        <v>300</v>
      </c>
      <c r="C286" s="339" t="s">
        <v>1365</v>
      </c>
      <c r="D286" s="339" t="s">
        <v>1366</v>
      </c>
      <c r="E286" s="333" t="s">
        <v>1712</v>
      </c>
      <c r="F286" s="308">
        <v>1</v>
      </c>
      <c r="G286" s="308">
        <v>0</v>
      </c>
      <c r="H286" s="308">
        <v>0</v>
      </c>
      <c r="I286" s="308">
        <v>0</v>
      </c>
      <c r="J286" s="308">
        <v>7</v>
      </c>
      <c r="K286" s="308">
        <v>0</v>
      </c>
      <c r="L286" s="308">
        <v>0</v>
      </c>
      <c r="M286" s="308">
        <v>0</v>
      </c>
      <c r="N286" s="308">
        <v>0</v>
      </c>
      <c r="O286" s="308">
        <v>0</v>
      </c>
      <c r="P286" s="308">
        <v>0</v>
      </c>
      <c r="Q286" s="308">
        <v>0</v>
      </c>
      <c r="R286" s="308">
        <v>0</v>
      </c>
      <c r="S286" s="308">
        <v>0</v>
      </c>
      <c r="T286" s="308">
        <v>0</v>
      </c>
      <c r="U286" s="308">
        <v>0</v>
      </c>
      <c r="V286" s="308">
        <v>1</v>
      </c>
      <c r="W286" s="308">
        <v>0</v>
      </c>
      <c r="X286" s="308">
        <v>0</v>
      </c>
      <c r="Y286" s="310">
        <v>30469.371402999997</v>
      </c>
    </row>
    <row r="287" spans="2:25" s="191" customFormat="1" x14ac:dyDescent="0.25">
      <c r="B287" s="313" t="s">
        <v>300</v>
      </c>
      <c r="C287" s="339" t="s">
        <v>787</v>
      </c>
      <c r="D287" s="339" t="s">
        <v>788</v>
      </c>
      <c r="E287" s="333" t="s">
        <v>793</v>
      </c>
      <c r="F287" s="308">
        <v>1</v>
      </c>
      <c r="G287" s="308">
        <v>0</v>
      </c>
      <c r="H287" s="308">
        <v>0</v>
      </c>
      <c r="I287" s="308">
        <v>0</v>
      </c>
      <c r="J287" s="308">
        <v>7</v>
      </c>
      <c r="K287" s="308">
        <v>0</v>
      </c>
      <c r="L287" s="308">
        <v>0</v>
      </c>
      <c r="M287" s="308">
        <v>0</v>
      </c>
      <c r="N287" s="308">
        <v>0</v>
      </c>
      <c r="O287" s="308">
        <v>0</v>
      </c>
      <c r="P287" s="308">
        <v>0</v>
      </c>
      <c r="Q287" s="308">
        <v>0</v>
      </c>
      <c r="R287" s="308">
        <v>0</v>
      </c>
      <c r="S287" s="308">
        <v>0</v>
      </c>
      <c r="T287" s="308">
        <v>0</v>
      </c>
      <c r="U287" s="308">
        <v>0</v>
      </c>
      <c r="V287" s="308">
        <v>1</v>
      </c>
      <c r="W287" s="308">
        <v>0</v>
      </c>
      <c r="X287" s="308">
        <v>0</v>
      </c>
      <c r="Y287" s="310">
        <v>42097.792267500001</v>
      </c>
    </row>
    <row r="288" spans="2:25" s="191" customFormat="1" x14ac:dyDescent="0.25">
      <c r="B288" s="313" t="s">
        <v>300</v>
      </c>
      <c r="C288" s="339" t="s">
        <v>1367</v>
      </c>
      <c r="D288" s="339" t="s">
        <v>1368</v>
      </c>
      <c r="E288" s="333" t="s">
        <v>1713</v>
      </c>
      <c r="F288" s="308">
        <v>1</v>
      </c>
      <c r="G288" s="308">
        <v>0</v>
      </c>
      <c r="H288" s="308">
        <v>0</v>
      </c>
      <c r="I288" s="308">
        <v>0</v>
      </c>
      <c r="J288" s="308">
        <v>7</v>
      </c>
      <c r="K288" s="308">
        <v>0</v>
      </c>
      <c r="L288" s="308">
        <v>0</v>
      </c>
      <c r="M288" s="308">
        <v>0</v>
      </c>
      <c r="N288" s="308">
        <v>0</v>
      </c>
      <c r="O288" s="308">
        <v>0</v>
      </c>
      <c r="P288" s="308">
        <v>0</v>
      </c>
      <c r="Q288" s="308">
        <v>0</v>
      </c>
      <c r="R288" s="308">
        <v>0</v>
      </c>
      <c r="S288" s="308">
        <v>0</v>
      </c>
      <c r="T288" s="308">
        <v>0</v>
      </c>
      <c r="U288" s="308">
        <v>0</v>
      </c>
      <c r="V288" s="308">
        <v>1</v>
      </c>
      <c r="W288" s="308">
        <v>0</v>
      </c>
      <c r="X288" s="308">
        <v>0</v>
      </c>
      <c r="Y288" s="310">
        <v>23286.221202200002</v>
      </c>
    </row>
    <row r="289" spans="2:25" s="191" customFormat="1" x14ac:dyDescent="0.25">
      <c r="B289" s="313" t="s">
        <v>300</v>
      </c>
      <c r="C289" s="339" t="s">
        <v>1369</v>
      </c>
      <c r="D289" s="339" t="s">
        <v>1370</v>
      </c>
      <c r="E289" s="333" t="s">
        <v>1714</v>
      </c>
      <c r="F289" s="308">
        <v>1</v>
      </c>
      <c r="G289" s="308">
        <v>0</v>
      </c>
      <c r="H289" s="308">
        <v>0</v>
      </c>
      <c r="I289" s="308">
        <v>0</v>
      </c>
      <c r="J289" s="308">
        <v>7</v>
      </c>
      <c r="K289" s="308">
        <v>0</v>
      </c>
      <c r="L289" s="308">
        <v>0</v>
      </c>
      <c r="M289" s="308">
        <v>0</v>
      </c>
      <c r="N289" s="308">
        <v>0</v>
      </c>
      <c r="O289" s="308">
        <v>0</v>
      </c>
      <c r="P289" s="308">
        <v>0</v>
      </c>
      <c r="Q289" s="308">
        <v>0</v>
      </c>
      <c r="R289" s="308">
        <v>0</v>
      </c>
      <c r="S289" s="308">
        <v>0</v>
      </c>
      <c r="T289" s="308">
        <v>0</v>
      </c>
      <c r="U289" s="308">
        <v>0</v>
      </c>
      <c r="V289" s="308">
        <v>1</v>
      </c>
      <c r="W289" s="308">
        <v>0</v>
      </c>
      <c r="X289" s="308">
        <v>0</v>
      </c>
      <c r="Y289" s="310">
        <v>29198.803902999993</v>
      </c>
    </row>
    <row r="290" spans="2:25" s="191" customFormat="1" x14ac:dyDescent="0.25">
      <c r="B290" s="313" t="s">
        <v>300</v>
      </c>
      <c r="C290" s="339" t="s">
        <v>1371</v>
      </c>
      <c r="D290" s="339" t="s">
        <v>1372</v>
      </c>
      <c r="E290" s="333" t="s">
        <v>1715</v>
      </c>
      <c r="F290" s="308">
        <v>1</v>
      </c>
      <c r="G290" s="308">
        <v>0</v>
      </c>
      <c r="H290" s="308">
        <v>0</v>
      </c>
      <c r="I290" s="308">
        <v>0</v>
      </c>
      <c r="J290" s="308">
        <v>7</v>
      </c>
      <c r="K290" s="308">
        <v>0</v>
      </c>
      <c r="L290" s="308">
        <v>0</v>
      </c>
      <c r="M290" s="308">
        <v>0</v>
      </c>
      <c r="N290" s="308">
        <v>0</v>
      </c>
      <c r="O290" s="308">
        <v>0</v>
      </c>
      <c r="P290" s="308">
        <v>0</v>
      </c>
      <c r="Q290" s="308">
        <v>0</v>
      </c>
      <c r="R290" s="308">
        <v>0</v>
      </c>
      <c r="S290" s="308">
        <v>0</v>
      </c>
      <c r="T290" s="308">
        <v>0</v>
      </c>
      <c r="U290" s="308">
        <v>0</v>
      </c>
      <c r="V290" s="308">
        <v>1</v>
      </c>
      <c r="W290" s="308">
        <v>0</v>
      </c>
      <c r="X290" s="308">
        <v>0</v>
      </c>
      <c r="Y290" s="310">
        <v>65507.662208999995</v>
      </c>
    </row>
    <row r="291" spans="2:25" s="191" customFormat="1" x14ac:dyDescent="0.25">
      <c r="B291" s="313" t="s">
        <v>300</v>
      </c>
      <c r="C291" s="339" t="s">
        <v>1373</v>
      </c>
      <c r="D291" s="339" t="s">
        <v>1374</v>
      </c>
      <c r="E291" s="333" t="s">
        <v>1716</v>
      </c>
      <c r="F291" s="308">
        <v>1</v>
      </c>
      <c r="G291" s="308">
        <v>0</v>
      </c>
      <c r="H291" s="308">
        <v>0</v>
      </c>
      <c r="I291" s="308">
        <v>0</v>
      </c>
      <c r="J291" s="308">
        <v>7</v>
      </c>
      <c r="K291" s="308">
        <v>0</v>
      </c>
      <c r="L291" s="308">
        <v>0</v>
      </c>
      <c r="M291" s="308">
        <v>0</v>
      </c>
      <c r="N291" s="308">
        <v>0</v>
      </c>
      <c r="O291" s="308">
        <v>0</v>
      </c>
      <c r="P291" s="308">
        <v>0</v>
      </c>
      <c r="Q291" s="308">
        <v>0</v>
      </c>
      <c r="R291" s="308">
        <v>0</v>
      </c>
      <c r="S291" s="308">
        <v>0</v>
      </c>
      <c r="T291" s="308">
        <v>0</v>
      </c>
      <c r="U291" s="308">
        <v>0</v>
      </c>
      <c r="V291" s="308">
        <v>1</v>
      </c>
      <c r="W291" s="308">
        <v>0</v>
      </c>
      <c r="X291" s="308">
        <v>0</v>
      </c>
      <c r="Y291" s="310">
        <v>36172.728650666664</v>
      </c>
    </row>
    <row r="292" spans="2:25" s="191" customFormat="1" x14ac:dyDescent="0.25">
      <c r="B292" s="313" t="s">
        <v>300</v>
      </c>
      <c r="C292" s="339" t="s">
        <v>1375</v>
      </c>
      <c r="D292" s="339" t="s">
        <v>1376</v>
      </c>
      <c r="E292" s="333" t="s">
        <v>1717</v>
      </c>
      <c r="F292" s="308">
        <v>1</v>
      </c>
      <c r="G292" s="308">
        <v>0</v>
      </c>
      <c r="H292" s="308">
        <v>0</v>
      </c>
      <c r="I292" s="308">
        <v>0</v>
      </c>
      <c r="J292" s="308">
        <v>7</v>
      </c>
      <c r="K292" s="308">
        <v>0</v>
      </c>
      <c r="L292" s="308">
        <v>0</v>
      </c>
      <c r="M292" s="308">
        <v>0</v>
      </c>
      <c r="N292" s="308">
        <v>0</v>
      </c>
      <c r="O292" s="308">
        <v>0</v>
      </c>
      <c r="P292" s="308">
        <v>0</v>
      </c>
      <c r="Q292" s="308">
        <v>0</v>
      </c>
      <c r="R292" s="308">
        <v>0</v>
      </c>
      <c r="S292" s="308">
        <v>0</v>
      </c>
      <c r="T292" s="308">
        <v>0</v>
      </c>
      <c r="U292" s="308">
        <v>0</v>
      </c>
      <c r="V292" s="308">
        <v>1</v>
      </c>
      <c r="W292" s="308">
        <v>0</v>
      </c>
      <c r="X292" s="308">
        <v>0</v>
      </c>
      <c r="Y292" s="310">
        <v>64615.337542333327</v>
      </c>
    </row>
    <row r="293" spans="2:25" s="191" customFormat="1" x14ac:dyDescent="0.25">
      <c r="B293" s="313" t="s">
        <v>300</v>
      </c>
      <c r="C293" s="339" t="s">
        <v>1377</v>
      </c>
      <c r="D293" s="339" t="s">
        <v>1378</v>
      </c>
      <c r="E293" s="333" t="s">
        <v>1718</v>
      </c>
      <c r="F293" s="308">
        <v>1</v>
      </c>
      <c r="G293" s="308">
        <v>0</v>
      </c>
      <c r="H293" s="308">
        <v>0</v>
      </c>
      <c r="I293" s="308">
        <v>0</v>
      </c>
      <c r="J293" s="308">
        <v>7</v>
      </c>
      <c r="K293" s="308">
        <v>0</v>
      </c>
      <c r="L293" s="308">
        <v>0</v>
      </c>
      <c r="M293" s="308">
        <v>0</v>
      </c>
      <c r="N293" s="308">
        <v>0</v>
      </c>
      <c r="O293" s="308">
        <v>0</v>
      </c>
      <c r="P293" s="308">
        <v>0</v>
      </c>
      <c r="Q293" s="308">
        <v>0</v>
      </c>
      <c r="R293" s="308">
        <v>0</v>
      </c>
      <c r="S293" s="308">
        <v>0</v>
      </c>
      <c r="T293" s="308">
        <v>0</v>
      </c>
      <c r="U293" s="308">
        <v>0</v>
      </c>
      <c r="V293" s="308">
        <v>1</v>
      </c>
      <c r="W293" s="308">
        <v>0</v>
      </c>
      <c r="X293" s="308">
        <v>0</v>
      </c>
      <c r="Y293" s="310">
        <v>17659.299419400002</v>
      </c>
    </row>
    <row r="294" spans="2:25" s="191" customFormat="1" x14ac:dyDescent="0.25">
      <c r="B294" s="313" t="s">
        <v>300</v>
      </c>
      <c r="C294" s="339" t="s">
        <v>1379</v>
      </c>
      <c r="D294" s="339" t="s">
        <v>1380</v>
      </c>
      <c r="E294" s="333" t="s">
        <v>1719</v>
      </c>
      <c r="F294" s="308">
        <v>1</v>
      </c>
      <c r="G294" s="308">
        <v>0</v>
      </c>
      <c r="H294" s="308">
        <v>0</v>
      </c>
      <c r="I294" s="308">
        <v>0</v>
      </c>
      <c r="J294" s="308">
        <v>7</v>
      </c>
      <c r="K294" s="308">
        <v>0</v>
      </c>
      <c r="L294" s="308">
        <v>0</v>
      </c>
      <c r="M294" s="308">
        <v>0</v>
      </c>
      <c r="N294" s="308">
        <v>0</v>
      </c>
      <c r="O294" s="308">
        <v>0</v>
      </c>
      <c r="P294" s="308">
        <v>0</v>
      </c>
      <c r="Q294" s="308">
        <v>0</v>
      </c>
      <c r="R294" s="308">
        <v>0</v>
      </c>
      <c r="S294" s="308">
        <v>0</v>
      </c>
      <c r="T294" s="308">
        <v>0</v>
      </c>
      <c r="U294" s="308">
        <v>0</v>
      </c>
      <c r="V294" s="308">
        <v>1</v>
      </c>
      <c r="W294" s="308">
        <v>0</v>
      </c>
      <c r="X294" s="308">
        <v>0</v>
      </c>
      <c r="Y294" s="310">
        <v>20406.745540278342</v>
      </c>
    </row>
    <row r="295" spans="2:25" s="191" customFormat="1" x14ac:dyDescent="0.25">
      <c r="B295" s="313" t="s">
        <v>300</v>
      </c>
      <c r="C295" s="339" t="s">
        <v>1381</v>
      </c>
      <c r="D295" s="339" t="s">
        <v>1382</v>
      </c>
      <c r="E295" s="333" t="s">
        <v>1720</v>
      </c>
      <c r="F295" s="308">
        <v>1</v>
      </c>
      <c r="G295" s="308">
        <v>0</v>
      </c>
      <c r="H295" s="308">
        <v>0</v>
      </c>
      <c r="I295" s="308">
        <v>0</v>
      </c>
      <c r="J295" s="308">
        <v>7</v>
      </c>
      <c r="K295" s="308">
        <v>0</v>
      </c>
      <c r="L295" s="308">
        <v>0</v>
      </c>
      <c r="M295" s="308">
        <v>0</v>
      </c>
      <c r="N295" s="308">
        <v>0</v>
      </c>
      <c r="O295" s="308">
        <v>0</v>
      </c>
      <c r="P295" s="308">
        <v>0</v>
      </c>
      <c r="Q295" s="308">
        <v>0</v>
      </c>
      <c r="R295" s="308">
        <v>0</v>
      </c>
      <c r="S295" s="308">
        <v>0</v>
      </c>
      <c r="T295" s="308">
        <v>0</v>
      </c>
      <c r="U295" s="308">
        <v>0</v>
      </c>
      <c r="V295" s="308">
        <v>1</v>
      </c>
      <c r="W295" s="308">
        <v>0</v>
      </c>
      <c r="X295" s="308">
        <v>0</v>
      </c>
      <c r="Y295" s="310">
        <v>32010.047704207507</v>
      </c>
    </row>
    <row r="296" spans="2:25" s="191" customFormat="1" x14ac:dyDescent="0.25">
      <c r="B296" s="313" t="s">
        <v>300</v>
      </c>
      <c r="C296" s="339" t="s">
        <v>1383</v>
      </c>
      <c r="D296" s="339" t="s">
        <v>1384</v>
      </c>
      <c r="E296" s="333" t="s">
        <v>1721</v>
      </c>
      <c r="F296" s="308">
        <v>1</v>
      </c>
      <c r="G296" s="308">
        <v>0</v>
      </c>
      <c r="H296" s="308">
        <v>0</v>
      </c>
      <c r="I296" s="308">
        <v>0</v>
      </c>
      <c r="J296" s="308">
        <v>7</v>
      </c>
      <c r="K296" s="308">
        <v>0</v>
      </c>
      <c r="L296" s="308">
        <v>0</v>
      </c>
      <c r="M296" s="308">
        <v>0</v>
      </c>
      <c r="N296" s="308">
        <v>0</v>
      </c>
      <c r="O296" s="308">
        <v>0</v>
      </c>
      <c r="P296" s="308">
        <v>0</v>
      </c>
      <c r="Q296" s="308">
        <v>0</v>
      </c>
      <c r="R296" s="308">
        <v>0</v>
      </c>
      <c r="S296" s="308">
        <v>0</v>
      </c>
      <c r="T296" s="308">
        <v>0</v>
      </c>
      <c r="U296" s="308">
        <v>0</v>
      </c>
      <c r="V296" s="308">
        <v>1</v>
      </c>
      <c r="W296" s="308">
        <v>0</v>
      </c>
      <c r="X296" s="308">
        <v>0</v>
      </c>
      <c r="Y296" s="310">
        <v>33818.7694194</v>
      </c>
    </row>
    <row r="297" spans="2:25" s="191" customFormat="1" x14ac:dyDescent="0.25">
      <c r="B297" s="313" t="s">
        <v>300</v>
      </c>
      <c r="C297" s="339" t="s">
        <v>1385</v>
      </c>
      <c r="D297" s="339" t="s">
        <v>1386</v>
      </c>
      <c r="E297" s="333" t="s">
        <v>1722</v>
      </c>
      <c r="F297" s="308">
        <v>1</v>
      </c>
      <c r="G297" s="308">
        <v>0</v>
      </c>
      <c r="H297" s="308">
        <v>0</v>
      </c>
      <c r="I297" s="308">
        <v>0</v>
      </c>
      <c r="J297" s="308">
        <v>7</v>
      </c>
      <c r="K297" s="308">
        <v>0</v>
      </c>
      <c r="L297" s="308">
        <v>0</v>
      </c>
      <c r="M297" s="308">
        <v>0</v>
      </c>
      <c r="N297" s="308">
        <v>0</v>
      </c>
      <c r="O297" s="308">
        <v>0</v>
      </c>
      <c r="P297" s="308">
        <v>0</v>
      </c>
      <c r="Q297" s="308">
        <v>0</v>
      </c>
      <c r="R297" s="308">
        <v>0</v>
      </c>
      <c r="S297" s="308">
        <v>0</v>
      </c>
      <c r="T297" s="308">
        <v>0</v>
      </c>
      <c r="U297" s="308">
        <v>0</v>
      </c>
      <c r="V297" s="308">
        <v>1</v>
      </c>
      <c r="W297" s="308">
        <v>0</v>
      </c>
      <c r="X297" s="308">
        <v>0</v>
      </c>
      <c r="Y297" s="310">
        <v>21042.687378309998</v>
      </c>
    </row>
    <row r="298" spans="2:25" s="191" customFormat="1" x14ac:dyDescent="0.25">
      <c r="B298" s="313" t="s">
        <v>300</v>
      </c>
      <c r="C298" s="339" t="s">
        <v>1387</v>
      </c>
      <c r="D298" s="339" t="s">
        <v>1388</v>
      </c>
      <c r="E298" s="333" t="s">
        <v>1723</v>
      </c>
      <c r="F298" s="308">
        <v>1</v>
      </c>
      <c r="G298" s="308">
        <v>0</v>
      </c>
      <c r="H298" s="308">
        <v>0</v>
      </c>
      <c r="I298" s="308">
        <v>0</v>
      </c>
      <c r="J298" s="308">
        <v>7</v>
      </c>
      <c r="K298" s="308">
        <v>0</v>
      </c>
      <c r="L298" s="308">
        <v>0</v>
      </c>
      <c r="M298" s="308">
        <v>0</v>
      </c>
      <c r="N298" s="308">
        <v>0</v>
      </c>
      <c r="O298" s="308">
        <v>0</v>
      </c>
      <c r="P298" s="308">
        <v>0</v>
      </c>
      <c r="Q298" s="308">
        <v>0</v>
      </c>
      <c r="R298" s="308">
        <v>0</v>
      </c>
      <c r="S298" s="308">
        <v>0</v>
      </c>
      <c r="T298" s="308">
        <v>0</v>
      </c>
      <c r="U298" s="308">
        <v>0</v>
      </c>
      <c r="V298" s="308">
        <v>1</v>
      </c>
      <c r="W298" s="308">
        <v>0</v>
      </c>
      <c r="X298" s="308">
        <v>0</v>
      </c>
      <c r="Y298" s="310">
        <v>39250.776402999996</v>
      </c>
    </row>
    <row r="299" spans="2:25" s="191" customFormat="1" x14ac:dyDescent="0.25">
      <c r="B299" s="313" t="s">
        <v>300</v>
      </c>
      <c r="C299" s="339" t="s">
        <v>1389</v>
      </c>
      <c r="D299" s="339" t="s">
        <v>1390</v>
      </c>
      <c r="E299" s="333" t="s">
        <v>1724</v>
      </c>
      <c r="F299" s="308">
        <v>1</v>
      </c>
      <c r="G299" s="308">
        <v>0</v>
      </c>
      <c r="H299" s="308">
        <v>0</v>
      </c>
      <c r="I299" s="308">
        <v>0</v>
      </c>
      <c r="J299" s="308">
        <v>7</v>
      </c>
      <c r="K299" s="308">
        <v>0</v>
      </c>
      <c r="L299" s="308">
        <v>0</v>
      </c>
      <c r="M299" s="308">
        <v>0</v>
      </c>
      <c r="N299" s="308">
        <v>0</v>
      </c>
      <c r="O299" s="308">
        <v>0</v>
      </c>
      <c r="P299" s="308">
        <v>0</v>
      </c>
      <c r="Q299" s="308">
        <v>0</v>
      </c>
      <c r="R299" s="308">
        <v>0</v>
      </c>
      <c r="S299" s="308">
        <v>0</v>
      </c>
      <c r="T299" s="308">
        <v>0</v>
      </c>
      <c r="U299" s="308">
        <v>0</v>
      </c>
      <c r="V299" s="308">
        <v>1</v>
      </c>
      <c r="W299" s="308">
        <v>0</v>
      </c>
      <c r="X299" s="308">
        <v>0</v>
      </c>
      <c r="Y299" s="310">
        <v>40751.42438064333</v>
      </c>
    </row>
    <row r="300" spans="2:25" s="191" customFormat="1" x14ac:dyDescent="0.25">
      <c r="B300" s="313" t="s">
        <v>300</v>
      </c>
      <c r="C300" s="339" t="s">
        <v>1391</v>
      </c>
      <c r="D300" s="339" t="s">
        <v>1392</v>
      </c>
      <c r="E300" s="333" t="s">
        <v>1725</v>
      </c>
      <c r="F300" s="308">
        <v>1</v>
      </c>
      <c r="G300" s="308">
        <v>0</v>
      </c>
      <c r="H300" s="308">
        <v>0</v>
      </c>
      <c r="I300" s="308">
        <v>0</v>
      </c>
      <c r="J300" s="308">
        <v>7</v>
      </c>
      <c r="K300" s="308">
        <v>0</v>
      </c>
      <c r="L300" s="308">
        <v>0</v>
      </c>
      <c r="M300" s="308">
        <v>0</v>
      </c>
      <c r="N300" s="308">
        <v>0</v>
      </c>
      <c r="O300" s="308">
        <v>0</v>
      </c>
      <c r="P300" s="308">
        <v>0</v>
      </c>
      <c r="Q300" s="308">
        <v>0</v>
      </c>
      <c r="R300" s="308">
        <v>0</v>
      </c>
      <c r="S300" s="308">
        <v>0</v>
      </c>
      <c r="T300" s="308">
        <v>0</v>
      </c>
      <c r="U300" s="308">
        <v>0</v>
      </c>
      <c r="V300" s="308">
        <v>1</v>
      </c>
      <c r="W300" s="308">
        <v>0</v>
      </c>
      <c r="X300" s="308">
        <v>0</v>
      </c>
      <c r="Y300" s="310">
        <v>21102.514905333337</v>
      </c>
    </row>
    <row r="301" spans="2:25" s="191" customFormat="1" x14ac:dyDescent="0.25">
      <c r="B301" s="313" t="s">
        <v>300</v>
      </c>
      <c r="C301" s="339" t="s">
        <v>1393</v>
      </c>
      <c r="D301" s="339" t="s">
        <v>1394</v>
      </c>
      <c r="E301" s="333" t="s">
        <v>1726</v>
      </c>
      <c r="F301" s="308">
        <v>1</v>
      </c>
      <c r="G301" s="308">
        <v>0</v>
      </c>
      <c r="H301" s="308">
        <v>0</v>
      </c>
      <c r="I301" s="308">
        <v>0</v>
      </c>
      <c r="J301" s="308">
        <v>7</v>
      </c>
      <c r="K301" s="308">
        <v>0</v>
      </c>
      <c r="L301" s="308">
        <v>0</v>
      </c>
      <c r="M301" s="308">
        <v>0</v>
      </c>
      <c r="N301" s="308">
        <v>0</v>
      </c>
      <c r="O301" s="308">
        <v>0</v>
      </c>
      <c r="P301" s="308">
        <v>0</v>
      </c>
      <c r="Q301" s="308">
        <v>0</v>
      </c>
      <c r="R301" s="308">
        <v>0</v>
      </c>
      <c r="S301" s="308">
        <v>0</v>
      </c>
      <c r="T301" s="308">
        <v>0</v>
      </c>
      <c r="U301" s="308">
        <v>0</v>
      </c>
      <c r="V301" s="308">
        <v>1</v>
      </c>
      <c r="W301" s="308">
        <v>0</v>
      </c>
      <c r="X301" s="308">
        <v>0</v>
      </c>
      <c r="Y301" s="310">
        <v>40515.78540168333</v>
      </c>
    </row>
    <row r="302" spans="2:25" s="191" customFormat="1" x14ac:dyDescent="0.25">
      <c r="B302" s="313" t="s">
        <v>300</v>
      </c>
      <c r="C302" s="339" t="s">
        <v>1395</v>
      </c>
      <c r="D302" s="339" t="s">
        <v>1396</v>
      </c>
      <c r="E302" s="333" t="s">
        <v>1727</v>
      </c>
      <c r="F302" s="308">
        <v>1</v>
      </c>
      <c r="G302" s="308">
        <v>0</v>
      </c>
      <c r="H302" s="308">
        <v>0</v>
      </c>
      <c r="I302" s="308">
        <v>0</v>
      </c>
      <c r="J302" s="308">
        <v>7</v>
      </c>
      <c r="K302" s="308">
        <v>0</v>
      </c>
      <c r="L302" s="308">
        <v>0</v>
      </c>
      <c r="M302" s="308">
        <v>0</v>
      </c>
      <c r="N302" s="308">
        <v>0</v>
      </c>
      <c r="O302" s="308">
        <v>0</v>
      </c>
      <c r="P302" s="308">
        <v>0</v>
      </c>
      <c r="Q302" s="308">
        <v>0</v>
      </c>
      <c r="R302" s="308">
        <v>0</v>
      </c>
      <c r="S302" s="308">
        <v>0</v>
      </c>
      <c r="T302" s="308">
        <v>0</v>
      </c>
      <c r="U302" s="308">
        <v>0</v>
      </c>
      <c r="V302" s="308">
        <v>1</v>
      </c>
      <c r="W302" s="308">
        <v>0</v>
      </c>
      <c r="X302" s="308">
        <v>0</v>
      </c>
      <c r="Y302" s="310">
        <v>27264.074932533331</v>
      </c>
    </row>
    <row r="303" spans="2:25" s="191" customFormat="1" x14ac:dyDescent="0.25">
      <c r="B303" s="313" t="s">
        <v>300</v>
      </c>
      <c r="C303" s="339" t="s">
        <v>1397</v>
      </c>
      <c r="D303" s="339" t="s">
        <v>1398</v>
      </c>
      <c r="E303" s="333" t="s">
        <v>1728</v>
      </c>
      <c r="F303" s="308">
        <v>1</v>
      </c>
      <c r="G303" s="308">
        <v>0</v>
      </c>
      <c r="H303" s="308">
        <v>0</v>
      </c>
      <c r="I303" s="308">
        <v>0</v>
      </c>
      <c r="J303" s="308">
        <v>7</v>
      </c>
      <c r="K303" s="308">
        <v>0</v>
      </c>
      <c r="L303" s="308">
        <v>0</v>
      </c>
      <c r="M303" s="308">
        <v>0</v>
      </c>
      <c r="N303" s="308">
        <v>0</v>
      </c>
      <c r="O303" s="308">
        <v>0</v>
      </c>
      <c r="P303" s="308">
        <v>0</v>
      </c>
      <c r="Q303" s="308">
        <v>0</v>
      </c>
      <c r="R303" s="308">
        <v>0</v>
      </c>
      <c r="S303" s="308">
        <v>0</v>
      </c>
      <c r="T303" s="308">
        <v>0</v>
      </c>
      <c r="U303" s="308">
        <v>0</v>
      </c>
      <c r="V303" s="308">
        <v>1</v>
      </c>
      <c r="W303" s="308">
        <v>0</v>
      </c>
      <c r="X303" s="308">
        <v>0</v>
      </c>
      <c r="Y303" s="310">
        <v>24070.755237000001</v>
      </c>
    </row>
    <row r="304" spans="2:25" s="191" customFormat="1" x14ac:dyDescent="0.25">
      <c r="B304" s="313" t="s">
        <v>300</v>
      </c>
      <c r="C304" s="339" t="s">
        <v>1399</v>
      </c>
      <c r="D304" s="339" t="s">
        <v>1400</v>
      </c>
      <c r="E304" s="333" t="s">
        <v>1729</v>
      </c>
      <c r="F304" s="308">
        <v>1</v>
      </c>
      <c r="G304" s="308">
        <v>0</v>
      </c>
      <c r="H304" s="308">
        <v>0</v>
      </c>
      <c r="I304" s="308">
        <v>0</v>
      </c>
      <c r="J304" s="308">
        <v>7</v>
      </c>
      <c r="K304" s="308">
        <v>0</v>
      </c>
      <c r="L304" s="308">
        <v>0</v>
      </c>
      <c r="M304" s="308">
        <v>0</v>
      </c>
      <c r="N304" s="308">
        <v>0</v>
      </c>
      <c r="O304" s="308">
        <v>0</v>
      </c>
      <c r="P304" s="308">
        <v>0</v>
      </c>
      <c r="Q304" s="308">
        <v>0</v>
      </c>
      <c r="R304" s="308">
        <v>0</v>
      </c>
      <c r="S304" s="308">
        <v>0</v>
      </c>
      <c r="T304" s="308">
        <v>0</v>
      </c>
      <c r="U304" s="308">
        <v>0</v>
      </c>
      <c r="V304" s="308">
        <v>1</v>
      </c>
      <c r="W304" s="308">
        <v>0</v>
      </c>
      <c r="X304" s="308">
        <v>0</v>
      </c>
      <c r="Y304" s="310">
        <v>43882.447890300835</v>
      </c>
    </row>
    <row r="305" spans="2:25" s="191" customFormat="1" x14ac:dyDescent="0.25">
      <c r="B305" s="313" t="s">
        <v>300</v>
      </c>
      <c r="C305" s="339" t="s">
        <v>1401</v>
      </c>
      <c r="D305" s="339" t="s">
        <v>1402</v>
      </c>
      <c r="E305" s="333" t="s">
        <v>1730</v>
      </c>
      <c r="F305" s="308">
        <v>1</v>
      </c>
      <c r="G305" s="308">
        <v>0</v>
      </c>
      <c r="H305" s="308">
        <v>0</v>
      </c>
      <c r="I305" s="308">
        <v>0</v>
      </c>
      <c r="J305" s="308">
        <v>7</v>
      </c>
      <c r="K305" s="308">
        <v>0</v>
      </c>
      <c r="L305" s="308">
        <v>0</v>
      </c>
      <c r="M305" s="308">
        <v>0</v>
      </c>
      <c r="N305" s="308">
        <v>0</v>
      </c>
      <c r="O305" s="308">
        <v>0</v>
      </c>
      <c r="P305" s="308">
        <v>0</v>
      </c>
      <c r="Q305" s="308">
        <v>0</v>
      </c>
      <c r="R305" s="308">
        <v>0</v>
      </c>
      <c r="S305" s="308">
        <v>0</v>
      </c>
      <c r="T305" s="308">
        <v>0</v>
      </c>
      <c r="U305" s="308">
        <v>0</v>
      </c>
      <c r="V305" s="308">
        <v>1</v>
      </c>
      <c r="W305" s="308">
        <v>0</v>
      </c>
      <c r="X305" s="308">
        <v>0</v>
      </c>
      <c r="Y305" s="310">
        <v>40083.241902999995</v>
      </c>
    </row>
    <row r="306" spans="2:25" s="191" customFormat="1" x14ac:dyDescent="0.25">
      <c r="B306" s="313" t="s">
        <v>300</v>
      </c>
      <c r="C306" s="339" t="s">
        <v>1403</v>
      </c>
      <c r="D306" s="339" t="s">
        <v>1404</v>
      </c>
      <c r="E306" s="333" t="s">
        <v>1731</v>
      </c>
      <c r="F306" s="308">
        <v>1</v>
      </c>
      <c r="G306" s="308">
        <v>0</v>
      </c>
      <c r="H306" s="308">
        <v>0</v>
      </c>
      <c r="I306" s="308">
        <v>0</v>
      </c>
      <c r="J306" s="308">
        <v>7</v>
      </c>
      <c r="K306" s="308">
        <v>0</v>
      </c>
      <c r="L306" s="308">
        <v>0</v>
      </c>
      <c r="M306" s="308">
        <v>0</v>
      </c>
      <c r="N306" s="308">
        <v>0</v>
      </c>
      <c r="O306" s="308">
        <v>0</v>
      </c>
      <c r="P306" s="308">
        <v>0</v>
      </c>
      <c r="Q306" s="308">
        <v>0</v>
      </c>
      <c r="R306" s="308">
        <v>0</v>
      </c>
      <c r="S306" s="308">
        <v>0</v>
      </c>
      <c r="T306" s="308">
        <v>0</v>
      </c>
      <c r="U306" s="308">
        <v>0</v>
      </c>
      <c r="V306" s="308">
        <v>1</v>
      </c>
      <c r="W306" s="308">
        <v>0</v>
      </c>
      <c r="X306" s="308">
        <v>0</v>
      </c>
      <c r="Y306" s="310">
        <v>43680.62182978083</v>
      </c>
    </row>
    <row r="307" spans="2:25" s="191" customFormat="1" x14ac:dyDescent="0.25">
      <c r="B307" s="313" t="s">
        <v>300</v>
      </c>
      <c r="C307" s="339" t="s">
        <v>1405</v>
      </c>
      <c r="D307" s="339" t="s">
        <v>1406</v>
      </c>
      <c r="E307" s="333" t="s">
        <v>1732</v>
      </c>
      <c r="F307" s="308">
        <v>1</v>
      </c>
      <c r="G307" s="308">
        <v>0</v>
      </c>
      <c r="H307" s="308">
        <v>0</v>
      </c>
      <c r="I307" s="308">
        <v>0</v>
      </c>
      <c r="J307" s="308">
        <v>7</v>
      </c>
      <c r="K307" s="308">
        <v>0</v>
      </c>
      <c r="L307" s="308">
        <v>0</v>
      </c>
      <c r="M307" s="308">
        <v>0</v>
      </c>
      <c r="N307" s="308">
        <v>0</v>
      </c>
      <c r="O307" s="308">
        <v>0</v>
      </c>
      <c r="P307" s="308">
        <v>0</v>
      </c>
      <c r="Q307" s="308">
        <v>0</v>
      </c>
      <c r="R307" s="308">
        <v>0</v>
      </c>
      <c r="S307" s="308">
        <v>0</v>
      </c>
      <c r="T307" s="308">
        <v>0</v>
      </c>
      <c r="U307" s="308">
        <v>0</v>
      </c>
      <c r="V307" s="308">
        <v>1</v>
      </c>
      <c r="W307" s="308">
        <v>0</v>
      </c>
      <c r="X307" s="308">
        <v>0</v>
      </c>
      <c r="Y307" s="310">
        <v>27751.265679000004</v>
      </c>
    </row>
    <row r="308" spans="2:25" s="191" customFormat="1" x14ac:dyDescent="0.25">
      <c r="B308" s="313" t="s">
        <v>300</v>
      </c>
      <c r="C308" s="339" t="s">
        <v>1407</v>
      </c>
      <c r="D308" s="339" t="s">
        <v>1408</v>
      </c>
      <c r="E308" s="333" t="s">
        <v>1733</v>
      </c>
      <c r="F308" s="308">
        <v>1</v>
      </c>
      <c r="G308" s="308">
        <v>0</v>
      </c>
      <c r="H308" s="308">
        <v>0</v>
      </c>
      <c r="I308" s="308">
        <v>0</v>
      </c>
      <c r="J308" s="308">
        <v>7</v>
      </c>
      <c r="K308" s="308">
        <v>0</v>
      </c>
      <c r="L308" s="308">
        <v>0</v>
      </c>
      <c r="M308" s="308">
        <v>0</v>
      </c>
      <c r="N308" s="308">
        <v>0</v>
      </c>
      <c r="O308" s="308">
        <v>0</v>
      </c>
      <c r="P308" s="308">
        <v>0</v>
      </c>
      <c r="Q308" s="308">
        <v>0</v>
      </c>
      <c r="R308" s="308">
        <v>0</v>
      </c>
      <c r="S308" s="308">
        <v>0</v>
      </c>
      <c r="T308" s="308">
        <v>0</v>
      </c>
      <c r="U308" s="308">
        <v>0</v>
      </c>
      <c r="V308" s="308">
        <v>1</v>
      </c>
      <c r="W308" s="308">
        <v>0</v>
      </c>
      <c r="X308" s="308">
        <v>0</v>
      </c>
      <c r="Y308" s="310">
        <v>37881.035409249991</v>
      </c>
    </row>
    <row r="309" spans="2:25" s="191" customFormat="1" x14ac:dyDescent="0.25">
      <c r="B309" s="313" t="s">
        <v>300</v>
      </c>
      <c r="C309" s="339" t="s">
        <v>1409</v>
      </c>
      <c r="D309" s="339" t="s">
        <v>1410</v>
      </c>
      <c r="E309" s="333" t="s">
        <v>1734</v>
      </c>
      <c r="F309" s="308">
        <v>1</v>
      </c>
      <c r="G309" s="308">
        <v>0</v>
      </c>
      <c r="H309" s="308">
        <v>0</v>
      </c>
      <c r="I309" s="308">
        <v>0</v>
      </c>
      <c r="J309" s="308">
        <v>7</v>
      </c>
      <c r="K309" s="308">
        <v>0</v>
      </c>
      <c r="L309" s="308">
        <v>0</v>
      </c>
      <c r="M309" s="308">
        <v>0</v>
      </c>
      <c r="N309" s="308">
        <v>0</v>
      </c>
      <c r="O309" s="308">
        <v>0</v>
      </c>
      <c r="P309" s="308">
        <v>0</v>
      </c>
      <c r="Q309" s="308">
        <v>0</v>
      </c>
      <c r="R309" s="308">
        <v>0</v>
      </c>
      <c r="S309" s="308">
        <v>0</v>
      </c>
      <c r="T309" s="308">
        <v>0</v>
      </c>
      <c r="U309" s="308">
        <v>0</v>
      </c>
      <c r="V309" s="308">
        <v>1</v>
      </c>
      <c r="W309" s="308">
        <v>0</v>
      </c>
      <c r="X309" s="308">
        <v>0</v>
      </c>
      <c r="Y309" s="310">
        <v>37203.19790924999</v>
      </c>
    </row>
    <row r="310" spans="2:25" s="191" customFormat="1" x14ac:dyDescent="0.25">
      <c r="B310" s="313" t="s">
        <v>300</v>
      </c>
      <c r="C310" s="339" t="s">
        <v>1411</v>
      </c>
      <c r="D310" s="339" t="s">
        <v>1412</v>
      </c>
      <c r="E310" s="333" t="s">
        <v>1769</v>
      </c>
      <c r="F310" s="308">
        <v>1</v>
      </c>
      <c r="G310" s="308">
        <v>0</v>
      </c>
      <c r="H310" s="308">
        <v>0</v>
      </c>
      <c r="I310" s="308">
        <v>0</v>
      </c>
      <c r="J310" s="308">
        <v>7</v>
      </c>
      <c r="K310" s="308">
        <v>0</v>
      </c>
      <c r="L310" s="308">
        <v>0</v>
      </c>
      <c r="M310" s="308">
        <v>0</v>
      </c>
      <c r="N310" s="308">
        <v>0</v>
      </c>
      <c r="O310" s="308">
        <v>0</v>
      </c>
      <c r="P310" s="308">
        <v>0</v>
      </c>
      <c r="Q310" s="308">
        <v>0</v>
      </c>
      <c r="R310" s="308">
        <v>0</v>
      </c>
      <c r="S310" s="308">
        <v>0</v>
      </c>
      <c r="T310" s="308">
        <v>0</v>
      </c>
      <c r="U310" s="308">
        <v>0</v>
      </c>
      <c r="V310" s="308">
        <v>1</v>
      </c>
      <c r="W310" s="308">
        <v>0</v>
      </c>
      <c r="X310" s="308">
        <v>0</v>
      </c>
      <c r="Y310" s="310">
        <v>37203.19790924999</v>
      </c>
    </row>
    <row r="311" spans="2:25" s="191" customFormat="1" x14ac:dyDescent="0.25">
      <c r="B311" s="313" t="s">
        <v>300</v>
      </c>
      <c r="C311" s="339" t="s">
        <v>1415</v>
      </c>
      <c r="D311" s="339" t="s">
        <v>1416</v>
      </c>
      <c r="E311" s="333" t="s">
        <v>1770</v>
      </c>
      <c r="F311" s="308">
        <v>1</v>
      </c>
      <c r="G311" s="308">
        <v>0</v>
      </c>
      <c r="H311" s="308">
        <v>0</v>
      </c>
      <c r="I311" s="308">
        <v>0</v>
      </c>
      <c r="J311" s="308">
        <v>7</v>
      </c>
      <c r="K311" s="308">
        <v>0</v>
      </c>
      <c r="L311" s="308">
        <v>0</v>
      </c>
      <c r="M311" s="308">
        <v>0</v>
      </c>
      <c r="N311" s="308">
        <v>0</v>
      </c>
      <c r="O311" s="308">
        <v>0</v>
      </c>
      <c r="P311" s="308">
        <v>0</v>
      </c>
      <c r="Q311" s="308">
        <v>0</v>
      </c>
      <c r="R311" s="308">
        <v>0</v>
      </c>
      <c r="S311" s="308">
        <v>0</v>
      </c>
      <c r="T311" s="308">
        <v>0</v>
      </c>
      <c r="U311" s="308">
        <v>0</v>
      </c>
      <c r="V311" s="308">
        <v>1</v>
      </c>
      <c r="W311" s="308">
        <v>0</v>
      </c>
      <c r="X311" s="308">
        <v>0</v>
      </c>
      <c r="Y311" s="310">
        <v>37881.035409249991</v>
      </c>
    </row>
    <row r="312" spans="2:25" s="191" customFormat="1" x14ac:dyDescent="0.25">
      <c r="B312" s="313" t="s">
        <v>300</v>
      </c>
      <c r="C312" s="339" t="s">
        <v>1417</v>
      </c>
      <c r="D312" s="339" t="s">
        <v>1418</v>
      </c>
      <c r="E312" s="333" t="s">
        <v>1771</v>
      </c>
      <c r="F312" s="308">
        <v>1</v>
      </c>
      <c r="G312" s="308">
        <v>0</v>
      </c>
      <c r="H312" s="308">
        <v>0</v>
      </c>
      <c r="I312" s="308">
        <v>0</v>
      </c>
      <c r="J312" s="308">
        <v>7</v>
      </c>
      <c r="K312" s="308">
        <v>0</v>
      </c>
      <c r="L312" s="308">
        <v>0</v>
      </c>
      <c r="M312" s="308">
        <v>0</v>
      </c>
      <c r="N312" s="308">
        <v>0</v>
      </c>
      <c r="O312" s="308">
        <v>0</v>
      </c>
      <c r="P312" s="308">
        <v>0</v>
      </c>
      <c r="Q312" s="308">
        <v>0</v>
      </c>
      <c r="R312" s="308">
        <v>0</v>
      </c>
      <c r="S312" s="308">
        <v>0</v>
      </c>
      <c r="T312" s="308">
        <v>0</v>
      </c>
      <c r="U312" s="308">
        <v>0</v>
      </c>
      <c r="V312" s="308">
        <v>1</v>
      </c>
      <c r="W312" s="308">
        <v>0</v>
      </c>
      <c r="X312" s="308">
        <v>0</v>
      </c>
      <c r="Y312" s="310">
        <v>37881.035409249991</v>
      </c>
    </row>
    <row r="313" spans="2:25" s="191" customFormat="1" x14ac:dyDescent="0.25">
      <c r="B313" s="313" t="s">
        <v>300</v>
      </c>
      <c r="C313" s="339" t="s">
        <v>1419</v>
      </c>
      <c r="D313" s="339" t="s">
        <v>1420</v>
      </c>
      <c r="E313" s="333" t="s">
        <v>1772</v>
      </c>
      <c r="F313" s="308">
        <v>1</v>
      </c>
      <c r="G313" s="308">
        <v>0</v>
      </c>
      <c r="H313" s="308">
        <v>0</v>
      </c>
      <c r="I313" s="308">
        <v>0</v>
      </c>
      <c r="J313" s="308">
        <v>7</v>
      </c>
      <c r="K313" s="308">
        <v>0</v>
      </c>
      <c r="L313" s="308">
        <v>0</v>
      </c>
      <c r="M313" s="308">
        <v>0</v>
      </c>
      <c r="N313" s="308">
        <v>0</v>
      </c>
      <c r="O313" s="308">
        <v>0</v>
      </c>
      <c r="P313" s="308">
        <v>0</v>
      </c>
      <c r="Q313" s="308">
        <v>0</v>
      </c>
      <c r="R313" s="308">
        <v>0</v>
      </c>
      <c r="S313" s="308">
        <v>0</v>
      </c>
      <c r="T313" s="308">
        <v>0</v>
      </c>
      <c r="U313" s="308">
        <v>0</v>
      </c>
      <c r="V313" s="308">
        <v>1</v>
      </c>
      <c r="W313" s="308">
        <v>0</v>
      </c>
      <c r="X313" s="308">
        <v>0</v>
      </c>
      <c r="Y313" s="310">
        <v>37881.035409249991</v>
      </c>
    </row>
    <row r="314" spans="2:25" s="191" customFormat="1" x14ac:dyDescent="0.25">
      <c r="B314" s="313" t="s">
        <v>300</v>
      </c>
      <c r="C314" s="339" t="s">
        <v>1421</v>
      </c>
      <c r="D314" s="339" t="s">
        <v>1422</v>
      </c>
      <c r="E314" s="333" t="s">
        <v>1773</v>
      </c>
      <c r="F314" s="308">
        <v>1</v>
      </c>
      <c r="G314" s="308">
        <v>0</v>
      </c>
      <c r="H314" s="308">
        <v>0</v>
      </c>
      <c r="I314" s="308">
        <v>0</v>
      </c>
      <c r="J314" s="308">
        <v>7</v>
      </c>
      <c r="K314" s="308">
        <v>0</v>
      </c>
      <c r="L314" s="308">
        <v>0</v>
      </c>
      <c r="M314" s="308">
        <v>0</v>
      </c>
      <c r="N314" s="308">
        <v>0</v>
      </c>
      <c r="O314" s="308">
        <v>0</v>
      </c>
      <c r="P314" s="308">
        <v>0</v>
      </c>
      <c r="Q314" s="308">
        <v>0</v>
      </c>
      <c r="R314" s="308">
        <v>0</v>
      </c>
      <c r="S314" s="308">
        <v>0</v>
      </c>
      <c r="T314" s="308">
        <v>0</v>
      </c>
      <c r="U314" s="308">
        <v>0</v>
      </c>
      <c r="V314" s="308">
        <v>1</v>
      </c>
      <c r="W314" s="308">
        <v>0</v>
      </c>
      <c r="X314" s="308">
        <v>0</v>
      </c>
      <c r="Y314" s="310">
        <v>31308.098445000003</v>
      </c>
    </row>
    <row r="315" spans="2:25" s="191" customFormat="1" x14ac:dyDescent="0.25">
      <c r="B315" s="313" t="s">
        <v>300</v>
      </c>
      <c r="C315" s="339" t="s">
        <v>1423</v>
      </c>
      <c r="D315" s="339" t="s">
        <v>1424</v>
      </c>
      <c r="E315" s="333" t="s">
        <v>1774</v>
      </c>
      <c r="F315" s="308">
        <v>1</v>
      </c>
      <c r="G315" s="308">
        <v>0</v>
      </c>
      <c r="H315" s="308">
        <v>0</v>
      </c>
      <c r="I315" s="308">
        <v>0</v>
      </c>
      <c r="J315" s="308">
        <v>7</v>
      </c>
      <c r="K315" s="308">
        <v>0</v>
      </c>
      <c r="L315" s="308">
        <v>0</v>
      </c>
      <c r="M315" s="308">
        <v>0</v>
      </c>
      <c r="N315" s="308">
        <v>0</v>
      </c>
      <c r="O315" s="308">
        <v>0</v>
      </c>
      <c r="P315" s="308">
        <v>0</v>
      </c>
      <c r="Q315" s="308">
        <v>0</v>
      </c>
      <c r="R315" s="308">
        <v>0</v>
      </c>
      <c r="S315" s="308">
        <v>0</v>
      </c>
      <c r="T315" s="308">
        <v>0</v>
      </c>
      <c r="U315" s="308">
        <v>0</v>
      </c>
      <c r="V315" s="308">
        <v>1</v>
      </c>
      <c r="W315" s="308">
        <v>0</v>
      </c>
      <c r="X315" s="308">
        <v>0</v>
      </c>
      <c r="Y315" s="310">
        <v>27204.368879000001</v>
      </c>
    </row>
    <row r="316" spans="2:25" s="191" customFormat="1" x14ac:dyDescent="0.25">
      <c r="B316" s="313" t="s">
        <v>300</v>
      </c>
      <c r="C316" s="339" t="s">
        <v>1425</v>
      </c>
      <c r="D316" s="339" t="s">
        <v>1426</v>
      </c>
      <c r="E316" s="333" t="s">
        <v>1775</v>
      </c>
      <c r="F316" s="308">
        <v>1</v>
      </c>
      <c r="G316" s="308">
        <v>0</v>
      </c>
      <c r="H316" s="308">
        <v>0</v>
      </c>
      <c r="I316" s="308">
        <v>0</v>
      </c>
      <c r="J316" s="308">
        <v>7</v>
      </c>
      <c r="K316" s="308">
        <v>0</v>
      </c>
      <c r="L316" s="308">
        <v>0</v>
      </c>
      <c r="M316" s="308">
        <v>0</v>
      </c>
      <c r="N316" s="308">
        <v>0</v>
      </c>
      <c r="O316" s="308">
        <v>0</v>
      </c>
      <c r="P316" s="308">
        <v>0</v>
      </c>
      <c r="Q316" s="308">
        <v>0</v>
      </c>
      <c r="R316" s="308">
        <v>0</v>
      </c>
      <c r="S316" s="308">
        <v>0</v>
      </c>
      <c r="T316" s="308">
        <v>0</v>
      </c>
      <c r="U316" s="308">
        <v>0</v>
      </c>
      <c r="V316" s="308">
        <v>1</v>
      </c>
      <c r="W316" s="308">
        <v>0</v>
      </c>
      <c r="X316" s="308">
        <v>0</v>
      </c>
      <c r="Y316" s="310">
        <v>31969.909012333337</v>
      </c>
    </row>
    <row r="317" spans="2:25" s="191" customFormat="1" x14ac:dyDescent="0.25">
      <c r="B317" s="313" t="s">
        <v>300</v>
      </c>
      <c r="C317" s="339" t="s">
        <v>1427</v>
      </c>
      <c r="D317" s="339" t="s">
        <v>1428</v>
      </c>
      <c r="E317" s="333" t="s">
        <v>1776</v>
      </c>
      <c r="F317" s="308">
        <v>1</v>
      </c>
      <c r="G317" s="308">
        <v>0</v>
      </c>
      <c r="H317" s="308">
        <v>0</v>
      </c>
      <c r="I317" s="308">
        <v>0</v>
      </c>
      <c r="J317" s="308">
        <v>7</v>
      </c>
      <c r="K317" s="308">
        <v>0</v>
      </c>
      <c r="L317" s="308">
        <v>0</v>
      </c>
      <c r="M317" s="308">
        <v>0</v>
      </c>
      <c r="N317" s="308">
        <v>0</v>
      </c>
      <c r="O317" s="308">
        <v>0</v>
      </c>
      <c r="P317" s="308">
        <v>0</v>
      </c>
      <c r="Q317" s="308">
        <v>0</v>
      </c>
      <c r="R317" s="308">
        <v>0</v>
      </c>
      <c r="S317" s="308">
        <v>0</v>
      </c>
      <c r="T317" s="308">
        <v>0</v>
      </c>
      <c r="U317" s="308">
        <v>0</v>
      </c>
      <c r="V317" s="308">
        <v>1</v>
      </c>
      <c r="W317" s="308">
        <v>0</v>
      </c>
      <c r="X317" s="308">
        <v>0</v>
      </c>
      <c r="Y317" s="310">
        <v>32452.055679000005</v>
      </c>
    </row>
    <row r="318" spans="2:25" s="191" customFormat="1" x14ac:dyDescent="0.25">
      <c r="B318" s="313" t="s">
        <v>300</v>
      </c>
      <c r="C318" s="339" t="s">
        <v>1429</v>
      </c>
      <c r="D318" s="339" t="s">
        <v>1430</v>
      </c>
      <c r="E318" s="333" t="s">
        <v>1777</v>
      </c>
      <c r="F318" s="308">
        <v>1</v>
      </c>
      <c r="G318" s="308">
        <v>0</v>
      </c>
      <c r="H318" s="308">
        <v>0</v>
      </c>
      <c r="I318" s="308">
        <v>0</v>
      </c>
      <c r="J318" s="308">
        <v>7</v>
      </c>
      <c r="K318" s="308">
        <v>0</v>
      </c>
      <c r="L318" s="308">
        <v>0</v>
      </c>
      <c r="M318" s="308">
        <v>0</v>
      </c>
      <c r="N318" s="308">
        <v>0</v>
      </c>
      <c r="O318" s="308">
        <v>0</v>
      </c>
      <c r="P318" s="308">
        <v>0</v>
      </c>
      <c r="Q318" s="308">
        <v>0</v>
      </c>
      <c r="R318" s="308">
        <v>0</v>
      </c>
      <c r="S318" s="308">
        <v>0</v>
      </c>
      <c r="T318" s="308">
        <v>0</v>
      </c>
      <c r="U318" s="308">
        <v>0</v>
      </c>
      <c r="V318" s="308">
        <v>1</v>
      </c>
      <c r="W318" s="308">
        <v>0</v>
      </c>
      <c r="X318" s="308">
        <v>0</v>
      </c>
      <c r="Y318" s="310">
        <v>33193.899065666672</v>
      </c>
    </row>
    <row r="319" spans="2:25" s="191" customFormat="1" x14ac:dyDescent="0.25">
      <c r="B319" s="313" t="s">
        <v>300</v>
      </c>
      <c r="C319" s="339" t="s">
        <v>1765</v>
      </c>
      <c r="D319" s="339" t="s">
        <v>1431</v>
      </c>
      <c r="E319" s="333" t="s">
        <v>1735</v>
      </c>
      <c r="F319" s="308">
        <v>1</v>
      </c>
      <c r="G319" s="308">
        <v>0</v>
      </c>
      <c r="H319" s="308">
        <v>0</v>
      </c>
      <c r="I319" s="308">
        <v>0</v>
      </c>
      <c r="J319" s="308">
        <v>7</v>
      </c>
      <c r="K319" s="308">
        <v>0</v>
      </c>
      <c r="L319" s="308">
        <v>0</v>
      </c>
      <c r="M319" s="308">
        <v>0</v>
      </c>
      <c r="N319" s="308">
        <v>0</v>
      </c>
      <c r="O319" s="308">
        <v>0</v>
      </c>
      <c r="P319" s="308">
        <v>0</v>
      </c>
      <c r="Q319" s="308">
        <v>0</v>
      </c>
      <c r="R319" s="308">
        <v>0</v>
      </c>
      <c r="S319" s="308">
        <v>0</v>
      </c>
      <c r="T319" s="308">
        <v>0</v>
      </c>
      <c r="U319" s="308">
        <v>0</v>
      </c>
      <c r="V319" s="308">
        <v>1</v>
      </c>
      <c r="W319" s="308">
        <v>0</v>
      </c>
      <c r="X319" s="308">
        <v>0</v>
      </c>
      <c r="Y319" s="310">
        <v>32452.055679000005</v>
      </c>
    </row>
    <row r="320" spans="2:25" s="191" customFormat="1" x14ac:dyDescent="0.25">
      <c r="B320" s="313" t="s">
        <v>300</v>
      </c>
      <c r="C320" s="339" t="s">
        <v>1432</v>
      </c>
      <c r="D320" s="339" t="s">
        <v>1433</v>
      </c>
      <c r="E320" s="333" t="s">
        <v>1736</v>
      </c>
      <c r="F320" s="308">
        <v>1</v>
      </c>
      <c r="G320" s="308">
        <v>0</v>
      </c>
      <c r="H320" s="308">
        <v>0</v>
      </c>
      <c r="I320" s="308">
        <v>0</v>
      </c>
      <c r="J320" s="308">
        <v>7</v>
      </c>
      <c r="K320" s="308">
        <v>0</v>
      </c>
      <c r="L320" s="308">
        <v>0</v>
      </c>
      <c r="M320" s="308">
        <v>0</v>
      </c>
      <c r="N320" s="308">
        <v>0</v>
      </c>
      <c r="O320" s="308">
        <v>0</v>
      </c>
      <c r="P320" s="308">
        <v>0</v>
      </c>
      <c r="Q320" s="308">
        <v>0</v>
      </c>
      <c r="R320" s="308">
        <v>0</v>
      </c>
      <c r="S320" s="308">
        <v>0</v>
      </c>
      <c r="T320" s="308">
        <v>0</v>
      </c>
      <c r="U320" s="308">
        <v>0</v>
      </c>
      <c r="V320" s="308">
        <v>1</v>
      </c>
      <c r="W320" s="308">
        <v>0</v>
      </c>
      <c r="X320" s="308">
        <v>0</v>
      </c>
      <c r="Y320" s="310">
        <v>32232.800847000002</v>
      </c>
    </row>
    <row r="321" spans="2:25" s="191" customFormat="1" x14ac:dyDescent="0.25">
      <c r="B321" s="313" t="s">
        <v>300</v>
      </c>
      <c r="C321" s="339" t="s">
        <v>1434</v>
      </c>
      <c r="D321" s="339" t="s">
        <v>1435</v>
      </c>
      <c r="E321" s="333" t="s">
        <v>1737</v>
      </c>
      <c r="F321" s="308">
        <v>1</v>
      </c>
      <c r="G321" s="308">
        <v>0</v>
      </c>
      <c r="H321" s="308">
        <v>0</v>
      </c>
      <c r="I321" s="308">
        <v>0</v>
      </c>
      <c r="J321" s="308">
        <v>7</v>
      </c>
      <c r="K321" s="308">
        <v>0</v>
      </c>
      <c r="L321" s="308">
        <v>0</v>
      </c>
      <c r="M321" s="308">
        <v>0</v>
      </c>
      <c r="N321" s="308">
        <v>0</v>
      </c>
      <c r="O321" s="308">
        <v>0</v>
      </c>
      <c r="P321" s="308">
        <v>0</v>
      </c>
      <c r="Q321" s="308">
        <v>0</v>
      </c>
      <c r="R321" s="308">
        <v>0</v>
      </c>
      <c r="S321" s="308">
        <v>0</v>
      </c>
      <c r="T321" s="308">
        <v>0</v>
      </c>
      <c r="U321" s="308">
        <v>0</v>
      </c>
      <c r="V321" s="308">
        <v>1</v>
      </c>
      <c r="W321" s="308">
        <v>0</v>
      </c>
      <c r="X321" s="308">
        <v>0</v>
      </c>
      <c r="Y321" s="310">
        <v>33338.085241500004</v>
      </c>
    </row>
    <row r="322" spans="2:25" s="191" customFormat="1" x14ac:dyDescent="0.25">
      <c r="B322" s="313" t="s">
        <v>300</v>
      </c>
      <c r="C322" s="339" t="s">
        <v>1436</v>
      </c>
      <c r="D322" s="339" t="s">
        <v>1437</v>
      </c>
      <c r="E322" s="333" t="s">
        <v>1778</v>
      </c>
      <c r="F322" s="308">
        <v>1</v>
      </c>
      <c r="G322" s="308">
        <v>0</v>
      </c>
      <c r="H322" s="308">
        <v>0</v>
      </c>
      <c r="I322" s="308">
        <v>0</v>
      </c>
      <c r="J322" s="308">
        <v>7</v>
      </c>
      <c r="K322" s="308">
        <v>0</v>
      </c>
      <c r="L322" s="308">
        <v>0</v>
      </c>
      <c r="M322" s="308">
        <v>0</v>
      </c>
      <c r="N322" s="308">
        <v>0</v>
      </c>
      <c r="O322" s="308">
        <v>0</v>
      </c>
      <c r="P322" s="308">
        <v>0</v>
      </c>
      <c r="Q322" s="308">
        <v>0</v>
      </c>
      <c r="R322" s="308">
        <v>0</v>
      </c>
      <c r="S322" s="308">
        <v>0</v>
      </c>
      <c r="T322" s="308">
        <v>0</v>
      </c>
      <c r="U322" s="308">
        <v>0</v>
      </c>
      <c r="V322" s="308">
        <v>1</v>
      </c>
      <c r="W322" s="308">
        <v>0</v>
      </c>
      <c r="X322" s="308">
        <v>0</v>
      </c>
      <c r="Y322" s="310">
        <v>35263.725973000001</v>
      </c>
    </row>
    <row r="323" spans="2:25" s="191" customFormat="1" x14ac:dyDescent="0.25">
      <c r="B323" s="313" t="s">
        <v>300</v>
      </c>
      <c r="C323" s="339" t="s">
        <v>1438</v>
      </c>
      <c r="D323" s="339" t="s">
        <v>1439</v>
      </c>
      <c r="E323" s="333" t="s">
        <v>1738</v>
      </c>
      <c r="F323" s="308">
        <v>1</v>
      </c>
      <c r="G323" s="308">
        <v>0</v>
      </c>
      <c r="H323" s="308">
        <v>0</v>
      </c>
      <c r="I323" s="308">
        <v>0</v>
      </c>
      <c r="J323" s="308">
        <v>7</v>
      </c>
      <c r="K323" s="308">
        <v>0</v>
      </c>
      <c r="L323" s="308">
        <v>0</v>
      </c>
      <c r="M323" s="308">
        <v>0</v>
      </c>
      <c r="N323" s="308">
        <v>0</v>
      </c>
      <c r="O323" s="308">
        <v>0</v>
      </c>
      <c r="P323" s="308">
        <v>0</v>
      </c>
      <c r="Q323" s="308">
        <v>0</v>
      </c>
      <c r="R323" s="308">
        <v>0</v>
      </c>
      <c r="S323" s="308">
        <v>0</v>
      </c>
      <c r="T323" s="308">
        <v>0</v>
      </c>
      <c r="U323" s="308">
        <v>0</v>
      </c>
      <c r="V323" s="308">
        <v>1</v>
      </c>
      <c r="W323" s="308">
        <v>0</v>
      </c>
      <c r="X323" s="308">
        <v>0</v>
      </c>
      <c r="Y323" s="310">
        <v>40083.234454999998</v>
      </c>
    </row>
    <row r="324" spans="2:25" s="191" customFormat="1" x14ac:dyDescent="0.25">
      <c r="B324" s="313" t="s">
        <v>300</v>
      </c>
      <c r="C324" s="339" t="s">
        <v>1440</v>
      </c>
      <c r="D324" s="339" t="s">
        <v>1441</v>
      </c>
      <c r="E324" s="333" t="s">
        <v>1779</v>
      </c>
      <c r="F324" s="308">
        <v>1</v>
      </c>
      <c r="G324" s="308">
        <v>0</v>
      </c>
      <c r="H324" s="308">
        <v>0</v>
      </c>
      <c r="I324" s="308">
        <v>0</v>
      </c>
      <c r="J324" s="308">
        <v>7</v>
      </c>
      <c r="K324" s="308">
        <v>0</v>
      </c>
      <c r="L324" s="308">
        <v>0</v>
      </c>
      <c r="M324" s="308">
        <v>0</v>
      </c>
      <c r="N324" s="308">
        <v>0</v>
      </c>
      <c r="O324" s="308">
        <v>0</v>
      </c>
      <c r="P324" s="308">
        <v>0</v>
      </c>
      <c r="Q324" s="308">
        <v>0</v>
      </c>
      <c r="R324" s="308">
        <v>0</v>
      </c>
      <c r="S324" s="308">
        <v>0</v>
      </c>
      <c r="T324" s="308">
        <v>0</v>
      </c>
      <c r="U324" s="308">
        <v>0</v>
      </c>
      <c r="V324" s="308">
        <v>1</v>
      </c>
      <c r="W324" s="308">
        <v>0</v>
      </c>
      <c r="X324" s="308">
        <v>0</v>
      </c>
      <c r="Y324" s="310">
        <v>42097.792267500001</v>
      </c>
    </row>
    <row r="325" spans="2:25" s="191" customFormat="1" x14ac:dyDescent="0.25">
      <c r="B325" s="313" t="s">
        <v>300</v>
      </c>
      <c r="C325" s="339" t="s">
        <v>789</v>
      </c>
      <c r="D325" s="339" t="s">
        <v>790</v>
      </c>
      <c r="E325" s="333" t="s">
        <v>794</v>
      </c>
      <c r="F325" s="308">
        <v>1</v>
      </c>
      <c r="G325" s="308">
        <v>0</v>
      </c>
      <c r="H325" s="308">
        <v>0</v>
      </c>
      <c r="I325" s="308">
        <v>0</v>
      </c>
      <c r="J325" s="308">
        <v>7</v>
      </c>
      <c r="K325" s="308">
        <v>0</v>
      </c>
      <c r="L325" s="308">
        <v>0</v>
      </c>
      <c r="M325" s="308">
        <v>0</v>
      </c>
      <c r="N325" s="308">
        <v>0</v>
      </c>
      <c r="O325" s="308">
        <v>0</v>
      </c>
      <c r="P325" s="308">
        <v>0</v>
      </c>
      <c r="Q325" s="308">
        <v>0</v>
      </c>
      <c r="R325" s="308">
        <v>0</v>
      </c>
      <c r="S325" s="308">
        <v>0</v>
      </c>
      <c r="T325" s="308">
        <v>0</v>
      </c>
      <c r="U325" s="308">
        <v>0</v>
      </c>
      <c r="V325" s="308">
        <v>1</v>
      </c>
      <c r="W325" s="308">
        <v>0</v>
      </c>
      <c r="X325" s="308">
        <v>0</v>
      </c>
      <c r="Y325" s="310">
        <v>42097.792267500001</v>
      </c>
    </row>
    <row r="326" spans="2:25" s="191" customFormat="1" x14ac:dyDescent="0.25">
      <c r="B326" s="313" t="s">
        <v>300</v>
      </c>
      <c r="C326" s="339" t="s">
        <v>785</v>
      </c>
      <c r="D326" s="339" t="s">
        <v>786</v>
      </c>
      <c r="E326" s="333" t="s">
        <v>792</v>
      </c>
      <c r="F326" s="308">
        <v>1</v>
      </c>
      <c r="G326" s="308">
        <v>0</v>
      </c>
      <c r="H326" s="308">
        <v>0</v>
      </c>
      <c r="I326" s="308">
        <v>0</v>
      </c>
      <c r="J326" s="308">
        <v>7</v>
      </c>
      <c r="K326" s="308">
        <v>0</v>
      </c>
      <c r="L326" s="308">
        <v>0</v>
      </c>
      <c r="M326" s="308">
        <v>0</v>
      </c>
      <c r="N326" s="308">
        <v>0</v>
      </c>
      <c r="O326" s="308">
        <v>0</v>
      </c>
      <c r="P326" s="308">
        <v>0</v>
      </c>
      <c r="Q326" s="308">
        <v>0</v>
      </c>
      <c r="R326" s="308">
        <v>0</v>
      </c>
      <c r="S326" s="308">
        <v>0</v>
      </c>
      <c r="T326" s="308">
        <v>0</v>
      </c>
      <c r="U326" s="308">
        <v>0</v>
      </c>
      <c r="V326" s="308">
        <v>1</v>
      </c>
      <c r="W326" s="308">
        <v>0</v>
      </c>
      <c r="X326" s="308">
        <v>0</v>
      </c>
      <c r="Y326" s="310">
        <v>42097.792267500001</v>
      </c>
    </row>
    <row r="327" spans="2:25" s="191" customFormat="1" x14ac:dyDescent="0.25">
      <c r="B327" s="313" t="s">
        <v>300</v>
      </c>
      <c r="C327" s="339" t="s">
        <v>783</v>
      </c>
      <c r="D327" s="339" t="s">
        <v>784</v>
      </c>
      <c r="E327" s="333" t="s">
        <v>791</v>
      </c>
      <c r="F327" s="308">
        <v>1</v>
      </c>
      <c r="G327" s="308">
        <v>0</v>
      </c>
      <c r="H327" s="308">
        <v>0</v>
      </c>
      <c r="I327" s="308">
        <v>0</v>
      </c>
      <c r="J327" s="308">
        <v>7</v>
      </c>
      <c r="K327" s="308">
        <v>0</v>
      </c>
      <c r="L327" s="308">
        <v>0</v>
      </c>
      <c r="M327" s="308">
        <v>0</v>
      </c>
      <c r="N327" s="308">
        <v>0</v>
      </c>
      <c r="O327" s="308">
        <v>0</v>
      </c>
      <c r="P327" s="308">
        <v>0</v>
      </c>
      <c r="Q327" s="308">
        <v>0</v>
      </c>
      <c r="R327" s="308">
        <v>0</v>
      </c>
      <c r="S327" s="308">
        <v>0</v>
      </c>
      <c r="T327" s="308">
        <v>0</v>
      </c>
      <c r="U327" s="308">
        <v>0</v>
      </c>
      <c r="V327" s="308">
        <v>1</v>
      </c>
      <c r="W327" s="308">
        <v>0</v>
      </c>
      <c r="X327" s="308">
        <v>0</v>
      </c>
      <c r="Y327" s="310">
        <v>33287.140577500002</v>
      </c>
    </row>
    <row r="328" spans="2:25" s="191" customFormat="1" x14ac:dyDescent="0.25"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217"/>
      <c r="M328" s="217"/>
      <c r="N328" s="217"/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</row>
    <row r="329" spans="2:25" s="191" customFormat="1" x14ac:dyDescent="0.25">
      <c r="B329" s="217"/>
      <c r="C329" s="217"/>
      <c r="D329" s="217"/>
      <c r="E329" s="217"/>
      <c r="F329" s="217"/>
      <c r="G329" s="217"/>
      <c r="H329" s="217"/>
      <c r="I329" s="217"/>
      <c r="J329" s="217"/>
      <c r="K329" s="217"/>
      <c r="L329" s="217"/>
      <c r="M329" s="217"/>
      <c r="N329" s="217"/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</row>
    <row r="330" spans="2:25" x14ac:dyDescent="0.25">
      <c r="B330" s="71" t="s">
        <v>282</v>
      </c>
      <c r="C330" s="201">
        <f>+COUNTA(C16:C327)</f>
        <v>312</v>
      </c>
      <c r="D330" s="30"/>
      <c r="F330" s="30"/>
      <c r="G330" s="30"/>
      <c r="H330" s="28"/>
      <c r="I330" s="28"/>
      <c r="J330" s="28"/>
      <c r="K330" s="28"/>
      <c r="L330" s="28"/>
      <c r="M330" s="28"/>
      <c r="N330" s="28"/>
      <c r="O330" s="30"/>
      <c r="P330" s="30"/>
      <c r="Q330" s="30"/>
      <c r="R330" s="30"/>
      <c r="S330" s="30"/>
      <c r="T330" s="30"/>
      <c r="U330" s="30"/>
      <c r="V330" s="373" t="s">
        <v>112</v>
      </c>
      <c r="W330" s="373"/>
      <c r="X330" s="373"/>
      <c r="Y330" s="202">
        <f>SUM(Y16:Y329)</f>
        <v>11071210.342786869</v>
      </c>
    </row>
    <row r="331" spans="2:25" x14ac:dyDescent="0.25">
      <c r="B331" s="32"/>
      <c r="C331" s="33"/>
      <c r="D331" s="33"/>
      <c r="E331" s="34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72"/>
    </row>
    <row r="332" spans="2:25" x14ac:dyDescent="0.25">
      <c r="B332" s="28" t="s">
        <v>72</v>
      </c>
      <c r="C332" s="30"/>
      <c r="D332" s="30"/>
      <c r="E332" s="73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</row>
    <row r="333" spans="2:25" x14ac:dyDescent="0.25">
      <c r="B333" s="28" t="s">
        <v>283</v>
      </c>
      <c r="C333" s="30"/>
      <c r="D333" s="30"/>
      <c r="E333" s="73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</row>
    <row r="334" spans="2:25" x14ac:dyDescent="0.25">
      <c r="B334" s="168"/>
      <c r="C334" s="169"/>
      <c r="D334" s="170"/>
    </row>
    <row r="335" spans="2:25" x14ac:dyDescent="0.25">
      <c r="B335" s="345" t="str">
        <f>+'A Y  II D3'!B40:D40</f>
        <v>C.P. ESMERALDA HERNANDEZ ESCOGIDO</v>
      </c>
      <c r="C335" s="346"/>
      <c r="D335" s="347"/>
    </row>
    <row r="336" spans="2:25" x14ac:dyDescent="0.25">
      <c r="B336" s="358" t="s">
        <v>37</v>
      </c>
      <c r="C336" s="359"/>
      <c r="D336" s="360"/>
    </row>
    <row r="337" spans="2:4" x14ac:dyDescent="0.25">
      <c r="B337" s="161"/>
      <c r="C337" s="162"/>
      <c r="D337" s="163"/>
    </row>
    <row r="338" spans="2:4" x14ac:dyDescent="0.25">
      <c r="B338" s="345" t="str">
        <f>+'A Y  II D3'!B43:D43</f>
        <v>SUBJEFE DE NOMINA FEDERAL</v>
      </c>
      <c r="C338" s="346"/>
      <c r="D338" s="347"/>
    </row>
    <row r="339" spans="2:4" x14ac:dyDescent="0.25">
      <c r="B339" s="358" t="s">
        <v>38</v>
      </c>
      <c r="C339" s="359"/>
      <c r="D339" s="360"/>
    </row>
    <row r="340" spans="2:4" x14ac:dyDescent="0.25">
      <c r="B340" s="161"/>
      <c r="C340" s="162"/>
      <c r="D340" s="163"/>
    </row>
    <row r="341" spans="2:4" x14ac:dyDescent="0.25">
      <c r="B341" s="345"/>
      <c r="C341" s="346"/>
      <c r="D341" s="347"/>
    </row>
    <row r="342" spans="2:4" x14ac:dyDescent="0.25">
      <c r="B342" s="358" t="s">
        <v>39</v>
      </c>
      <c r="C342" s="359"/>
      <c r="D342" s="360"/>
    </row>
    <row r="343" spans="2:4" x14ac:dyDescent="0.25">
      <c r="B343" s="161"/>
      <c r="C343" s="162"/>
      <c r="D343" s="163"/>
    </row>
    <row r="344" spans="2:4" x14ac:dyDescent="0.25">
      <c r="B344" s="361" t="str">
        <f>+'A Y  II D3'!B49:D49</f>
        <v>LEÓN, GUANAJUATO. A 3 DE JULIO DE 2024.</v>
      </c>
      <c r="C344" s="362"/>
      <c r="D344" s="363"/>
    </row>
    <row r="345" spans="2:4" x14ac:dyDescent="0.25">
      <c r="B345" s="358" t="s">
        <v>292</v>
      </c>
      <c r="C345" s="359"/>
      <c r="D345" s="360"/>
    </row>
    <row r="346" spans="2:4" x14ac:dyDescent="0.25">
      <c r="B346" s="164"/>
      <c r="C346" s="165"/>
      <c r="D346" s="166"/>
    </row>
  </sheetData>
  <sheetProtection insertRows="0" deleteRows="0" autoFilter="0"/>
  <mergeCells count="27">
    <mergeCell ref="V10:X10"/>
    <mergeCell ref="V9:X9"/>
    <mergeCell ref="B10:P10"/>
    <mergeCell ref="B13:B15"/>
    <mergeCell ref="C13:C15"/>
    <mergeCell ref="D13:D15"/>
    <mergeCell ref="E13:E15"/>
    <mergeCell ref="F13:F15"/>
    <mergeCell ref="V13:V15"/>
    <mergeCell ref="W13:W15"/>
    <mergeCell ref="X13:X15"/>
    <mergeCell ref="Y13:Y15"/>
    <mergeCell ref="G14:I14"/>
    <mergeCell ref="J14:L14"/>
    <mergeCell ref="M14:O14"/>
    <mergeCell ref="P14:R14"/>
    <mergeCell ref="S14:U14"/>
    <mergeCell ref="G13:U13"/>
    <mergeCell ref="B342:D342"/>
    <mergeCell ref="B344:D344"/>
    <mergeCell ref="B345:D345"/>
    <mergeCell ref="V330:X330"/>
    <mergeCell ref="B335:D335"/>
    <mergeCell ref="B336:D336"/>
    <mergeCell ref="B338:D338"/>
    <mergeCell ref="B339:D339"/>
    <mergeCell ref="B341:D341"/>
  </mergeCells>
  <dataValidations count="1">
    <dataValidation allowBlank="1" showInputMessage="1" showErrorMessage="1" sqref="B10:P10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395"/>
  <sheetViews>
    <sheetView showGridLines="0" view="pageBreakPreview" zoomScale="80" zoomScaleNormal="55" zoomScaleSheetLayoutView="80" workbookViewId="0">
      <pane ySplit="12" topLeftCell="A315" activePane="bottomLeft" state="frozen"/>
      <selection activeCell="D21" sqref="D21"/>
      <selection pane="bottomLeft" activeCell="G321" sqref="G321"/>
    </sheetView>
  </sheetViews>
  <sheetFormatPr baseColWidth="10" defaultColWidth="11" defaultRowHeight="15" x14ac:dyDescent="0.2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10" customWidth="1"/>
    <col min="22" max="22" width="13.5703125" style="10" customWidth="1"/>
    <col min="23" max="23" width="45.140625" style="10" bestFit="1" customWidth="1"/>
    <col min="24" max="16384" width="11" style="10"/>
  </cols>
  <sheetData>
    <row r="1" spans="2:22" ht="17.2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3" t="str">
        <f>'Caratula Resumen'!E16</f>
        <v xml:space="preserve"> GUANAJUATO </v>
      </c>
      <c r="V7" s="13"/>
    </row>
    <row r="8" spans="2:22" s="14" customFormat="1" ht="17.100000000000001" customHeight="1" x14ac:dyDescent="0.3">
      <c r="B8" s="388" t="str">
        <f>'Caratula Resumen'!E17</f>
        <v>Fondo de Aportaciones para la Educación Tecnológica y de Adultos/Instituto Nacional para la Educación de los Adultos (FAETA/INEA)</v>
      </c>
      <c r="C8" s="369"/>
      <c r="D8" s="369"/>
      <c r="E8" s="369"/>
      <c r="F8" s="369"/>
      <c r="G8" s="369"/>
      <c r="H8" s="369"/>
      <c r="I8" s="369"/>
      <c r="J8" s="369"/>
      <c r="K8" s="369"/>
      <c r="L8" s="369"/>
      <c r="M8" s="369"/>
      <c r="N8" s="369"/>
      <c r="O8" s="369"/>
      <c r="P8" s="369"/>
      <c r="Q8" s="176"/>
      <c r="R8" s="15"/>
      <c r="S8" s="15"/>
      <c r="T8" s="174"/>
      <c r="U8" s="174" t="str">
        <f>+'A Y  II D3'!X8</f>
        <v>2do. Trimestre 2024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1" customFormat="1" ht="37.5" customHeight="1" x14ac:dyDescent="0.25">
      <c r="B11" s="385" t="s">
        <v>41</v>
      </c>
      <c r="C11" s="389" t="s">
        <v>114</v>
      </c>
      <c r="D11" s="389" t="s">
        <v>67</v>
      </c>
      <c r="E11" s="391" t="s">
        <v>83</v>
      </c>
      <c r="F11" s="393" t="s">
        <v>43</v>
      </c>
      <c r="G11" s="393" t="s">
        <v>44</v>
      </c>
      <c r="H11" s="395" t="s">
        <v>115</v>
      </c>
      <c r="I11" s="385" t="s">
        <v>116</v>
      </c>
      <c r="J11" s="384" t="s">
        <v>46</v>
      </c>
      <c r="K11" s="384"/>
      <c r="L11" s="384"/>
      <c r="M11" s="384"/>
      <c r="N11" s="384"/>
      <c r="O11" s="384"/>
      <c r="P11" s="384"/>
      <c r="Q11" s="385" t="s">
        <v>117</v>
      </c>
      <c r="R11" s="386" t="s">
        <v>118</v>
      </c>
      <c r="S11" s="385" t="s">
        <v>119</v>
      </c>
      <c r="T11" s="385"/>
      <c r="U11" s="385" t="s">
        <v>48</v>
      </c>
      <c r="V11" s="386" t="s">
        <v>49</v>
      </c>
    </row>
    <row r="12" spans="2:22" s="191" customFormat="1" ht="55.5" customHeight="1" x14ac:dyDescent="0.25">
      <c r="B12" s="385"/>
      <c r="C12" s="390"/>
      <c r="D12" s="390"/>
      <c r="E12" s="392"/>
      <c r="F12" s="394"/>
      <c r="G12" s="394"/>
      <c r="H12" s="396"/>
      <c r="I12" s="385"/>
      <c r="J12" s="211" t="s">
        <v>57</v>
      </c>
      <c r="K12" s="211" t="s">
        <v>58</v>
      </c>
      <c r="L12" s="211" t="s">
        <v>59</v>
      </c>
      <c r="M12" s="211" t="s">
        <v>60</v>
      </c>
      <c r="N12" s="211" t="s">
        <v>61</v>
      </c>
      <c r="O12" s="212" t="s">
        <v>62</v>
      </c>
      <c r="P12" s="211" t="s">
        <v>63</v>
      </c>
      <c r="Q12" s="385"/>
      <c r="R12" s="387"/>
      <c r="S12" s="212" t="s">
        <v>120</v>
      </c>
      <c r="T12" s="212" t="s">
        <v>121</v>
      </c>
      <c r="U12" s="385"/>
      <c r="V12" s="386"/>
    </row>
    <row r="13" spans="2:22" s="191" customFormat="1" ht="5.0999999999999996" customHeight="1" x14ac:dyDescent="0.25"/>
    <row r="14" spans="2:22" s="191" customFormat="1" ht="76.5" hidden="1" x14ac:dyDescent="0.25">
      <c r="B14" s="213" t="s">
        <v>41</v>
      </c>
      <c r="C14" s="213" t="s">
        <v>114</v>
      </c>
      <c r="D14" s="213" t="s">
        <v>67</v>
      </c>
      <c r="E14" s="214" t="s">
        <v>83</v>
      </c>
      <c r="F14" s="214" t="s">
        <v>43</v>
      </c>
      <c r="G14" s="214" t="s">
        <v>44</v>
      </c>
      <c r="H14" s="213" t="s">
        <v>115</v>
      </c>
      <c r="I14" s="213" t="s">
        <v>116</v>
      </c>
      <c r="J14" s="211" t="s">
        <v>57</v>
      </c>
      <c r="K14" s="211" t="s">
        <v>58</v>
      </c>
      <c r="L14" s="211" t="s">
        <v>59</v>
      </c>
      <c r="M14" s="211" t="s">
        <v>60</v>
      </c>
      <c r="N14" s="211" t="s">
        <v>61</v>
      </c>
      <c r="O14" s="211" t="s">
        <v>92</v>
      </c>
      <c r="P14" s="211" t="s">
        <v>93</v>
      </c>
      <c r="Q14" s="213" t="s">
        <v>117</v>
      </c>
      <c r="R14" s="213" t="s">
        <v>118</v>
      </c>
      <c r="S14" s="211" t="s">
        <v>122</v>
      </c>
      <c r="T14" s="211" t="s">
        <v>123</v>
      </c>
      <c r="U14" s="213" t="s">
        <v>48</v>
      </c>
      <c r="V14" s="213" t="s">
        <v>49</v>
      </c>
    </row>
    <row r="15" spans="2:22" s="191" customFormat="1" x14ac:dyDescent="0.25">
      <c r="B15" s="315" t="s">
        <v>300</v>
      </c>
      <c r="C15" s="315" t="s">
        <v>1739</v>
      </c>
      <c r="D15" s="315">
        <v>100</v>
      </c>
      <c r="E15" s="341" t="s">
        <v>1191</v>
      </c>
      <c r="F15" s="341" t="s">
        <v>1192</v>
      </c>
      <c r="G15" s="335" t="s">
        <v>1624</v>
      </c>
      <c r="H15" s="321" t="s">
        <v>378</v>
      </c>
      <c r="I15" s="322">
        <v>0</v>
      </c>
      <c r="J15" s="325">
        <v>83101</v>
      </c>
      <c r="K15" s="314">
        <v>1</v>
      </c>
      <c r="L15" s="320" t="s">
        <v>1744</v>
      </c>
      <c r="M15" s="315">
        <v>7</v>
      </c>
      <c r="N15" s="315" t="s">
        <v>377</v>
      </c>
      <c r="O15" s="319">
        <v>0</v>
      </c>
      <c r="P15" s="315">
        <v>172</v>
      </c>
      <c r="Q15" s="321">
        <v>2</v>
      </c>
      <c r="R15" s="315">
        <v>0</v>
      </c>
      <c r="S15" s="326" t="s">
        <v>1767</v>
      </c>
      <c r="T15" s="326" t="s">
        <v>1767</v>
      </c>
      <c r="U15" s="323">
        <v>52257.84</v>
      </c>
      <c r="V15" s="324">
        <v>0</v>
      </c>
    </row>
    <row r="16" spans="2:22" s="191" customFormat="1" x14ac:dyDescent="0.25">
      <c r="B16" s="315" t="s">
        <v>300</v>
      </c>
      <c r="C16" s="315" t="s">
        <v>1739</v>
      </c>
      <c r="D16" s="315">
        <v>100</v>
      </c>
      <c r="E16" s="341" t="s">
        <v>933</v>
      </c>
      <c r="F16" s="341" t="s">
        <v>934</v>
      </c>
      <c r="G16" s="335" t="s">
        <v>1485</v>
      </c>
      <c r="H16" s="321" t="s">
        <v>367</v>
      </c>
      <c r="I16" s="322">
        <v>0</v>
      </c>
      <c r="J16" s="325">
        <v>83101</v>
      </c>
      <c r="K16" s="314">
        <v>1</v>
      </c>
      <c r="L16" s="320" t="s">
        <v>1744</v>
      </c>
      <c r="M16" s="315">
        <v>7</v>
      </c>
      <c r="N16" s="315" t="s">
        <v>366</v>
      </c>
      <c r="O16" s="319">
        <v>0</v>
      </c>
      <c r="P16" s="315">
        <v>12</v>
      </c>
      <c r="Q16" s="321">
        <v>2</v>
      </c>
      <c r="R16" s="315">
        <v>0</v>
      </c>
      <c r="S16" s="326" t="s">
        <v>1767</v>
      </c>
      <c r="T16" s="326" t="s">
        <v>1767</v>
      </c>
      <c r="U16" s="323">
        <v>42591.82</v>
      </c>
      <c r="V16" s="324">
        <v>0</v>
      </c>
    </row>
    <row r="17" spans="2:22" s="191" customFormat="1" x14ac:dyDescent="0.25">
      <c r="B17" s="315" t="s">
        <v>300</v>
      </c>
      <c r="C17" s="315" t="s">
        <v>1739</v>
      </c>
      <c r="D17" s="315">
        <v>100</v>
      </c>
      <c r="E17" s="341" t="s">
        <v>1229</v>
      </c>
      <c r="F17" s="341" t="s">
        <v>1230</v>
      </c>
      <c r="G17" s="335" t="s">
        <v>1644</v>
      </c>
      <c r="H17" s="321" t="s">
        <v>369</v>
      </c>
      <c r="I17" s="322">
        <v>0</v>
      </c>
      <c r="J17" s="325">
        <v>83101</v>
      </c>
      <c r="K17" s="314">
        <v>1</v>
      </c>
      <c r="L17" s="320" t="s">
        <v>1744</v>
      </c>
      <c r="M17" s="315">
        <v>7</v>
      </c>
      <c r="N17" s="315" t="s">
        <v>368</v>
      </c>
      <c r="O17" s="319">
        <v>0</v>
      </c>
      <c r="P17" s="315">
        <v>211</v>
      </c>
      <c r="Q17" s="321">
        <v>2</v>
      </c>
      <c r="R17" s="315">
        <v>0</v>
      </c>
      <c r="S17" s="326" t="s">
        <v>1767</v>
      </c>
      <c r="T17" s="326" t="s">
        <v>1767</v>
      </c>
      <c r="U17" s="323">
        <v>49881.69</v>
      </c>
      <c r="V17" s="324">
        <v>0</v>
      </c>
    </row>
    <row r="18" spans="2:22" s="191" customFormat="1" x14ac:dyDescent="0.25">
      <c r="B18" s="315" t="s">
        <v>300</v>
      </c>
      <c r="C18" s="315" t="s">
        <v>1739</v>
      </c>
      <c r="D18" s="315">
        <v>100</v>
      </c>
      <c r="E18" s="341" t="s">
        <v>1001</v>
      </c>
      <c r="F18" s="341" t="s">
        <v>1002</v>
      </c>
      <c r="G18" s="335" t="s">
        <v>1521</v>
      </c>
      <c r="H18" s="321" t="s">
        <v>386</v>
      </c>
      <c r="I18" s="322">
        <v>0</v>
      </c>
      <c r="J18" s="325">
        <v>83101</v>
      </c>
      <c r="K18" s="314">
        <v>1</v>
      </c>
      <c r="L18" s="320" t="s">
        <v>1744</v>
      </c>
      <c r="M18" s="315">
        <v>7</v>
      </c>
      <c r="N18" s="315" t="s">
        <v>385</v>
      </c>
      <c r="O18" s="319">
        <v>0</v>
      </c>
      <c r="P18" s="315">
        <v>228</v>
      </c>
      <c r="Q18" s="321">
        <v>2</v>
      </c>
      <c r="R18" s="315">
        <v>0</v>
      </c>
      <c r="S18" s="326" t="s">
        <v>1767</v>
      </c>
      <c r="T18" s="326" t="s">
        <v>1767</v>
      </c>
      <c r="U18" s="323">
        <v>61228.87</v>
      </c>
      <c r="V18" s="324">
        <v>0</v>
      </c>
    </row>
    <row r="19" spans="2:22" s="191" customFormat="1" x14ac:dyDescent="0.25">
      <c r="B19" s="315" t="s">
        <v>300</v>
      </c>
      <c r="C19" s="315" t="s">
        <v>1739</v>
      </c>
      <c r="D19" s="315">
        <v>100</v>
      </c>
      <c r="E19" s="341" t="s">
        <v>1377</v>
      </c>
      <c r="F19" s="341" t="s">
        <v>1378</v>
      </c>
      <c r="G19" s="335" t="s">
        <v>1718</v>
      </c>
      <c r="H19" s="321" t="s">
        <v>378</v>
      </c>
      <c r="I19" s="322">
        <v>0</v>
      </c>
      <c r="J19" s="325">
        <v>83101</v>
      </c>
      <c r="K19" s="314">
        <v>1</v>
      </c>
      <c r="L19" s="320" t="s">
        <v>1744</v>
      </c>
      <c r="M19" s="315">
        <v>10</v>
      </c>
      <c r="N19" s="315" t="s">
        <v>377</v>
      </c>
      <c r="O19" s="319">
        <v>0</v>
      </c>
      <c r="P19" s="315">
        <v>1487</v>
      </c>
      <c r="Q19" s="321">
        <v>2</v>
      </c>
      <c r="R19" s="315">
        <v>0</v>
      </c>
      <c r="S19" s="326" t="s">
        <v>1767</v>
      </c>
      <c r="T19" s="326" t="s">
        <v>1767</v>
      </c>
      <c r="U19" s="323">
        <v>45417.120000000003</v>
      </c>
      <c r="V19" s="324">
        <v>0</v>
      </c>
    </row>
    <row r="20" spans="2:22" s="191" customFormat="1" x14ac:dyDescent="0.25">
      <c r="B20" s="315" t="s">
        <v>300</v>
      </c>
      <c r="C20" s="315" t="s">
        <v>1739</v>
      </c>
      <c r="D20" s="315">
        <v>100</v>
      </c>
      <c r="E20" s="341" t="s">
        <v>1023</v>
      </c>
      <c r="F20" s="341" t="s">
        <v>1024</v>
      </c>
      <c r="G20" s="335" t="s">
        <v>1533</v>
      </c>
      <c r="H20" s="321" t="s">
        <v>386</v>
      </c>
      <c r="I20" s="322">
        <v>0</v>
      </c>
      <c r="J20" s="325">
        <v>83101</v>
      </c>
      <c r="K20" s="314">
        <v>1</v>
      </c>
      <c r="L20" s="320" t="s">
        <v>1744</v>
      </c>
      <c r="M20" s="315">
        <v>8</v>
      </c>
      <c r="N20" s="315" t="s">
        <v>385</v>
      </c>
      <c r="O20" s="319">
        <v>0</v>
      </c>
      <c r="P20" s="315">
        <v>248</v>
      </c>
      <c r="Q20" s="321">
        <v>2</v>
      </c>
      <c r="R20" s="315">
        <v>0</v>
      </c>
      <c r="S20" s="326" t="s">
        <v>1767</v>
      </c>
      <c r="T20" s="326" t="s">
        <v>1767</v>
      </c>
      <c r="U20" s="323">
        <v>40477.050000000003</v>
      </c>
      <c r="V20" s="324">
        <v>0</v>
      </c>
    </row>
    <row r="21" spans="2:22" s="191" customFormat="1" x14ac:dyDescent="0.25">
      <c r="B21" s="315" t="s">
        <v>300</v>
      </c>
      <c r="C21" s="315" t="s">
        <v>1739</v>
      </c>
      <c r="D21" s="315">
        <v>100</v>
      </c>
      <c r="E21" s="341" t="s">
        <v>861</v>
      </c>
      <c r="F21" s="341" t="s">
        <v>862</v>
      </c>
      <c r="G21" s="335" t="s">
        <v>1449</v>
      </c>
      <c r="H21" s="321" t="s">
        <v>1745</v>
      </c>
      <c r="I21" s="322">
        <v>0</v>
      </c>
      <c r="J21" s="325">
        <v>83101</v>
      </c>
      <c r="K21" s="314">
        <v>1</v>
      </c>
      <c r="L21" s="320" t="s">
        <v>1744</v>
      </c>
      <c r="M21" s="315">
        <v>7</v>
      </c>
      <c r="N21" s="315" t="s">
        <v>393</v>
      </c>
      <c r="O21" s="319">
        <v>0</v>
      </c>
      <c r="P21" s="315">
        <v>137</v>
      </c>
      <c r="Q21" s="321">
        <v>2</v>
      </c>
      <c r="R21" s="315">
        <v>0</v>
      </c>
      <c r="S21" s="326" t="s">
        <v>1767</v>
      </c>
      <c r="T21" s="326" t="s">
        <v>1767</v>
      </c>
      <c r="U21" s="323">
        <v>73222.080000000002</v>
      </c>
      <c r="V21" s="324">
        <v>0</v>
      </c>
    </row>
    <row r="22" spans="2:22" s="191" customFormat="1" x14ac:dyDescent="0.25">
      <c r="B22" s="315" t="s">
        <v>300</v>
      </c>
      <c r="C22" s="315" t="s">
        <v>1739</v>
      </c>
      <c r="D22" s="315">
        <v>100</v>
      </c>
      <c r="E22" s="341" t="s">
        <v>1283</v>
      </c>
      <c r="F22" s="341" t="s">
        <v>1284</v>
      </c>
      <c r="G22" s="335" t="s">
        <v>1671</v>
      </c>
      <c r="H22" s="321" t="s">
        <v>386</v>
      </c>
      <c r="I22" s="322">
        <v>0</v>
      </c>
      <c r="J22" s="325">
        <v>83101</v>
      </c>
      <c r="K22" s="314">
        <v>1</v>
      </c>
      <c r="L22" s="320" t="s">
        <v>1744</v>
      </c>
      <c r="M22" s="315">
        <v>6</v>
      </c>
      <c r="N22" s="315" t="s">
        <v>385</v>
      </c>
      <c r="O22" s="319">
        <v>0</v>
      </c>
      <c r="P22" s="315">
        <v>190</v>
      </c>
      <c r="Q22" s="321">
        <v>2</v>
      </c>
      <c r="R22" s="315">
        <v>0</v>
      </c>
      <c r="S22" s="326" t="s">
        <v>1767</v>
      </c>
      <c r="T22" s="326" t="s">
        <v>1767</v>
      </c>
      <c r="U22" s="323">
        <v>49597.06</v>
      </c>
      <c r="V22" s="324">
        <v>0</v>
      </c>
    </row>
    <row r="23" spans="2:22" s="191" customFormat="1" x14ac:dyDescent="0.25">
      <c r="B23" s="315" t="s">
        <v>300</v>
      </c>
      <c r="C23" s="315" t="s">
        <v>1739</v>
      </c>
      <c r="D23" s="315">
        <v>100</v>
      </c>
      <c r="E23" s="341" t="s">
        <v>1307</v>
      </c>
      <c r="F23" s="341" t="s">
        <v>1308</v>
      </c>
      <c r="G23" s="335" t="s">
        <v>1683</v>
      </c>
      <c r="H23" s="321" t="s">
        <v>378</v>
      </c>
      <c r="I23" s="322">
        <v>0</v>
      </c>
      <c r="J23" s="325">
        <v>83101</v>
      </c>
      <c r="K23" s="314">
        <v>1</v>
      </c>
      <c r="L23" s="320" t="s">
        <v>1744</v>
      </c>
      <c r="M23" s="315">
        <v>6</v>
      </c>
      <c r="N23" s="315" t="s">
        <v>377</v>
      </c>
      <c r="O23" s="319">
        <v>0</v>
      </c>
      <c r="P23" s="315">
        <v>85</v>
      </c>
      <c r="Q23" s="321">
        <v>2</v>
      </c>
      <c r="R23" s="315">
        <v>0</v>
      </c>
      <c r="S23" s="326" t="s">
        <v>1767</v>
      </c>
      <c r="T23" s="326" t="s">
        <v>1767</v>
      </c>
      <c r="U23" s="323">
        <v>58754.87</v>
      </c>
      <c r="V23" s="324">
        <v>0</v>
      </c>
    </row>
    <row r="24" spans="2:22" s="191" customFormat="1" x14ac:dyDescent="0.25">
      <c r="B24" s="315" t="s">
        <v>300</v>
      </c>
      <c r="C24" s="315" t="s">
        <v>1739</v>
      </c>
      <c r="D24" s="315">
        <v>100</v>
      </c>
      <c r="E24" s="341" t="s">
        <v>879</v>
      </c>
      <c r="F24" s="341" t="s">
        <v>880</v>
      </c>
      <c r="G24" s="335" t="s">
        <v>1458</v>
      </c>
      <c r="H24" s="321" t="s">
        <v>378</v>
      </c>
      <c r="I24" s="322">
        <v>0</v>
      </c>
      <c r="J24" s="325">
        <v>83101</v>
      </c>
      <c r="K24" s="314">
        <v>1</v>
      </c>
      <c r="L24" s="320" t="s">
        <v>1744</v>
      </c>
      <c r="M24" s="315">
        <v>2</v>
      </c>
      <c r="N24" s="315" t="s">
        <v>377</v>
      </c>
      <c r="O24" s="319">
        <v>0</v>
      </c>
      <c r="P24" s="315">
        <v>84</v>
      </c>
      <c r="Q24" s="321">
        <v>2</v>
      </c>
      <c r="R24" s="315">
        <v>0</v>
      </c>
      <c r="S24" s="326" t="s">
        <v>1767</v>
      </c>
      <c r="T24" s="326" t="s">
        <v>1767</v>
      </c>
      <c r="U24" s="323">
        <v>49142.080000000002</v>
      </c>
      <c r="V24" s="324">
        <v>0</v>
      </c>
    </row>
    <row r="25" spans="2:22" s="191" customFormat="1" x14ac:dyDescent="0.25">
      <c r="B25" s="315" t="s">
        <v>300</v>
      </c>
      <c r="C25" s="315" t="s">
        <v>1739</v>
      </c>
      <c r="D25" s="315">
        <v>100</v>
      </c>
      <c r="E25" s="341" t="s">
        <v>893</v>
      </c>
      <c r="F25" s="341" t="s">
        <v>894</v>
      </c>
      <c r="G25" s="335" t="s">
        <v>1465</v>
      </c>
      <c r="H25" s="321" t="s">
        <v>386</v>
      </c>
      <c r="I25" s="322">
        <v>0</v>
      </c>
      <c r="J25" s="325">
        <v>83101</v>
      </c>
      <c r="K25" s="314">
        <v>1</v>
      </c>
      <c r="L25" s="320" t="s">
        <v>1744</v>
      </c>
      <c r="M25" s="315">
        <v>6</v>
      </c>
      <c r="N25" s="315" t="s">
        <v>385</v>
      </c>
      <c r="O25" s="319">
        <v>0</v>
      </c>
      <c r="P25" s="315">
        <v>214</v>
      </c>
      <c r="Q25" s="321">
        <v>2</v>
      </c>
      <c r="R25" s="315">
        <v>0</v>
      </c>
      <c r="S25" s="326" t="s">
        <v>1767</v>
      </c>
      <c r="T25" s="326" t="s">
        <v>1767</v>
      </c>
      <c r="U25" s="323">
        <v>58662.41</v>
      </c>
      <c r="V25" s="324">
        <v>0</v>
      </c>
    </row>
    <row r="26" spans="2:22" s="191" customFormat="1" x14ac:dyDescent="0.25">
      <c r="B26" s="315" t="s">
        <v>300</v>
      </c>
      <c r="C26" s="315" t="s">
        <v>1739</v>
      </c>
      <c r="D26" s="315">
        <v>100</v>
      </c>
      <c r="E26" s="341" t="s">
        <v>1267</v>
      </c>
      <c r="F26" s="341" t="s">
        <v>1268</v>
      </c>
      <c r="G26" s="335" t="s">
        <v>1663</v>
      </c>
      <c r="H26" s="321" t="s">
        <v>386</v>
      </c>
      <c r="I26" s="322">
        <v>0</v>
      </c>
      <c r="J26" s="325">
        <v>83101</v>
      </c>
      <c r="K26" s="314">
        <v>1</v>
      </c>
      <c r="L26" s="320" t="s">
        <v>1744</v>
      </c>
      <c r="M26" s="315">
        <v>8</v>
      </c>
      <c r="N26" s="315" t="s">
        <v>385</v>
      </c>
      <c r="O26" s="319">
        <v>0</v>
      </c>
      <c r="P26" s="315">
        <v>268</v>
      </c>
      <c r="Q26" s="321">
        <v>2</v>
      </c>
      <c r="R26" s="315">
        <v>0</v>
      </c>
      <c r="S26" s="326" t="s">
        <v>1767</v>
      </c>
      <c r="T26" s="326" t="s">
        <v>1767</v>
      </c>
      <c r="U26" s="323">
        <v>62255.45</v>
      </c>
      <c r="V26" s="324">
        <v>0</v>
      </c>
    </row>
    <row r="27" spans="2:22" s="191" customFormat="1" x14ac:dyDescent="0.25">
      <c r="B27" s="315" t="s">
        <v>300</v>
      </c>
      <c r="C27" s="315" t="s">
        <v>1739</v>
      </c>
      <c r="D27" s="315">
        <v>100</v>
      </c>
      <c r="E27" s="341" t="s">
        <v>1764</v>
      </c>
      <c r="F27" s="341" t="s">
        <v>1133</v>
      </c>
      <c r="G27" s="335" t="s">
        <v>1589</v>
      </c>
      <c r="H27" s="321" t="s">
        <v>386</v>
      </c>
      <c r="I27" s="322">
        <v>0</v>
      </c>
      <c r="J27" s="325">
        <v>83101</v>
      </c>
      <c r="K27" s="314">
        <v>1</v>
      </c>
      <c r="L27" s="320" t="s">
        <v>1744</v>
      </c>
      <c r="M27" s="315">
        <v>7</v>
      </c>
      <c r="N27" s="315" t="s">
        <v>385</v>
      </c>
      <c r="O27" s="319">
        <v>0</v>
      </c>
      <c r="P27" s="315">
        <v>262</v>
      </c>
      <c r="Q27" s="321">
        <v>2</v>
      </c>
      <c r="R27" s="315">
        <v>0</v>
      </c>
      <c r="S27" s="326" t="s">
        <v>1767</v>
      </c>
      <c r="T27" s="326" t="s">
        <v>1767</v>
      </c>
      <c r="U27" s="323">
        <v>61485.51</v>
      </c>
      <c r="V27" s="324">
        <v>0</v>
      </c>
    </row>
    <row r="28" spans="2:22" s="191" customFormat="1" x14ac:dyDescent="0.25">
      <c r="B28" s="315" t="s">
        <v>300</v>
      </c>
      <c r="C28" s="315" t="s">
        <v>1739</v>
      </c>
      <c r="D28" s="315">
        <v>100</v>
      </c>
      <c r="E28" s="341" t="s">
        <v>863</v>
      </c>
      <c r="F28" s="341" t="s">
        <v>864</v>
      </c>
      <c r="G28" s="335" t="s">
        <v>1450</v>
      </c>
      <c r="H28" s="321" t="s">
        <v>1746</v>
      </c>
      <c r="I28" s="322">
        <v>0</v>
      </c>
      <c r="J28" s="325">
        <v>83101</v>
      </c>
      <c r="K28" s="314">
        <v>1</v>
      </c>
      <c r="L28" s="320" t="s">
        <v>1744</v>
      </c>
      <c r="M28" s="315">
        <v>5</v>
      </c>
      <c r="N28" s="315" t="s">
        <v>389</v>
      </c>
      <c r="O28" s="319">
        <v>0</v>
      </c>
      <c r="P28" s="315">
        <v>1521</v>
      </c>
      <c r="Q28" s="321">
        <v>2</v>
      </c>
      <c r="R28" s="315">
        <v>0</v>
      </c>
      <c r="S28" s="326" t="s">
        <v>1767</v>
      </c>
      <c r="T28" s="326" t="s">
        <v>1767</v>
      </c>
      <c r="U28" s="323">
        <v>52139.56</v>
      </c>
      <c r="V28" s="324">
        <v>0</v>
      </c>
    </row>
    <row r="29" spans="2:22" s="191" customFormat="1" x14ac:dyDescent="0.25">
      <c r="B29" s="315" t="s">
        <v>300</v>
      </c>
      <c r="C29" s="315" t="s">
        <v>1739</v>
      </c>
      <c r="D29" s="315">
        <v>100</v>
      </c>
      <c r="E29" s="341" t="s">
        <v>1231</v>
      </c>
      <c r="F29" s="341" t="s">
        <v>1232</v>
      </c>
      <c r="G29" s="335" t="s">
        <v>1645</v>
      </c>
      <c r="H29" s="321" t="s">
        <v>378</v>
      </c>
      <c r="I29" s="322">
        <v>0</v>
      </c>
      <c r="J29" s="325">
        <v>83101</v>
      </c>
      <c r="K29" s="314">
        <v>1</v>
      </c>
      <c r="L29" s="320" t="s">
        <v>1744</v>
      </c>
      <c r="M29" s="315">
        <v>7</v>
      </c>
      <c r="N29" s="315" t="s">
        <v>377</v>
      </c>
      <c r="O29" s="319">
        <v>0</v>
      </c>
      <c r="P29" s="315">
        <v>86</v>
      </c>
      <c r="Q29" s="321">
        <v>2</v>
      </c>
      <c r="R29" s="315">
        <v>0</v>
      </c>
      <c r="S29" s="326" t="s">
        <v>1767</v>
      </c>
      <c r="T29" s="326" t="s">
        <v>1767</v>
      </c>
      <c r="U29" s="323">
        <v>49366.7</v>
      </c>
      <c r="V29" s="324">
        <v>0</v>
      </c>
    </row>
    <row r="30" spans="2:22" s="191" customFormat="1" x14ac:dyDescent="0.25">
      <c r="B30" s="315" t="s">
        <v>300</v>
      </c>
      <c r="C30" s="315" t="s">
        <v>1739</v>
      </c>
      <c r="D30" s="315">
        <v>100</v>
      </c>
      <c r="E30" s="341" t="s">
        <v>1379</v>
      </c>
      <c r="F30" s="341" t="s">
        <v>1380</v>
      </c>
      <c r="G30" s="335" t="s">
        <v>1719</v>
      </c>
      <c r="H30" s="321" t="s">
        <v>378</v>
      </c>
      <c r="I30" s="322">
        <v>0</v>
      </c>
      <c r="J30" s="325">
        <v>83101</v>
      </c>
      <c r="K30" s="314">
        <v>1</v>
      </c>
      <c r="L30" s="320" t="s">
        <v>1744</v>
      </c>
      <c r="M30" s="315">
        <v>10</v>
      </c>
      <c r="N30" s="315" t="s">
        <v>377</v>
      </c>
      <c r="O30" s="319">
        <v>0</v>
      </c>
      <c r="P30" s="315">
        <v>318</v>
      </c>
      <c r="Q30" s="321">
        <v>2</v>
      </c>
      <c r="R30" s="315">
        <v>0</v>
      </c>
      <c r="S30" s="326" t="s">
        <v>1767</v>
      </c>
      <c r="T30" s="326" t="s">
        <v>1767</v>
      </c>
      <c r="U30" s="323">
        <v>52857.84</v>
      </c>
      <c r="V30" s="324">
        <v>0</v>
      </c>
    </row>
    <row r="31" spans="2:22" s="191" customFormat="1" x14ac:dyDescent="0.25">
      <c r="B31" s="315" t="s">
        <v>300</v>
      </c>
      <c r="C31" s="315" t="s">
        <v>1739</v>
      </c>
      <c r="D31" s="315">
        <v>100</v>
      </c>
      <c r="E31" s="341" t="s">
        <v>1075</v>
      </c>
      <c r="F31" s="341" t="s">
        <v>1076</v>
      </c>
      <c r="G31" s="335" t="s">
        <v>1559</v>
      </c>
      <c r="H31" s="321" t="s">
        <v>386</v>
      </c>
      <c r="I31" s="322">
        <v>0</v>
      </c>
      <c r="J31" s="325">
        <v>83101</v>
      </c>
      <c r="K31" s="314">
        <v>1</v>
      </c>
      <c r="L31" s="320" t="s">
        <v>1744</v>
      </c>
      <c r="M31" s="315">
        <v>8</v>
      </c>
      <c r="N31" s="315" t="s">
        <v>385</v>
      </c>
      <c r="O31" s="319">
        <v>0</v>
      </c>
      <c r="P31" s="315">
        <v>37</v>
      </c>
      <c r="Q31" s="321">
        <v>2</v>
      </c>
      <c r="R31" s="315">
        <v>0</v>
      </c>
      <c r="S31" s="326" t="s">
        <v>1767</v>
      </c>
      <c r="T31" s="326" t="s">
        <v>1767</v>
      </c>
      <c r="U31" s="323">
        <v>54088.35</v>
      </c>
      <c r="V31" s="324">
        <v>0</v>
      </c>
    </row>
    <row r="32" spans="2:22" s="191" customFormat="1" x14ac:dyDescent="0.25">
      <c r="B32" s="315" t="s">
        <v>300</v>
      </c>
      <c r="C32" s="315" t="s">
        <v>1739</v>
      </c>
      <c r="D32" s="315">
        <v>100</v>
      </c>
      <c r="E32" s="341" t="s">
        <v>1251</v>
      </c>
      <c r="F32" s="341" t="s">
        <v>1252</v>
      </c>
      <c r="G32" s="335" t="s">
        <v>1655</v>
      </c>
      <c r="H32" s="321" t="s">
        <v>386</v>
      </c>
      <c r="I32" s="322">
        <v>0</v>
      </c>
      <c r="J32" s="325">
        <v>83101</v>
      </c>
      <c r="K32" s="314">
        <v>1</v>
      </c>
      <c r="L32" s="320" t="s">
        <v>1744</v>
      </c>
      <c r="M32" s="315">
        <v>7</v>
      </c>
      <c r="N32" s="315" t="s">
        <v>385</v>
      </c>
      <c r="O32" s="319">
        <v>0</v>
      </c>
      <c r="P32" s="315">
        <v>139</v>
      </c>
      <c r="Q32" s="321">
        <v>2</v>
      </c>
      <c r="R32" s="315">
        <v>0</v>
      </c>
      <c r="S32" s="326" t="s">
        <v>1767</v>
      </c>
      <c r="T32" s="326" t="s">
        <v>1767</v>
      </c>
      <c r="U32" s="323">
        <v>51026.99</v>
      </c>
      <c r="V32" s="324">
        <v>0</v>
      </c>
    </row>
    <row r="33" spans="2:22" s="191" customFormat="1" x14ac:dyDescent="0.25">
      <c r="B33" s="315" t="s">
        <v>300</v>
      </c>
      <c r="C33" s="315" t="s">
        <v>1739</v>
      </c>
      <c r="D33" s="315">
        <v>100</v>
      </c>
      <c r="E33" s="342" t="s">
        <v>1003</v>
      </c>
      <c r="F33" s="342" t="s">
        <v>1004</v>
      </c>
      <c r="G33" s="338" t="s">
        <v>1522</v>
      </c>
      <c r="H33" s="321" t="s">
        <v>386</v>
      </c>
      <c r="I33" s="322">
        <v>0</v>
      </c>
      <c r="J33" s="325">
        <v>83101</v>
      </c>
      <c r="K33" s="314">
        <v>1</v>
      </c>
      <c r="L33" s="320" t="s">
        <v>1744</v>
      </c>
      <c r="M33" s="315">
        <v>7</v>
      </c>
      <c r="N33" s="315" t="s">
        <v>385</v>
      </c>
      <c r="O33" s="319">
        <v>0</v>
      </c>
      <c r="P33" s="315">
        <v>238</v>
      </c>
      <c r="Q33" s="321">
        <v>2</v>
      </c>
      <c r="R33" s="315">
        <v>0</v>
      </c>
      <c r="S33" s="326" t="s">
        <v>1767</v>
      </c>
      <c r="T33" s="326" t="s">
        <v>1767</v>
      </c>
      <c r="U33" s="323">
        <v>62597.64</v>
      </c>
      <c r="V33" s="324">
        <v>0</v>
      </c>
    </row>
    <row r="34" spans="2:22" s="191" customFormat="1" x14ac:dyDescent="0.25">
      <c r="B34" s="315" t="s">
        <v>300</v>
      </c>
      <c r="C34" s="315" t="s">
        <v>1739</v>
      </c>
      <c r="D34" s="315">
        <v>100</v>
      </c>
      <c r="E34" s="341" t="s">
        <v>965</v>
      </c>
      <c r="F34" s="341" t="s">
        <v>966</v>
      </c>
      <c r="G34" s="335" t="s">
        <v>1502</v>
      </c>
      <c r="H34" s="321" t="s">
        <v>373</v>
      </c>
      <c r="I34" s="322">
        <v>0</v>
      </c>
      <c r="J34" s="325">
        <v>83101</v>
      </c>
      <c r="K34" s="314">
        <v>1</v>
      </c>
      <c r="L34" s="320" t="s">
        <v>1744</v>
      </c>
      <c r="M34" s="315">
        <v>8</v>
      </c>
      <c r="N34" s="315" t="s">
        <v>372</v>
      </c>
      <c r="O34" s="319">
        <v>0</v>
      </c>
      <c r="P34" s="315">
        <v>285</v>
      </c>
      <c r="Q34" s="321">
        <v>2</v>
      </c>
      <c r="R34" s="315">
        <v>0</v>
      </c>
      <c r="S34" s="326" t="s">
        <v>1767</v>
      </c>
      <c r="T34" s="326" t="s">
        <v>1767</v>
      </c>
      <c r="U34" s="323">
        <v>48504.98</v>
      </c>
      <c r="V34" s="324">
        <v>0</v>
      </c>
    </row>
    <row r="35" spans="2:22" s="191" customFormat="1" x14ac:dyDescent="0.25">
      <c r="B35" s="315" t="s">
        <v>300</v>
      </c>
      <c r="C35" s="315" t="s">
        <v>1739</v>
      </c>
      <c r="D35" s="315">
        <v>100</v>
      </c>
      <c r="E35" s="341" t="s">
        <v>1134</v>
      </c>
      <c r="F35" s="341" t="s">
        <v>1135</v>
      </c>
      <c r="G35" s="335" t="s">
        <v>1590</v>
      </c>
      <c r="H35" s="321" t="s">
        <v>367</v>
      </c>
      <c r="I35" s="322">
        <v>0</v>
      </c>
      <c r="J35" s="325">
        <v>83101</v>
      </c>
      <c r="K35" s="314">
        <v>1</v>
      </c>
      <c r="L35" s="320" t="s">
        <v>1744</v>
      </c>
      <c r="M35" s="315">
        <v>7</v>
      </c>
      <c r="N35" s="315" t="s">
        <v>366</v>
      </c>
      <c r="O35" s="319">
        <v>0</v>
      </c>
      <c r="P35" s="315">
        <v>53</v>
      </c>
      <c r="Q35" s="321">
        <v>2</v>
      </c>
      <c r="R35" s="315">
        <v>0</v>
      </c>
      <c r="S35" s="326" t="s">
        <v>1767</v>
      </c>
      <c r="T35" s="326" t="s">
        <v>1767</v>
      </c>
      <c r="U35" s="323">
        <v>49881.69</v>
      </c>
      <c r="V35" s="324">
        <v>0</v>
      </c>
    </row>
    <row r="36" spans="2:22" s="191" customFormat="1" x14ac:dyDescent="0.25">
      <c r="B36" s="315" t="s">
        <v>300</v>
      </c>
      <c r="C36" s="315" t="s">
        <v>1739</v>
      </c>
      <c r="D36" s="315">
        <v>100</v>
      </c>
      <c r="E36" s="341" t="s">
        <v>1005</v>
      </c>
      <c r="F36" s="341" t="s">
        <v>1006</v>
      </c>
      <c r="G36" s="335" t="s">
        <v>1523</v>
      </c>
      <c r="H36" s="321" t="s">
        <v>378</v>
      </c>
      <c r="I36" s="322">
        <v>0</v>
      </c>
      <c r="J36" s="325">
        <v>83101</v>
      </c>
      <c r="K36" s="314">
        <v>1</v>
      </c>
      <c r="L36" s="320" t="s">
        <v>1744</v>
      </c>
      <c r="M36" s="315">
        <v>7</v>
      </c>
      <c r="N36" s="315" t="s">
        <v>377</v>
      </c>
      <c r="O36" s="319">
        <v>0</v>
      </c>
      <c r="P36" s="315">
        <v>107</v>
      </c>
      <c r="Q36" s="321">
        <v>2</v>
      </c>
      <c r="R36" s="315">
        <v>0</v>
      </c>
      <c r="S36" s="326" t="s">
        <v>1767</v>
      </c>
      <c r="T36" s="326" t="s">
        <v>1767</v>
      </c>
      <c r="U36" s="323">
        <v>58754.87</v>
      </c>
      <c r="V36" s="324">
        <v>0</v>
      </c>
    </row>
    <row r="37" spans="2:22" s="191" customFormat="1" x14ac:dyDescent="0.25">
      <c r="B37" s="315" t="s">
        <v>300</v>
      </c>
      <c r="C37" s="315" t="s">
        <v>1739</v>
      </c>
      <c r="D37" s="315">
        <v>100</v>
      </c>
      <c r="E37" s="341" t="s">
        <v>1215</v>
      </c>
      <c r="F37" s="341" t="s">
        <v>1216</v>
      </c>
      <c r="G37" s="335" t="s">
        <v>1636</v>
      </c>
      <c r="H37" s="321" t="s">
        <v>373</v>
      </c>
      <c r="I37" s="322">
        <v>0</v>
      </c>
      <c r="J37" s="325">
        <v>83101</v>
      </c>
      <c r="K37" s="314">
        <v>1</v>
      </c>
      <c r="L37" s="320" t="s">
        <v>1744</v>
      </c>
      <c r="M37" s="315">
        <v>6</v>
      </c>
      <c r="N37" s="315" t="s">
        <v>372</v>
      </c>
      <c r="O37" s="319">
        <v>0</v>
      </c>
      <c r="P37" s="315">
        <v>99</v>
      </c>
      <c r="Q37" s="321">
        <v>2</v>
      </c>
      <c r="R37" s="315">
        <v>0</v>
      </c>
      <c r="S37" s="326" t="s">
        <v>1767</v>
      </c>
      <c r="T37" s="326" t="s">
        <v>1767</v>
      </c>
      <c r="U37" s="323">
        <v>42712.03</v>
      </c>
      <c r="V37" s="324">
        <v>0</v>
      </c>
    </row>
    <row r="38" spans="2:22" s="191" customFormat="1" x14ac:dyDescent="0.25">
      <c r="B38" s="315" t="s">
        <v>300</v>
      </c>
      <c r="C38" s="315" t="s">
        <v>1739</v>
      </c>
      <c r="D38" s="315">
        <v>100</v>
      </c>
      <c r="E38" s="341" t="s">
        <v>1093</v>
      </c>
      <c r="F38" s="341" t="s">
        <v>1094</v>
      </c>
      <c r="G38" s="335" t="s">
        <v>1568</v>
      </c>
      <c r="H38" s="321" t="s">
        <v>386</v>
      </c>
      <c r="I38" s="322">
        <v>0</v>
      </c>
      <c r="J38" s="325">
        <v>83101</v>
      </c>
      <c r="K38" s="314">
        <v>1</v>
      </c>
      <c r="L38" s="320" t="s">
        <v>1744</v>
      </c>
      <c r="M38" s="315">
        <v>6</v>
      </c>
      <c r="N38" s="315" t="s">
        <v>385</v>
      </c>
      <c r="O38" s="319">
        <v>0</v>
      </c>
      <c r="P38" s="315">
        <v>296</v>
      </c>
      <c r="Q38" s="321">
        <v>2</v>
      </c>
      <c r="R38" s="315">
        <v>0</v>
      </c>
      <c r="S38" s="326" t="s">
        <v>1767</v>
      </c>
      <c r="T38" s="326" t="s">
        <v>1767</v>
      </c>
      <c r="U38" s="323">
        <v>61784.93</v>
      </c>
      <c r="V38" s="324">
        <v>0</v>
      </c>
    </row>
    <row r="39" spans="2:22" s="191" customFormat="1" x14ac:dyDescent="0.25">
      <c r="B39" s="315" t="s">
        <v>300</v>
      </c>
      <c r="C39" s="315" t="s">
        <v>1739</v>
      </c>
      <c r="D39" s="315">
        <v>100</v>
      </c>
      <c r="E39" s="341" t="s">
        <v>1429</v>
      </c>
      <c r="F39" s="341" t="s">
        <v>1430</v>
      </c>
      <c r="G39" s="335" t="s">
        <v>1777</v>
      </c>
      <c r="H39" s="321" t="s">
        <v>371</v>
      </c>
      <c r="I39" s="322">
        <v>0</v>
      </c>
      <c r="J39" s="325">
        <v>83101</v>
      </c>
      <c r="K39" s="314">
        <v>1</v>
      </c>
      <c r="L39" s="320" t="s">
        <v>1744</v>
      </c>
      <c r="M39" s="315">
        <v>6</v>
      </c>
      <c r="N39" s="315" t="s">
        <v>370</v>
      </c>
      <c r="O39" s="319">
        <v>0</v>
      </c>
      <c r="P39" s="315">
        <v>133</v>
      </c>
      <c r="Q39" s="321">
        <v>2</v>
      </c>
      <c r="R39" s="315">
        <v>0</v>
      </c>
      <c r="S39" s="326" t="s">
        <v>1767</v>
      </c>
      <c r="T39" s="326" t="s">
        <v>1767</v>
      </c>
      <c r="U39" s="323">
        <v>44091.82</v>
      </c>
      <c r="V39" s="324">
        <v>0</v>
      </c>
    </row>
    <row r="40" spans="2:22" s="191" customFormat="1" x14ac:dyDescent="0.25">
      <c r="B40" s="315" t="s">
        <v>300</v>
      </c>
      <c r="C40" s="315" t="s">
        <v>1739</v>
      </c>
      <c r="D40" s="315">
        <v>100</v>
      </c>
      <c r="E40" s="341" t="s">
        <v>1309</v>
      </c>
      <c r="F40" s="341" t="s">
        <v>1310</v>
      </c>
      <c r="G40" s="335" t="s">
        <v>1684</v>
      </c>
      <c r="H40" s="321" t="s">
        <v>386</v>
      </c>
      <c r="I40" s="322">
        <v>0</v>
      </c>
      <c r="J40" s="325">
        <v>83101</v>
      </c>
      <c r="K40" s="314">
        <v>1</v>
      </c>
      <c r="L40" s="320" t="s">
        <v>1744</v>
      </c>
      <c r="M40" s="315">
        <v>6</v>
      </c>
      <c r="N40" s="315" t="s">
        <v>385</v>
      </c>
      <c r="O40" s="319">
        <v>0</v>
      </c>
      <c r="P40" s="315">
        <v>225</v>
      </c>
      <c r="Q40" s="321">
        <v>2</v>
      </c>
      <c r="R40" s="315">
        <v>0</v>
      </c>
      <c r="S40" s="326" t="s">
        <v>1767</v>
      </c>
      <c r="T40" s="326" t="s">
        <v>1767</v>
      </c>
      <c r="U40" s="323">
        <v>62768.74</v>
      </c>
      <c r="V40" s="324">
        <v>0</v>
      </c>
    </row>
    <row r="41" spans="2:22" s="191" customFormat="1" x14ac:dyDescent="0.25">
      <c r="B41" s="315" t="s">
        <v>300</v>
      </c>
      <c r="C41" s="315" t="s">
        <v>1739</v>
      </c>
      <c r="D41" s="315">
        <v>100</v>
      </c>
      <c r="E41" s="341" t="s">
        <v>967</v>
      </c>
      <c r="F41" s="341" t="s">
        <v>968</v>
      </c>
      <c r="G41" s="335" t="s">
        <v>1503</v>
      </c>
      <c r="H41" s="321" t="s">
        <v>386</v>
      </c>
      <c r="I41" s="322">
        <v>0</v>
      </c>
      <c r="J41" s="325">
        <v>83101</v>
      </c>
      <c r="K41" s="314">
        <v>1</v>
      </c>
      <c r="L41" s="320" t="s">
        <v>1744</v>
      </c>
      <c r="M41" s="315">
        <v>8</v>
      </c>
      <c r="N41" s="315" t="s">
        <v>385</v>
      </c>
      <c r="O41" s="319">
        <v>0</v>
      </c>
      <c r="P41" s="315">
        <v>202</v>
      </c>
      <c r="Q41" s="321">
        <v>2</v>
      </c>
      <c r="R41" s="315">
        <v>0</v>
      </c>
      <c r="S41" s="326" t="s">
        <v>1767</v>
      </c>
      <c r="T41" s="326" t="s">
        <v>1767</v>
      </c>
      <c r="U41" s="323">
        <v>63196.480000000003</v>
      </c>
      <c r="V41" s="324">
        <v>0</v>
      </c>
    </row>
    <row r="42" spans="2:22" s="191" customFormat="1" x14ac:dyDescent="0.25">
      <c r="B42" s="315" t="s">
        <v>300</v>
      </c>
      <c r="C42" s="315" t="s">
        <v>1739</v>
      </c>
      <c r="D42" s="315">
        <v>100</v>
      </c>
      <c r="E42" s="341" t="s">
        <v>1039</v>
      </c>
      <c r="F42" s="341" t="s">
        <v>1040</v>
      </c>
      <c r="G42" s="335" t="s">
        <v>1541</v>
      </c>
      <c r="H42" s="321" t="s">
        <v>378</v>
      </c>
      <c r="I42" s="322">
        <v>0</v>
      </c>
      <c r="J42" s="325">
        <v>83101</v>
      </c>
      <c r="K42" s="314">
        <v>1</v>
      </c>
      <c r="L42" s="320" t="s">
        <v>1744</v>
      </c>
      <c r="M42" s="315">
        <v>8</v>
      </c>
      <c r="N42" s="315" t="s">
        <v>377</v>
      </c>
      <c r="O42" s="319">
        <v>0</v>
      </c>
      <c r="P42" s="315">
        <v>284</v>
      </c>
      <c r="Q42" s="321">
        <v>2</v>
      </c>
      <c r="R42" s="315">
        <v>0</v>
      </c>
      <c r="S42" s="326" t="s">
        <v>1767</v>
      </c>
      <c r="T42" s="326" t="s">
        <v>1767</v>
      </c>
      <c r="U42" s="323">
        <v>58754.87</v>
      </c>
      <c r="V42" s="324">
        <v>0</v>
      </c>
    </row>
    <row r="43" spans="2:22" s="191" customFormat="1" x14ac:dyDescent="0.25">
      <c r="B43" s="315" t="s">
        <v>300</v>
      </c>
      <c r="C43" s="315" t="s">
        <v>1739</v>
      </c>
      <c r="D43" s="315">
        <v>100</v>
      </c>
      <c r="E43" s="341" t="s">
        <v>865</v>
      </c>
      <c r="F43" s="341" t="s">
        <v>866</v>
      </c>
      <c r="G43" s="335" t="s">
        <v>1451</v>
      </c>
      <c r="H43" s="321" t="s">
        <v>375</v>
      </c>
      <c r="I43" s="322">
        <v>0</v>
      </c>
      <c r="J43" s="325">
        <v>83101</v>
      </c>
      <c r="K43" s="314">
        <v>1</v>
      </c>
      <c r="L43" s="320" t="s">
        <v>1744</v>
      </c>
      <c r="M43" s="315">
        <v>5</v>
      </c>
      <c r="N43" s="315" t="s">
        <v>374</v>
      </c>
      <c r="O43" s="319">
        <v>0</v>
      </c>
      <c r="P43" s="315">
        <v>1485</v>
      </c>
      <c r="Q43" s="321">
        <v>2</v>
      </c>
      <c r="R43" s="315">
        <v>0</v>
      </c>
      <c r="S43" s="326" t="s">
        <v>1767</v>
      </c>
      <c r="T43" s="326" t="s">
        <v>1767</v>
      </c>
      <c r="U43" s="323">
        <v>46552.12</v>
      </c>
      <c r="V43" s="324">
        <v>0</v>
      </c>
    </row>
    <row r="44" spans="2:22" s="191" customFormat="1" x14ac:dyDescent="0.25">
      <c r="B44" s="315" t="s">
        <v>300</v>
      </c>
      <c r="C44" s="315" t="s">
        <v>1739</v>
      </c>
      <c r="D44" s="315">
        <v>100</v>
      </c>
      <c r="E44" s="341" t="s">
        <v>895</v>
      </c>
      <c r="F44" s="341" t="s">
        <v>896</v>
      </c>
      <c r="G44" s="335" t="s">
        <v>1466</v>
      </c>
      <c r="H44" s="321" t="s">
        <v>386</v>
      </c>
      <c r="I44" s="322">
        <v>0</v>
      </c>
      <c r="J44" s="325">
        <v>83101</v>
      </c>
      <c r="K44" s="314">
        <v>1</v>
      </c>
      <c r="L44" s="320" t="s">
        <v>1744</v>
      </c>
      <c r="M44" s="315">
        <v>6</v>
      </c>
      <c r="N44" s="315" t="s">
        <v>385</v>
      </c>
      <c r="O44" s="319">
        <v>0</v>
      </c>
      <c r="P44" s="315">
        <v>204</v>
      </c>
      <c r="Q44" s="321">
        <v>2</v>
      </c>
      <c r="R44" s="315">
        <v>0</v>
      </c>
      <c r="S44" s="326" t="s">
        <v>1767</v>
      </c>
      <c r="T44" s="326" t="s">
        <v>1767</v>
      </c>
      <c r="U44" s="323">
        <v>52506.86</v>
      </c>
      <c r="V44" s="324">
        <v>0</v>
      </c>
    </row>
    <row r="45" spans="2:22" s="191" customFormat="1" x14ac:dyDescent="0.25">
      <c r="B45" s="315" t="s">
        <v>300</v>
      </c>
      <c r="C45" s="315" t="s">
        <v>1739</v>
      </c>
      <c r="D45" s="315">
        <v>100</v>
      </c>
      <c r="E45" s="341" t="s">
        <v>1355</v>
      </c>
      <c r="F45" s="341" t="s">
        <v>1356</v>
      </c>
      <c r="G45" s="335" t="s">
        <v>1707</v>
      </c>
      <c r="H45" s="321" t="s">
        <v>375</v>
      </c>
      <c r="I45" s="322">
        <v>0</v>
      </c>
      <c r="J45" s="325">
        <v>83101</v>
      </c>
      <c r="K45" s="314">
        <v>1</v>
      </c>
      <c r="L45" s="320" t="s">
        <v>1744</v>
      </c>
      <c r="M45" s="315">
        <v>9</v>
      </c>
      <c r="N45" s="315" t="s">
        <v>374</v>
      </c>
      <c r="O45" s="319">
        <v>0</v>
      </c>
      <c r="P45" s="315">
        <v>58</v>
      </c>
      <c r="Q45" s="321">
        <v>2</v>
      </c>
      <c r="R45" s="315">
        <v>0</v>
      </c>
      <c r="S45" s="326" t="s">
        <v>1767</v>
      </c>
      <c r="T45" s="326" t="s">
        <v>1767</v>
      </c>
      <c r="U45" s="323">
        <v>50625.77</v>
      </c>
      <c r="V45" s="324">
        <v>0</v>
      </c>
    </row>
    <row r="46" spans="2:22" s="191" customFormat="1" x14ac:dyDescent="0.25">
      <c r="B46" s="315" t="s">
        <v>300</v>
      </c>
      <c r="C46" s="315" t="s">
        <v>1739</v>
      </c>
      <c r="D46" s="315">
        <v>100</v>
      </c>
      <c r="E46" s="341" t="s">
        <v>935</v>
      </c>
      <c r="F46" s="341" t="s">
        <v>936</v>
      </c>
      <c r="G46" s="335" t="s">
        <v>1486</v>
      </c>
      <c r="H46" s="321" t="s">
        <v>386</v>
      </c>
      <c r="I46" s="322">
        <v>0</v>
      </c>
      <c r="J46" s="325">
        <v>83101</v>
      </c>
      <c r="K46" s="314">
        <v>1</v>
      </c>
      <c r="L46" s="320" t="s">
        <v>1744</v>
      </c>
      <c r="M46" s="315">
        <v>7</v>
      </c>
      <c r="N46" s="315" t="s">
        <v>385</v>
      </c>
      <c r="O46" s="319">
        <v>0</v>
      </c>
      <c r="P46" s="315">
        <v>244</v>
      </c>
      <c r="Q46" s="321">
        <v>2</v>
      </c>
      <c r="R46" s="315">
        <v>0</v>
      </c>
      <c r="S46" s="326" t="s">
        <v>1767</v>
      </c>
      <c r="T46" s="326" t="s">
        <v>1767</v>
      </c>
      <c r="U46" s="323">
        <v>56609.25</v>
      </c>
      <c r="V46" s="324">
        <v>0</v>
      </c>
    </row>
    <row r="47" spans="2:22" s="191" customFormat="1" x14ac:dyDescent="0.25">
      <c r="B47" s="315" t="s">
        <v>300</v>
      </c>
      <c r="C47" s="315" t="s">
        <v>1739</v>
      </c>
      <c r="D47" s="315">
        <v>100</v>
      </c>
      <c r="E47" s="341" t="s">
        <v>897</v>
      </c>
      <c r="F47" s="341" t="s">
        <v>898</v>
      </c>
      <c r="G47" s="335" t="s">
        <v>1467</v>
      </c>
      <c r="H47" s="321" t="s">
        <v>367</v>
      </c>
      <c r="I47" s="322">
        <v>0</v>
      </c>
      <c r="J47" s="325">
        <v>83101</v>
      </c>
      <c r="K47" s="314">
        <v>1</v>
      </c>
      <c r="L47" s="320" t="s">
        <v>1744</v>
      </c>
      <c r="M47" s="315">
        <v>6</v>
      </c>
      <c r="N47" s="315" t="s">
        <v>366</v>
      </c>
      <c r="O47" s="319">
        <v>0</v>
      </c>
      <c r="P47" s="315">
        <v>126</v>
      </c>
      <c r="Q47" s="321">
        <v>2</v>
      </c>
      <c r="R47" s="315">
        <v>0</v>
      </c>
      <c r="S47" s="326" t="s">
        <v>1767</v>
      </c>
      <c r="T47" s="326" t="s">
        <v>1767</v>
      </c>
      <c r="U47" s="323">
        <v>53968.68</v>
      </c>
      <c r="V47" s="324">
        <v>0</v>
      </c>
    </row>
    <row r="48" spans="2:22" s="191" customFormat="1" x14ac:dyDescent="0.25">
      <c r="B48" s="315" t="s">
        <v>300</v>
      </c>
      <c r="C48" s="315" t="s">
        <v>1739</v>
      </c>
      <c r="D48" s="315">
        <v>100</v>
      </c>
      <c r="E48" s="341" t="s">
        <v>1025</v>
      </c>
      <c r="F48" s="341" t="s">
        <v>1026</v>
      </c>
      <c r="G48" s="335" t="s">
        <v>1534</v>
      </c>
      <c r="H48" s="321" t="s">
        <v>1745</v>
      </c>
      <c r="I48" s="322">
        <v>0</v>
      </c>
      <c r="J48" s="325">
        <v>83101</v>
      </c>
      <c r="K48" s="314">
        <v>1</v>
      </c>
      <c r="L48" s="320" t="s">
        <v>1744</v>
      </c>
      <c r="M48" s="315">
        <v>8</v>
      </c>
      <c r="N48" s="315" t="s">
        <v>393</v>
      </c>
      <c r="O48" s="319">
        <v>0</v>
      </c>
      <c r="P48" s="315">
        <v>31</v>
      </c>
      <c r="Q48" s="321">
        <v>2</v>
      </c>
      <c r="R48" s="315">
        <v>0</v>
      </c>
      <c r="S48" s="326" t="s">
        <v>1767</v>
      </c>
      <c r="T48" s="326" t="s">
        <v>1767</v>
      </c>
      <c r="U48" s="323">
        <v>74077.08</v>
      </c>
      <c r="V48" s="324">
        <v>0</v>
      </c>
    </row>
    <row r="49" spans="2:22" s="191" customFormat="1" x14ac:dyDescent="0.25">
      <c r="B49" s="315" t="s">
        <v>300</v>
      </c>
      <c r="C49" s="315" t="s">
        <v>1739</v>
      </c>
      <c r="D49" s="315">
        <v>100</v>
      </c>
      <c r="E49" s="341" t="s">
        <v>1113</v>
      </c>
      <c r="F49" s="341" t="s">
        <v>1114</v>
      </c>
      <c r="G49" s="335" t="s">
        <v>1579</v>
      </c>
      <c r="H49" s="321" t="s">
        <v>371</v>
      </c>
      <c r="I49" s="322">
        <v>0</v>
      </c>
      <c r="J49" s="325">
        <v>83101</v>
      </c>
      <c r="K49" s="314">
        <v>1</v>
      </c>
      <c r="L49" s="320" t="s">
        <v>1744</v>
      </c>
      <c r="M49" s="315">
        <v>8</v>
      </c>
      <c r="N49" s="315" t="s">
        <v>370</v>
      </c>
      <c r="O49" s="319">
        <v>0</v>
      </c>
      <c r="P49" s="315">
        <v>26</v>
      </c>
      <c r="Q49" s="321">
        <v>2</v>
      </c>
      <c r="R49" s="315">
        <v>0</v>
      </c>
      <c r="S49" s="326" t="s">
        <v>1767</v>
      </c>
      <c r="T49" s="326" t="s">
        <v>1767</v>
      </c>
      <c r="U49" s="323">
        <v>49865.75</v>
      </c>
      <c r="V49" s="324">
        <v>0</v>
      </c>
    </row>
    <row r="50" spans="2:22" s="191" customFormat="1" x14ac:dyDescent="0.25">
      <c r="B50" s="315" t="s">
        <v>300</v>
      </c>
      <c r="C50" s="315" t="s">
        <v>1739</v>
      </c>
      <c r="D50" s="315">
        <v>100</v>
      </c>
      <c r="E50" s="341" t="s">
        <v>1434</v>
      </c>
      <c r="F50" s="341" t="s">
        <v>1435</v>
      </c>
      <c r="G50" s="335" t="s">
        <v>1737</v>
      </c>
      <c r="H50" s="321" t="s">
        <v>367</v>
      </c>
      <c r="I50" s="322">
        <v>0</v>
      </c>
      <c r="J50" s="325">
        <v>83101</v>
      </c>
      <c r="K50" s="314">
        <v>1</v>
      </c>
      <c r="L50" s="320" t="s">
        <v>1744</v>
      </c>
      <c r="M50" s="315">
        <v>9</v>
      </c>
      <c r="N50" s="315" t="s">
        <v>366</v>
      </c>
      <c r="O50" s="319">
        <v>0</v>
      </c>
      <c r="P50" s="315">
        <v>304</v>
      </c>
      <c r="Q50" s="321">
        <v>2</v>
      </c>
      <c r="R50" s="315">
        <v>0</v>
      </c>
      <c r="S50" s="326" t="s">
        <v>1767</v>
      </c>
      <c r="T50" s="326" t="s">
        <v>1767</v>
      </c>
      <c r="U50" s="323">
        <v>42591.82</v>
      </c>
      <c r="V50" s="324">
        <v>0</v>
      </c>
    </row>
    <row r="51" spans="2:22" s="191" customFormat="1" x14ac:dyDescent="0.25">
      <c r="B51" s="315" t="s">
        <v>300</v>
      </c>
      <c r="C51" s="315" t="s">
        <v>1739</v>
      </c>
      <c r="D51" s="315">
        <v>100</v>
      </c>
      <c r="E51" s="341" t="s">
        <v>1007</v>
      </c>
      <c r="F51" s="341" t="s">
        <v>1008</v>
      </c>
      <c r="G51" s="335" t="s">
        <v>1524</v>
      </c>
      <c r="H51" s="321" t="s">
        <v>386</v>
      </c>
      <c r="I51" s="322">
        <v>0</v>
      </c>
      <c r="J51" s="325">
        <v>83101</v>
      </c>
      <c r="K51" s="314">
        <v>1</v>
      </c>
      <c r="L51" s="320" t="s">
        <v>1744</v>
      </c>
      <c r="M51" s="315">
        <v>7</v>
      </c>
      <c r="N51" s="315" t="s">
        <v>385</v>
      </c>
      <c r="O51" s="319">
        <v>0</v>
      </c>
      <c r="P51" s="315">
        <v>176</v>
      </c>
      <c r="Q51" s="321">
        <v>2</v>
      </c>
      <c r="R51" s="315">
        <v>0</v>
      </c>
      <c r="S51" s="326" t="s">
        <v>1767</v>
      </c>
      <c r="T51" s="326" t="s">
        <v>1767</v>
      </c>
      <c r="U51" s="323">
        <v>60972.22</v>
      </c>
      <c r="V51" s="324">
        <v>0</v>
      </c>
    </row>
    <row r="52" spans="2:22" s="191" customFormat="1" x14ac:dyDescent="0.25">
      <c r="B52" s="315" t="s">
        <v>300</v>
      </c>
      <c r="C52" s="315" t="s">
        <v>1739</v>
      </c>
      <c r="D52" s="315">
        <v>100</v>
      </c>
      <c r="E52" s="341" t="s">
        <v>1156</v>
      </c>
      <c r="F52" s="341" t="s">
        <v>1747</v>
      </c>
      <c r="G52" s="338" t="s">
        <v>1602</v>
      </c>
      <c r="H52" s="321" t="s">
        <v>386</v>
      </c>
      <c r="I52" s="322">
        <v>0</v>
      </c>
      <c r="J52" s="325">
        <v>83101</v>
      </c>
      <c r="K52" s="314">
        <v>1</v>
      </c>
      <c r="L52" s="320" t="s">
        <v>1744</v>
      </c>
      <c r="M52" s="315">
        <v>6</v>
      </c>
      <c r="N52" s="315" t="s">
        <v>385</v>
      </c>
      <c r="O52" s="319">
        <v>0</v>
      </c>
      <c r="P52" s="315">
        <v>140</v>
      </c>
      <c r="Q52" s="321">
        <v>2</v>
      </c>
      <c r="R52" s="315">
        <v>0</v>
      </c>
      <c r="S52" s="326" t="s">
        <v>1767</v>
      </c>
      <c r="T52" s="326" t="s">
        <v>1767</v>
      </c>
      <c r="U52" s="323">
        <v>57379.18</v>
      </c>
      <c r="V52" s="324">
        <v>0</v>
      </c>
    </row>
    <row r="53" spans="2:22" s="191" customFormat="1" x14ac:dyDescent="0.25">
      <c r="B53" s="315" t="s">
        <v>300</v>
      </c>
      <c r="C53" s="315" t="s">
        <v>1739</v>
      </c>
      <c r="D53" s="315">
        <v>100</v>
      </c>
      <c r="E53" s="341" t="s">
        <v>1269</v>
      </c>
      <c r="F53" s="341" t="s">
        <v>1270</v>
      </c>
      <c r="G53" s="335" t="s">
        <v>1664</v>
      </c>
      <c r="H53" s="321" t="s">
        <v>386</v>
      </c>
      <c r="I53" s="322">
        <v>0</v>
      </c>
      <c r="J53" s="325">
        <v>83101</v>
      </c>
      <c r="K53" s="314">
        <v>1</v>
      </c>
      <c r="L53" s="320" t="s">
        <v>1744</v>
      </c>
      <c r="M53" s="315">
        <v>8</v>
      </c>
      <c r="N53" s="315" t="s">
        <v>385</v>
      </c>
      <c r="O53" s="319">
        <v>0</v>
      </c>
      <c r="P53" s="315">
        <v>295</v>
      </c>
      <c r="Q53" s="321">
        <v>2</v>
      </c>
      <c r="R53" s="315">
        <v>0</v>
      </c>
      <c r="S53" s="326" t="s">
        <v>1767</v>
      </c>
      <c r="T53" s="326" t="s">
        <v>1767</v>
      </c>
      <c r="U53" s="323">
        <v>54688.35</v>
      </c>
      <c r="V53" s="324">
        <v>0</v>
      </c>
    </row>
    <row r="54" spans="2:22" s="191" customFormat="1" x14ac:dyDescent="0.25">
      <c r="B54" s="315" t="s">
        <v>300</v>
      </c>
      <c r="C54" s="315" t="s">
        <v>1739</v>
      </c>
      <c r="D54" s="315">
        <v>100</v>
      </c>
      <c r="E54" s="341" t="s">
        <v>1027</v>
      </c>
      <c r="F54" s="341" t="s">
        <v>1028</v>
      </c>
      <c r="G54" s="335" t="s">
        <v>1535</v>
      </c>
      <c r="H54" s="321" t="s">
        <v>386</v>
      </c>
      <c r="I54" s="322">
        <v>0</v>
      </c>
      <c r="J54" s="325">
        <v>83101</v>
      </c>
      <c r="K54" s="314">
        <v>1</v>
      </c>
      <c r="L54" s="320" t="s">
        <v>1744</v>
      </c>
      <c r="M54" s="315">
        <v>8</v>
      </c>
      <c r="N54" s="315" t="s">
        <v>385</v>
      </c>
      <c r="O54" s="319">
        <v>0</v>
      </c>
      <c r="P54" s="315">
        <v>189</v>
      </c>
      <c r="Q54" s="321">
        <v>2</v>
      </c>
      <c r="R54" s="315">
        <v>0</v>
      </c>
      <c r="S54" s="326" t="s">
        <v>1767</v>
      </c>
      <c r="T54" s="326" t="s">
        <v>1767</v>
      </c>
      <c r="U54" s="323">
        <v>60972.22</v>
      </c>
      <c r="V54" s="324">
        <v>0</v>
      </c>
    </row>
    <row r="55" spans="2:22" s="191" customFormat="1" x14ac:dyDescent="0.25">
      <c r="B55" s="315" t="s">
        <v>300</v>
      </c>
      <c r="C55" s="315" t="s">
        <v>1739</v>
      </c>
      <c r="D55" s="315">
        <v>100</v>
      </c>
      <c r="E55" s="341" t="s">
        <v>1311</v>
      </c>
      <c r="F55" s="341" t="s">
        <v>1312</v>
      </c>
      <c r="G55" s="335" t="s">
        <v>1685</v>
      </c>
      <c r="H55" s="321" t="s">
        <v>375</v>
      </c>
      <c r="I55" s="322">
        <v>0</v>
      </c>
      <c r="J55" s="325">
        <v>83101</v>
      </c>
      <c r="K55" s="314">
        <v>1</v>
      </c>
      <c r="L55" s="320" t="s">
        <v>1744</v>
      </c>
      <c r="M55" s="315">
        <v>6</v>
      </c>
      <c r="N55" s="315" t="s">
        <v>374</v>
      </c>
      <c r="O55" s="319">
        <v>0</v>
      </c>
      <c r="P55" s="315">
        <v>59</v>
      </c>
      <c r="Q55" s="321">
        <v>2</v>
      </c>
      <c r="R55" s="315">
        <v>0</v>
      </c>
      <c r="S55" s="326" t="s">
        <v>1767</v>
      </c>
      <c r="T55" s="326" t="s">
        <v>1767</v>
      </c>
      <c r="U55" s="323">
        <v>47375.62</v>
      </c>
      <c r="V55" s="324">
        <v>0</v>
      </c>
    </row>
    <row r="56" spans="2:22" s="191" customFormat="1" x14ac:dyDescent="0.25">
      <c r="B56" s="315" t="s">
        <v>300</v>
      </c>
      <c r="C56" s="315" t="s">
        <v>1739</v>
      </c>
      <c r="D56" s="315">
        <v>100</v>
      </c>
      <c r="E56" s="341" t="s">
        <v>1271</v>
      </c>
      <c r="F56" s="341" t="s">
        <v>1272</v>
      </c>
      <c r="G56" s="335" t="s">
        <v>1665</v>
      </c>
      <c r="H56" s="321" t="s">
        <v>386</v>
      </c>
      <c r="I56" s="322">
        <v>0</v>
      </c>
      <c r="J56" s="325">
        <v>83101</v>
      </c>
      <c r="K56" s="314">
        <v>1</v>
      </c>
      <c r="L56" s="320" t="s">
        <v>1744</v>
      </c>
      <c r="M56" s="315">
        <v>8</v>
      </c>
      <c r="N56" s="315" t="s">
        <v>385</v>
      </c>
      <c r="O56" s="319">
        <v>0</v>
      </c>
      <c r="P56" s="315">
        <v>256</v>
      </c>
      <c r="Q56" s="321">
        <v>2</v>
      </c>
      <c r="R56" s="315">
        <v>0</v>
      </c>
      <c r="S56" s="326" t="s">
        <v>1767</v>
      </c>
      <c r="T56" s="326" t="s">
        <v>1767</v>
      </c>
      <c r="U56" s="323">
        <v>49597.06</v>
      </c>
      <c r="V56" s="324">
        <v>0</v>
      </c>
    </row>
    <row r="57" spans="2:22" s="191" customFormat="1" x14ac:dyDescent="0.25">
      <c r="B57" s="315" t="s">
        <v>300</v>
      </c>
      <c r="C57" s="315" t="s">
        <v>1739</v>
      </c>
      <c r="D57" s="315">
        <v>100</v>
      </c>
      <c r="E57" s="341" t="s">
        <v>1115</v>
      </c>
      <c r="F57" s="341" t="s">
        <v>1116</v>
      </c>
      <c r="G57" s="335" t="s">
        <v>1580</v>
      </c>
      <c r="H57" s="321" t="s">
        <v>371</v>
      </c>
      <c r="I57" s="322">
        <v>0</v>
      </c>
      <c r="J57" s="325">
        <v>83101</v>
      </c>
      <c r="K57" s="314">
        <v>1</v>
      </c>
      <c r="L57" s="320" t="s">
        <v>1744</v>
      </c>
      <c r="M57" s="315">
        <v>8</v>
      </c>
      <c r="N57" s="315" t="s">
        <v>370</v>
      </c>
      <c r="O57" s="319">
        <v>0</v>
      </c>
      <c r="P57" s="315">
        <v>6</v>
      </c>
      <c r="Q57" s="321">
        <v>2</v>
      </c>
      <c r="R57" s="315">
        <v>0</v>
      </c>
      <c r="S57" s="326" t="s">
        <v>1767</v>
      </c>
      <c r="T57" s="326" t="s">
        <v>1767</v>
      </c>
      <c r="U57" s="323">
        <v>53007.03</v>
      </c>
      <c r="V57" s="324">
        <v>0</v>
      </c>
    </row>
    <row r="58" spans="2:22" s="191" customFormat="1" x14ac:dyDescent="0.25">
      <c r="B58" s="315" t="s">
        <v>300</v>
      </c>
      <c r="C58" s="315" t="s">
        <v>1739</v>
      </c>
      <c r="D58" s="315">
        <v>100</v>
      </c>
      <c r="E58" s="341" t="s">
        <v>883</v>
      </c>
      <c r="F58" s="341" t="s">
        <v>884</v>
      </c>
      <c r="G58" s="335" t="s">
        <v>1460</v>
      </c>
      <c r="H58" s="321" t="s">
        <v>1745</v>
      </c>
      <c r="I58" s="322">
        <v>0</v>
      </c>
      <c r="J58" s="325">
        <v>83101</v>
      </c>
      <c r="K58" s="314">
        <v>1</v>
      </c>
      <c r="L58" s="320" t="s">
        <v>1744</v>
      </c>
      <c r="M58" s="315">
        <v>2</v>
      </c>
      <c r="N58" s="315" t="s">
        <v>393</v>
      </c>
      <c r="O58" s="319">
        <v>0</v>
      </c>
      <c r="P58" s="315">
        <v>47</v>
      </c>
      <c r="Q58" s="321">
        <v>2</v>
      </c>
      <c r="R58" s="315">
        <v>0</v>
      </c>
      <c r="S58" s="326" t="s">
        <v>1767</v>
      </c>
      <c r="T58" s="326" t="s">
        <v>1767</v>
      </c>
      <c r="U58" s="323">
        <v>73777.08</v>
      </c>
      <c r="V58" s="324">
        <v>0</v>
      </c>
    </row>
    <row r="59" spans="2:22" s="191" customFormat="1" x14ac:dyDescent="0.25">
      <c r="B59" s="315" t="s">
        <v>300</v>
      </c>
      <c r="C59" s="315" t="s">
        <v>1739</v>
      </c>
      <c r="D59" s="315">
        <v>100</v>
      </c>
      <c r="E59" s="341" t="s">
        <v>1285</v>
      </c>
      <c r="F59" s="341" t="s">
        <v>1286</v>
      </c>
      <c r="G59" s="335" t="s">
        <v>1672</v>
      </c>
      <c r="H59" s="321" t="s">
        <v>386</v>
      </c>
      <c r="I59" s="322">
        <v>0</v>
      </c>
      <c r="J59" s="325">
        <v>83101</v>
      </c>
      <c r="K59" s="314">
        <v>1</v>
      </c>
      <c r="L59" s="320" t="s">
        <v>1744</v>
      </c>
      <c r="M59" s="315">
        <v>6</v>
      </c>
      <c r="N59" s="315" t="s">
        <v>385</v>
      </c>
      <c r="O59" s="319">
        <v>0</v>
      </c>
      <c r="P59" s="315">
        <v>101</v>
      </c>
      <c r="Q59" s="321">
        <v>2</v>
      </c>
      <c r="R59" s="315">
        <v>0</v>
      </c>
      <c r="S59" s="326" t="s">
        <v>1767</v>
      </c>
      <c r="T59" s="326" t="s">
        <v>1767</v>
      </c>
      <c r="U59" s="323">
        <v>61784.93</v>
      </c>
      <c r="V59" s="324">
        <v>0</v>
      </c>
    </row>
    <row r="60" spans="2:22" s="191" customFormat="1" x14ac:dyDescent="0.25">
      <c r="B60" s="315" t="s">
        <v>300</v>
      </c>
      <c r="C60" s="315" t="s">
        <v>1739</v>
      </c>
      <c r="D60" s="315">
        <v>100</v>
      </c>
      <c r="E60" s="341" t="s">
        <v>1287</v>
      </c>
      <c r="F60" s="341" t="s">
        <v>1288</v>
      </c>
      <c r="G60" s="335" t="s">
        <v>1673</v>
      </c>
      <c r="H60" s="321" t="s">
        <v>371</v>
      </c>
      <c r="I60" s="322">
        <v>0</v>
      </c>
      <c r="J60" s="325">
        <v>83101</v>
      </c>
      <c r="K60" s="314">
        <v>1</v>
      </c>
      <c r="L60" s="320" t="s">
        <v>1744</v>
      </c>
      <c r="M60" s="315">
        <v>6</v>
      </c>
      <c r="N60" s="315" t="s">
        <v>370</v>
      </c>
      <c r="O60" s="319">
        <v>0</v>
      </c>
      <c r="P60" s="315">
        <v>230</v>
      </c>
      <c r="Q60" s="321">
        <v>2</v>
      </c>
      <c r="R60" s="315">
        <v>0</v>
      </c>
      <c r="S60" s="326" t="s">
        <v>1767</v>
      </c>
      <c r="T60" s="326" t="s">
        <v>1767</v>
      </c>
      <c r="U60" s="323">
        <v>53247.44</v>
      </c>
      <c r="V60" s="324">
        <v>0</v>
      </c>
    </row>
    <row r="61" spans="2:22" s="191" customFormat="1" x14ac:dyDescent="0.25">
      <c r="B61" s="315" t="s">
        <v>300</v>
      </c>
      <c r="C61" s="315" t="s">
        <v>1739</v>
      </c>
      <c r="D61" s="315">
        <v>100</v>
      </c>
      <c r="E61" s="341" t="s">
        <v>1193</v>
      </c>
      <c r="F61" s="341" t="s">
        <v>1194</v>
      </c>
      <c r="G61" s="335" t="s">
        <v>1625</v>
      </c>
      <c r="H61" s="321" t="s">
        <v>386</v>
      </c>
      <c r="I61" s="322">
        <v>0</v>
      </c>
      <c r="J61" s="325">
        <v>83101</v>
      </c>
      <c r="K61" s="314">
        <v>1</v>
      </c>
      <c r="L61" s="320" t="s">
        <v>1744</v>
      </c>
      <c r="M61" s="315">
        <v>7</v>
      </c>
      <c r="N61" s="315" t="s">
        <v>385</v>
      </c>
      <c r="O61" s="319">
        <v>0</v>
      </c>
      <c r="P61" s="315">
        <v>89</v>
      </c>
      <c r="Q61" s="321">
        <v>2</v>
      </c>
      <c r="R61" s="315">
        <v>0</v>
      </c>
      <c r="S61" s="326" t="s">
        <v>1767</v>
      </c>
      <c r="T61" s="326" t="s">
        <v>1767</v>
      </c>
      <c r="U61" s="323">
        <v>51796.93</v>
      </c>
      <c r="V61" s="324">
        <v>0</v>
      </c>
    </row>
    <row r="62" spans="2:22" s="191" customFormat="1" x14ac:dyDescent="0.25">
      <c r="B62" s="315" t="s">
        <v>300</v>
      </c>
      <c r="C62" s="315" t="s">
        <v>1739</v>
      </c>
      <c r="D62" s="315">
        <v>100</v>
      </c>
      <c r="E62" s="341" t="s">
        <v>1009</v>
      </c>
      <c r="F62" s="341" t="s">
        <v>1010</v>
      </c>
      <c r="G62" s="335" t="s">
        <v>1525</v>
      </c>
      <c r="H62" s="321" t="s">
        <v>373</v>
      </c>
      <c r="I62" s="322">
        <v>0</v>
      </c>
      <c r="J62" s="325">
        <v>83101</v>
      </c>
      <c r="K62" s="314">
        <v>1</v>
      </c>
      <c r="L62" s="320" t="s">
        <v>1744</v>
      </c>
      <c r="M62" s="315">
        <v>7</v>
      </c>
      <c r="N62" s="315" t="s">
        <v>372</v>
      </c>
      <c r="O62" s="319">
        <v>0</v>
      </c>
      <c r="P62" s="315">
        <v>307</v>
      </c>
      <c r="Q62" s="321">
        <v>2</v>
      </c>
      <c r="R62" s="315">
        <v>0</v>
      </c>
      <c r="S62" s="326" t="s">
        <v>1767</v>
      </c>
      <c r="T62" s="326" t="s">
        <v>1767</v>
      </c>
      <c r="U62" s="323">
        <v>45148.4</v>
      </c>
      <c r="V62" s="324">
        <v>0</v>
      </c>
    </row>
    <row r="63" spans="2:22" s="191" customFormat="1" x14ac:dyDescent="0.25">
      <c r="B63" s="315" t="s">
        <v>300</v>
      </c>
      <c r="C63" s="315" t="s">
        <v>1739</v>
      </c>
      <c r="D63" s="315">
        <v>100</v>
      </c>
      <c r="E63" s="341" t="s">
        <v>1381</v>
      </c>
      <c r="F63" s="341" t="s">
        <v>1382</v>
      </c>
      <c r="G63" s="335" t="s">
        <v>1720</v>
      </c>
      <c r="H63" s="321" t="s">
        <v>388</v>
      </c>
      <c r="I63" s="322">
        <v>0</v>
      </c>
      <c r="J63" s="325">
        <v>83101</v>
      </c>
      <c r="K63" s="314">
        <v>1</v>
      </c>
      <c r="L63" s="320" t="s">
        <v>1744</v>
      </c>
      <c r="M63" s="315">
        <v>10</v>
      </c>
      <c r="N63" s="315" t="s">
        <v>387</v>
      </c>
      <c r="O63" s="319">
        <v>0</v>
      </c>
      <c r="P63" s="315">
        <v>1513</v>
      </c>
      <c r="Q63" s="321">
        <v>2</v>
      </c>
      <c r="R63" s="315">
        <v>0</v>
      </c>
      <c r="S63" s="326" t="s">
        <v>1767</v>
      </c>
      <c r="T63" s="326" t="s">
        <v>1767</v>
      </c>
      <c r="U63" s="323">
        <v>59246.99</v>
      </c>
      <c r="V63" s="324">
        <v>0</v>
      </c>
    </row>
    <row r="64" spans="2:22" s="191" customFormat="1" x14ac:dyDescent="0.25">
      <c r="B64" s="315" t="s">
        <v>300</v>
      </c>
      <c r="C64" s="315" t="s">
        <v>1739</v>
      </c>
      <c r="D64" s="315">
        <v>100</v>
      </c>
      <c r="E64" s="341" t="s">
        <v>969</v>
      </c>
      <c r="F64" s="341" t="s">
        <v>970</v>
      </c>
      <c r="G64" s="335" t="s">
        <v>1504</v>
      </c>
      <c r="H64" s="321" t="s">
        <v>386</v>
      </c>
      <c r="I64" s="322">
        <v>0</v>
      </c>
      <c r="J64" s="325">
        <v>83101</v>
      </c>
      <c r="K64" s="314">
        <v>1</v>
      </c>
      <c r="L64" s="320" t="s">
        <v>1744</v>
      </c>
      <c r="M64" s="315">
        <v>8</v>
      </c>
      <c r="N64" s="315" t="s">
        <v>385</v>
      </c>
      <c r="O64" s="319">
        <v>0</v>
      </c>
      <c r="P64" s="315">
        <v>241</v>
      </c>
      <c r="Q64" s="321">
        <v>2</v>
      </c>
      <c r="R64" s="315">
        <v>0</v>
      </c>
      <c r="S64" s="326" t="s">
        <v>1767</v>
      </c>
      <c r="T64" s="326" t="s">
        <v>1767</v>
      </c>
      <c r="U64" s="323">
        <v>61118.93</v>
      </c>
      <c r="V64" s="324">
        <v>0</v>
      </c>
    </row>
    <row r="65" spans="2:22" s="191" customFormat="1" x14ac:dyDescent="0.25">
      <c r="B65" s="315" t="s">
        <v>300</v>
      </c>
      <c r="C65" s="315" t="s">
        <v>1739</v>
      </c>
      <c r="D65" s="315">
        <v>100</v>
      </c>
      <c r="E65" s="341" t="s">
        <v>1313</v>
      </c>
      <c r="F65" s="341" t="s">
        <v>1314</v>
      </c>
      <c r="G65" s="335" t="s">
        <v>1686</v>
      </c>
      <c r="H65" s="321" t="s">
        <v>386</v>
      </c>
      <c r="I65" s="322">
        <v>0</v>
      </c>
      <c r="J65" s="325">
        <v>83101</v>
      </c>
      <c r="K65" s="314">
        <v>1</v>
      </c>
      <c r="L65" s="320" t="s">
        <v>1744</v>
      </c>
      <c r="M65" s="315">
        <v>6</v>
      </c>
      <c r="N65" s="315" t="s">
        <v>385</v>
      </c>
      <c r="O65" s="319">
        <v>0</v>
      </c>
      <c r="P65" s="315">
        <v>316</v>
      </c>
      <c r="Q65" s="321">
        <v>2</v>
      </c>
      <c r="R65" s="315">
        <v>0</v>
      </c>
      <c r="S65" s="326" t="s">
        <v>1767</v>
      </c>
      <c r="T65" s="326" t="s">
        <v>1767</v>
      </c>
      <c r="U65" s="323">
        <v>51136.93</v>
      </c>
      <c r="V65" s="324">
        <v>0</v>
      </c>
    </row>
    <row r="66" spans="2:22" s="191" customFormat="1" x14ac:dyDescent="0.25">
      <c r="B66" s="315" t="s">
        <v>300</v>
      </c>
      <c r="C66" s="315" t="s">
        <v>1739</v>
      </c>
      <c r="D66" s="315">
        <v>100</v>
      </c>
      <c r="E66" s="341" t="s">
        <v>1383</v>
      </c>
      <c r="F66" s="341" t="s">
        <v>1384</v>
      </c>
      <c r="G66" s="335" t="s">
        <v>1721</v>
      </c>
      <c r="H66" s="321" t="s">
        <v>378</v>
      </c>
      <c r="I66" s="322">
        <v>0</v>
      </c>
      <c r="J66" s="325">
        <v>83101</v>
      </c>
      <c r="K66" s="314">
        <v>1</v>
      </c>
      <c r="L66" s="320" t="s">
        <v>1744</v>
      </c>
      <c r="M66" s="315">
        <v>10</v>
      </c>
      <c r="N66" s="315" t="s">
        <v>377</v>
      </c>
      <c r="O66" s="319">
        <v>0</v>
      </c>
      <c r="P66" s="315">
        <v>1491</v>
      </c>
      <c r="Q66" s="321">
        <v>2</v>
      </c>
      <c r="R66" s="315">
        <v>0</v>
      </c>
      <c r="S66" s="326" t="s">
        <v>1767</v>
      </c>
      <c r="T66" s="326" t="s">
        <v>1767</v>
      </c>
      <c r="U66" s="323">
        <v>45417.120000000003</v>
      </c>
      <c r="V66" s="324">
        <v>0</v>
      </c>
    </row>
    <row r="67" spans="2:22" s="191" customFormat="1" x14ac:dyDescent="0.25">
      <c r="B67" s="315" t="s">
        <v>300</v>
      </c>
      <c r="C67" s="315" t="s">
        <v>1739</v>
      </c>
      <c r="D67" s="315">
        <v>100</v>
      </c>
      <c r="E67" s="341" t="s">
        <v>899</v>
      </c>
      <c r="F67" s="341" t="s">
        <v>900</v>
      </c>
      <c r="G67" s="335" t="s">
        <v>1468</v>
      </c>
      <c r="H67" s="321" t="s">
        <v>367</v>
      </c>
      <c r="I67" s="322">
        <v>0</v>
      </c>
      <c r="J67" s="325">
        <v>83101</v>
      </c>
      <c r="K67" s="314">
        <v>1</v>
      </c>
      <c r="L67" s="320" t="s">
        <v>1744</v>
      </c>
      <c r="M67" s="315">
        <v>6</v>
      </c>
      <c r="N67" s="315" t="s">
        <v>366</v>
      </c>
      <c r="O67" s="319">
        <v>0</v>
      </c>
      <c r="P67" s="315">
        <v>1497</v>
      </c>
      <c r="Q67" s="321">
        <v>2</v>
      </c>
      <c r="R67" s="315">
        <v>0</v>
      </c>
      <c r="S67" s="326" t="s">
        <v>1767</v>
      </c>
      <c r="T67" s="326" t="s">
        <v>1767</v>
      </c>
      <c r="U67" s="323">
        <v>47218.61</v>
      </c>
      <c r="V67" s="324">
        <v>0</v>
      </c>
    </row>
    <row r="68" spans="2:22" s="191" customFormat="1" x14ac:dyDescent="0.25">
      <c r="B68" s="315" t="s">
        <v>300</v>
      </c>
      <c r="C68" s="315" t="s">
        <v>1739</v>
      </c>
      <c r="D68" s="315">
        <v>100</v>
      </c>
      <c r="E68" s="341" t="s">
        <v>1419</v>
      </c>
      <c r="F68" s="341" t="s">
        <v>1420</v>
      </c>
      <c r="G68" s="335" t="s">
        <v>1772</v>
      </c>
      <c r="H68" s="321" t="s">
        <v>386</v>
      </c>
      <c r="I68" s="322">
        <v>0</v>
      </c>
      <c r="J68" s="325">
        <v>83101</v>
      </c>
      <c r="K68" s="314">
        <v>1</v>
      </c>
      <c r="L68" s="320" t="s">
        <v>1744</v>
      </c>
      <c r="M68" s="315">
        <v>8</v>
      </c>
      <c r="N68" s="315" t="s">
        <v>385</v>
      </c>
      <c r="O68" s="319">
        <v>0</v>
      </c>
      <c r="P68" s="315">
        <v>116</v>
      </c>
      <c r="Q68" s="321">
        <v>2</v>
      </c>
      <c r="R68" s="315">
        <v>0</v>
      </c>
      <c r="S68" s="326" t="s">
        <v>1767</v>
      </c>
      <c r="T68" s="326" t="s">
        <v>1767</v>
      </c>
      <c r="U68" s="323">
        <v>49597.06</v>
      </c>
      <c r="V68" s="324">
        <v>0</v>
      </c>
    </row>
    <row r="69" spans="2:22" s="191" customFormat="1" x14ac:dyDescent="0.25">
      <c r="B69" s="315" t="s">
        <v>300</v>
      </c>
      <c r="C69" s="315" t="s">
        <v>1739</v>
      </c>
      <c r="D69" s="315">
        <v>100</v>
      </c>
      <c r="E69" s="341" t="s">
        <v>1337</v>
      </c>
      <c r="F69" s="341" t="s">
        <v>1338</v>
      </c>
      <c r="G69" s="335" t="s">
        <v>1698</v>
      </c>
      <c r="H69" s="321" t="s">
        <v>373</v>
      </c>
      <c r="I69" s="322">
        <v>0</v>
      </c>
      <c r="J69" s="325">
        <v>83101</v>
      </c>
      <c r="K69" s="314">
        <v>1</v>
      </c>
      <c r="L69" s="320" t="s">
        <v>1744</v>
      </c>
      <c r="M69" s="315">
        <v>7</v>
      </c>
      <c r="N69" s="315" t="s">
        <v>372</v>
      </c>
      <c r="O69" s="319">
        <v>0</v>
      </c>
      <c r="P69" s="315">
        <v>201</v>
      </c>
      <c r="Q69" s="321">
        <v>2</v>
      </c>
      <c r="R69" s="315">
        <v>0</v>
      </c>
      <c r="S69" s="326" t="s">
        <v>1767</v>
      </c>
      <c r="T69" s="326" t="s">
        <v>1767</v>
      </c>
      <c r="U69" s="323">
        <v>46799.02</v>
      </c>
      <c r="V69" s="324">
        <v>0</v>
      </c>
    </row>
    <row r="70" spans="2:22" s="191" customFormat="1" x14ac:dyDescent="0.25">
      <c r="B70" s="315" t="s">
        <v>300</v>
      </c>
      <c r="C70" s="315" t="s">
        <v>1739</v>
      </c>
      <c r="D70" s="315">
        <v>100</v>
      </c>
      <c r="E70" s="341" t="s">
        <v>1157</v>
      </c>
      <c r="F70" s="341" t="s">
        <v>1158</v>
      </c>
      <c r="G70" s="335" t="s">
        <v>1603</v>
      </c>
      <c r="H70" s="321" t="s">
        <v>375</v>
      </c>
      <c r="I70" s="322">
        <v>0</v>
      </c>
      <c r="J70" s="325">
        <v>83101</v>
      </c>
      <c r="K70" s="314">
        <v>1</v>
      </c>
      <c r="L70" s="320" t="s">
        <v>1744</v>
      </c>
      <c r="M70" s="315">
        <v>6</v>
      </c>
      <c r="N70" s="315" t="s">
        <v>374</v>
      </c>
      <c r="O70" s="319">
        <v>0</v>
      </c>
      <c r="P70" s="315">
        <v>8</v>
      </c>
      <c r="Q70" s="321">
        <v>2</v>
      </c>
      <c r="R70" s="315">
        <v>0</v>
      </c>
      <c r="S70" s="326" t="s">
        <v>1767</v>
      </c>
      <c r="T70" s="326" t="s">
        <v>1767</v>
      </c>
      <c r="U70" s="323">
        <v>51998.27</v>
      </c>
      <c r="V70" s="324">
        <v>0</v>
      </c>
    </row>
    <row r="71" spans="2:22" s="191" customFormat="1" x14ac:dyDescent="0.25">
      <c r="B71" s="315" t="s">
        <v>300</v>
      </c>
      <c r="C71" s="315" t="s">
        <v>1739</v>
      </c>
      <c r="D71" s="315">
        <v>100</v>
      </c>
      <c r="E71" s="341" t="s">
        <v>971</v>
      </c>
      <c r="F71" s="341" t="s">
        <v>972</v>
      </c>
      <c r="G71" s="335" t="s">
        <v>1505</v>
      </c>
      <c r="H71" s="321" t="s">
        <v>386</v>
      </c>
      <c r="I71" s="322">
        <v>0</v>
      </c>
      <c r="J71" s="325">
        <v>83101</v>
      </c>
      <c r="K71" s="314">
        <v>1</v>
      </c>
      <c r="L71" s="320" t="s">
        <v>1744</v>
      </c>
      <c r="M71" s="315">
        <v>8</v>
      </c>
      <c r="N71" s="315" t="s">
        <v>385</v>
      </c>
      <c r="O71" s="319">
        <v>0</v>
      </c>
      <c r="P71" s="315">
        <v>236</v>
      </c>
      <c r="Q71" s="321">
        <v>2</v>
      </c>
      <c r="R71" s="315">
        <v>0</v>
      </c>
      <c r="S71" s="326" t="s">
        <v>1767</v>
      </c>
      <c r="T71" s="326" t="s">
        <v>1767</v>
      </c>
      <c r="U71" s="323">
        <v>60972.22</v>
      </c>
      <c r="V71" s="324">
        <v>0</v>
      </c>
    </row>
    <row r="72" spans="2:22" s="191" customFormat="1" x14ac:dyDescent="0.25">
      <c r="B72" s="315" t="s">
        <v>300</v>
      </c>
      <c r="C72" s="315" t="s">
        <v>1739</v>
      </c>
      <c r="D72" s="315">
        <v>100</v>
      </c>
      <c r="E72" s="341" t="s">
        <v>901</v>
      </c>
      <c r="F72" s="341" t="s">
        <v>902</v>
      </c>
      <c r="G72" s="335" t="s">
        <v>1469</v>
      </c>
      <c r="H72" s="321" t="s">
        <v>367</v>
      </c>
      <c r="I72" s="322">
        <v>0</v>
      </c>
      <c r="J72" s="325">
        <v>83101</v>
      </c>
      <c r="K72" s="314">
        <v>1</v>
      </c>
      <c r="L72" s="320" t="s">
        <v>1744</v>
      </c>
      <c r="M72" s="315">
        <v>6</v>
      </c>
      <c r="N72" s="315" t="s">
        <v>366</v>
      </c>
      <c r="O72" s="319">
        <v>0</v>
      </c>
      <c r="P72" s="315">
        <v>56</v>
      </c>
      <c r="Q72" s="321">
        <v>2</v>
      </c>
      <c r="R72" s="315">
        <v>0</v>
      </c>
      <c r="S72" s="326" t="s">
        <v>1767</v>
      </c>
      <c r="T72" s="326" t="s">
        <v>1767</v>
      </c>
      <c r="U72" s="323">
        <v>45997.65</v>
      </c>
      <c r="V72" s="324">
        <v>0</v>
      </c>
    </row>
    <row r="73" spans="2:22" s="191" customFormat="1" x14ac:dyDescent="0.25">
      <c r="B73" s="315" t="s">
        <v>300</v>
      </c>
      <c r="C73" s="315" t="s">
        <v>1739</v>
      </c>
      <c r="D73" s="315">
        <v>100</v>
      </c>
      <c r="E73" s="341" t="s">
        <v>1217</v>
      </c>
      <c r="F73" s="341" t="s">
        <v>1218</v>
      </c>
      <c r="G73" s="335" t="s">
        <v>1637</v>
      </c>
      <c r="H73" s="321" t="s">
        <v>386</v>
      </c>
      <c r="I73" s="322">
        <v>0</v>
      </c>
      <c r="J73" s="325">
        <v>83101</v>
      </c>
      <c r="K73" s="314">
        <v>1</v>
      </c>
      <c r="L73" s="320" t="s">
        <v>1744</v>
      </c>
      <c r="M73" s="315">
        <v>6</v>
      </c>
      <c r="N73" s="315" t="s">
        <v>385</v>
      </c>
      <c r="O73" s="319">
        <v>0</v>
      </c>
      <c r="P73" s="315">
        <v>113</v>
      </c>
      <c r="Q73" s="321">
        <v>2</v>
      </c>
      <c r="R73" s="315">
        <v>0</v>
      </c>
      <c r="S73" s="326" t="s">
        <v>1767</v>
      </c>
      <c r="T73" s="326" t="s">
        <v>1767</v>
      </c>
      <c r="U73" s="323">
        <v>51136.93</v>
      </c>
      <c r="V73" s="324">
        <v>0</v>
      </c>
    </row>
    <row r="74" spans="2:22" s="191" customFormat="1" x14ac:dyDescent="0.25">
      <c r="B74" s="315" t="s">
        <v>300</v>
      </c>
      <c r="C74" s="315" t="s">
        <v>1739</v>
      </c>
      <c r="D74" s="315">
        <v>100</v>
      </c>
      <c r="E74" s="341" t="s">
        <v>1041</v>
      </c>
      <c r="F74" s="341" t="s">
        <v>1042</v>
      </c>
      <c r="G74" s="335" t="s">
        <v>1542</v>
      </c>
      <c r="H74" s="321" t="s">
        <v>386</v>
      </c>
      <c r="I74" s="322">
        <v>0</v>
      </c>
      <c r="J74" s="325">
        <v>83101</v>
      </c>
      <c r="K74" s="314">
        <v>1</v>
      </c>
      <c r="L74" s="320" t="s">
        <v>1744</v>
      </c>
      <c r="M74" s="315">
        <v>8</v>
      </c>
      <c r="N74" s="315" t="s">
        <v>385</v>
      </c>
      <c r="O74" s="319">
        <v>0</v>
      </c>
      <c r="P74" s="315">
        <v>222</v>
      </c>
      <c r="Q74" s="321">
        <v>2</v>
      </c>
      <c r="R74" s="315">
        <v>0</v>
      </c>
      <c r="S74" s="326" t="s">
        <v>1767</v>
      </c>
      <c r="T74" s="326" t="s">
        <v>1767</v>
      </c>
      <c r="U74" s="323">
        <v>62768.74</v>
      </c>
      <c r="V74" s="324">
        <v>0</v>
      </c>
    </row>
    <row r="75" spans="2:22" s="191" customFormat="1" x14ac:dyDescent="0.25">
      <c r="B75" s="315" t="s">
        <v>300</v>
      </c>
      <c r="C75" s="315" t="s">
        <v>1739</v>
      </c>
      <c r="D75" s="315">
        <v>100</v>
      </c>
      <c r="E75" s="341" t="s">
        <v>1136</v>
      </c>
      <c r="F75" s="341" t="s">
        <v>1137</v>
      </c>
      <c r="G75" s="335" t="s">
        <v>1591</v>
      </c>
      <c r="H75" s="321" t="s">
        <v>373</v>
      </c>
      <c r="I75" s="322">
        <v>0</v>
      </c>
      <c r="J75" s="325">
        <v>83101</v>
      </c>
      <c r="K75" s="314">
        <v>1</v>
      </c>
      <c r="L75" s="320" t="s">
        <v>1744</v>
      </c>
      <c r="M75" s="315">
        <v>7</v>
      </c>
      <c r="N75" s="315" t="s">
        <v>372</v>
      </c>
      <c r="O75" s="319">
        <v>0</v>
      </c>
      <c r="P75" s="315">
        <v>105</v>
      </c>
      <c r="Q75" s="321">
        <v>2</v>
      </c>
      <c r="R75" s="315">
        <v>0</v>
      </c>
      <c r="S75" s="326" t="s">
        <v>1767</v>
      </c>
      <c r="T75" s="326" t="s">
        <v>1767</v>
      </c>
      <c r="U75" s="323">
        <v>52964.36</v>
      </c>
      <c r="V75" s="324">
        <v>0</v>
      </c>
    </row>
    <row r="76" spans="2:22" s="191" customFormat="1" x14ac:dyDescent="0.25">
      <c r="B76" s="315" t="s">
        <v>300</v>
      </c>
      <c r="C76" s="315" t="s">
        <v>1739</v>
      </c>
      <c r="D76" s="315">
        <v>100</v>
      </c>
      <c r="E76" s="341" t="s">
        <v>1315</v>
      </c>
      <c r="F76" s="341" t="s">
        <v>1316</v>
      </c>
      <c r="G76" s="335" t="s">
        <v>1687</v>
      </c>
      <c r="H76" s="321" t="s">
        <v>378</v>
      </c>
      <c r="I76" s="322">
        <v>0</v>
      </c>
      <c r="J76" s="325">
        <v>83101</v>
      </c>
      <c r="K76" s="314">
        <v>1</v>
      </c>
      <c r="L76" s="320" t="s">
        <v>1744</v>
      </c>
      <c r="M76" s="315">
        <v>6</v>
      </c>
      <c r="N76" s="315" t="s">
        <v>377</v>
      </c>
      <c r="O76" s="319">
        <v>0</v>
      </c>
      <c r="P76" s="315">
        <v>1492</v>
      </c>
      <c r="Q76" s="321">
        <v>2</v>
      </c>
      <c r="R76" s="315">
        <v>0</v>
      </c>
      <c r="S76" s="326" t="s">
        <v>1767</v>
      </c>
      <c r="T76" s="326" t="s">
        <v>1767</v>
      </c>
      <c r="U76" s="323">
        <v>58652.27</v>
      </c>
      <c r="V76" s="324">
        <v>0</v>
      </c>
    </row>
    <row r="77" spans="2:22" s="191" customFormat="1" x14ac:dyDescent="0.25">
      <c r="B77" s="315" t="s">
        <v>300</v>
      </c>
      <c r="C77" s="315" t="s">
        <v>1739</v>
      </c>
      <c r="D77" s="315">
        <v>100</v>
      </c>
      <c r="E77" s="341" t="s">
        <v>1417</v>
      </c>
      <c r="F77" s="341" t="s">
        <v>1418</v>
      </c>
      <c r="G77" s="335" t="s">
        <v>1771</v>
      </c>
      <c r="H77" s="321" t="s">
        <v>386</v>
      </c>
      <c r="I77" s="322">
        <v>0</v>
      </c>
      <c r="J77" s="325">
        <v>83101</v>
      </c>
      <c r="K77" s="314">
        <v>1</v>
      </c>
      <c r="L77" s="320" t="s">
        <v>1744</v>
      </c>
      <c r="M77" s="315">
        <v>7</v>
      </c>
      <c r="N77" s="315" t="s">
        <v>385</v>
      </c>
      <c r="O77" s="319">
        <v>0</v>
      </c>
      <c r="P77" s="315">
        <v>66</v>
      </c>
      <c r="Q77" s="321">
        <v>2</v>
      </c>
      <c r="R77" s="315">
        <v>0</v>
      </c>
      <c r="S77" s="326" t="s">
        <v>1767</v>
      </c>
      <c r="T77" s="326" t="s">
        <v>1767</v>
      </c>
      <c r="U77" s="323">
        <v>49597.06</v>
      </c>
      <c r="V77" s="324">
        <v>0</v>
      </c>
    </row>
    <row r="78" spans="2:22" s="191" customFormat="1" x14ac:dyDescent="0.25">
      <c r="B78" s="315" t="s">
        <v>300</v>
      </c>
      <c r="C78" s="315" t="s">
        <v>1739</v>
      </c>
      <c r="D78" s="315">
        <v>100</v>
      </c>
      <c r="E78" s="341" t="s">
        <v>1233</v>
      </c>
      <c r="F78" s="341" t="s">
        <v>1234</v>
      </c>
      <c r="G78" s="335" t="s">
        <v>1646</v>
      </c>
      <c r="H78" s="321" t="s">
        <v>386</v>
      </c>
      <c r="I78" s="322">
        <v>0</v>
      </c>
      <c r="J78" s="325">
        <v>83101</v>
      </c>
      <c r="K78" s="314">
        <v>1</v>
      </c>
      <c r="L78" s="320" t="s">
        <v>1744</v>
      </c>
      <c r="M78" s="315">
        <v>7</v>
      </c>
      <c r="N78" s="315" t="s">
        <v>385</v>
      </c>
      <c r="O78" s="319">
        <v>0</v>
      </c>
      <c r="P78" s="315">
        <v>54</v>
      </c>
      <c r="Q78" s="321">
        <v>2</v>
      </c>
      <c r="R78" s="315">
        <v>0</v>
      </c>
      <c r="S78" s="326" t="s">
        <v>1767</v>
      </c>
      <c r="T78" s="326" t="s">
        <v>1767</v>
      </c>
      <c r="U78" s="323">
        <v>49597.06</v>
      </c>
      <c r="V78" s="324">
        <v>0</v>
      </c>
    </row>
    <row r="79" spans="2:22" s="191" customFormat="1" x14ac:dyDescent="0.25">
      <c r="B79" s="315" t="s">
        <v>300</v>
      </c>
      <c r="C79" s="315" t="s">
        <v>1739</v>
      </c>
      <c r="D79" s="315">
        <v>100</v>
      </c>
      <c r="E79" s="341" t="s">
        <v>937</v>
      </c>
      <c r="F79" s="341" t="s">
        <v>938</v>
      </c>
      <c r="G79" s="335" t="s">
        <v>1487</v>
      </c>
      <c r="H79" s="321" t="s">
        <v>386</v>
      </c>
      <c r="I79" s="322">
        <v>0</v>
      </c>
      <c r="J79" s="325">
        <v>83101</v>
      </c>
      <c r="K79" s="314">
        <v>1</v>
      </c>
      <c r="L79" s="320" t="s">
        <v>1744</v>
      </c>
      <c r="M79" s="315">
        <v>7</v>
      </c>
      <c r="N79" s="315" t="s">
        <v>385</v>
      </c>
      <c r="O79" s="319">
        <v>0</v>
      </c>
      <c r="P79" s="315">
        <v>240</v>
      </c>
      <c r="Q79" s="321">
        <v>2</v>
      </c>
      <c r="R79" s="315">
        <v>0</v>
      </c>
      <c r="S79" s="326" t="s">
        <v>1767</v>
      </c>
      <c r="T79" s="326" t="s">
        <v>1767</v>
      </c>
      <c r="U79" s="323">
        <v>62512.09</v>
      </c>
      <c r="V79" s="324">
        <v>0</v>
      </c>
    </row>
    <row r="80" spans="2:22" s="191" customFormat="1" x14ac:dyDescent="0.25">
      <c r="B80" s="315" t="s">
        <v>300</v>
      </c>
      <c r="C80" s="315" t="s">
        <v>1739</v>
      </c>
      <c r="D80" s="315">
        <v>100</v>
      </c>
      <c r="E80" s="341" t="s">
        <v>1159</v>
      </c>
      <c r="F80" s="341" t="s">
        <v>1160</v>
      </c>
      <c r="G80" s="335" t="s">
        <v>1604</v>
      </c>
      <c r="H80" s="321" t="s">
        <v>373</v>
      </c>
      <c r="I80" s="322">
        <v>0</v>
      </c>
      <c r="J80" s="325">
        <v>83101</v>
      </c>
      <c r="K80" s="314">
        <v>1</v>
      </c>
      <c r="L80" s="320" t="s">
        <v>1744</v>
      </c>
      <c r="M80" s="315">
        <v>6</v>
      </c>
      <c r="N80" s="315" t="s">
        <v>372</v>
      </c>
      <c r="O80" s="319">
        <v>0</v>
      </c>
      <c r="P80" s="315">
        <v>104</v>
      </c>
      <c r="Q80" s="321">
        <v>2</v>
      </c>
      <c r="R80" s="315">
        <v>0</v>
      </c>
      <c r="S80" s="326" t="s">
        <v>1767</v>
      </c>
      <c r="T80" s="326" t="s">
        <v>1767</v>
      </c>
      <c r="U80" s="323">
        <v>44034.29</v>
      </c>
      <c r="V80" s="324">
        <v>0</v>
      </c>
    </row>
    <row r="81" spans="2:22" s="191" customFormat="1" x14ac:dyDescent="0.25">
      <c r="B81" s="315" t="s">
        <v>300</v>
      </c>
      <c r="C81" s="315" t="s">
        <v>1739</v>
      </c>
      <c r="D81" s="315">
        <v>100</v>
      </c>
      <c r="E81" s="341" t="s">
        <v>1289</v>
      </c>
      <c r="F81" s="341" t="s">
        <v>1290</v>
      </c>
      <c r="G81" s="335" t="s">
        <v>1674</v>
      </c>
      <c r="H81" s="321" t="s">
        <v>375</v>
      </c>
      <c r="I81" s="322">
        <v>0</v>
      </c>
      <c r="J81" s="325">
        <v>83101</v>
      </c>
      <c r="K81" s="314">
        <v>1</v>
      </c>
      <c r="L81" s="320" t="s">
        <v>1744</v>
      </c>
      <c r="M81" s="315">
        <v>6</v>
      </c>
      <c r="N81" s="315" t="s">
        <v>374</v>
      </c>
      <c r="O81" s="319">
        <v>0</v>
      </c>
      <c r="P81" s="315">
        <v>120</v>
      </c>
      <c r="Q81" s="321">
        <v>2</v>
      </c>
      <c r="R81" s="315">
        <v>0</v>
      </c>
      <c r="S81" s="326" t="s">
        <v>1767</v>
      </c>
      <c r="T81" s="326" t="s">
        <v>1767</v>
      </c>
      <c r="U81" s="323">
        <v>55923.62</v>
      </c>
      <c r="V81" s="324">
        <v>0</v>
      </c>
    </row>
    <row r="82" spans="2:22" s="191" customFormat="1" x14ac:dyDescent="0.25">
      <c r="B82" s="315" t="s">
        <v>300</v>
      </c>
      <c r="C82" s="315" t="s">
        <v>1739</v>
      </c>
      <c r="D82" s="315">
        <v>100</v>
      </c>
      <c r="E82" s="341" t="s">
        <v>1339</v>
      </c>
      <c r="F82" s="341" t="s">
        <v>1340</v>
      </c>
      <c r="G82" s="335" t="s">
        <v>1699</v>
      </c>
      <c r="H82" s="321" t="s">
        <v>373</v>
      </c>
      <c r="I82" s="322">
        <v>0</v>
      </c>
      <c r="J82" s="325">
        <v>83101</v>
      </c>
      <c r="K82" s="314">
        <v>1</v>
      </c>
      <c r="L82" s="320" t="s">
        <v>1744</v>
      </c>
      <c r="M82" s="315">
        <v>7</v>
      </c>
      <c r="N82" s="315" t="s">
        <v>372</v>
      </c>
      <c r="O82" s="319">
        <v>0</v>
      </c>
      <c r="P82" s="315">
        <v>60</v>
      </c>
      <c r="Q82" s="321">
        <v>2</v>
      </c>
      <c r="R82" s="315">
        <v>0</v>
      </c>
      <c r="S82" s="326" t="s">
        <v>1767</v>
      </c>
      <c r="T82" s="326" t="s">
        <v>1767</v>
      </c>
      <c r="U82" s="323">
        <v>49080.32</v>
      </c>
      <c r="V82" s="324">
        <v>0</v>
      </c>
    </row>
    <row r="83" spans="2:22" s="191" customFormat="1" x14ac:dyDescent="0.25">
      <c r="B83" s="315" t="s">
        <v>300</v>
      </c>
      <c r="C83" s="315" t="s">
        <v>1739</v>
      </c>
      <c r="D83" s="315">
        <v>100</v>
      </c>
      <c r="E83" s="341" t="s">
        <v>1053</v>
      </c>
      <c r="F83" s="341" t="s">
        <v>1054</v>
      </c>
      <c r="G83" s="335" t="s">
        <v>1548</v>
      </c>
      <c r="H83" s="321" t="s">
        <v>375</v>
      </c>
      <c r="I83" s="322">
        <v>0</v>
      </c>
      <c r="J83" s="325">
        <v>83101</v>
      </c>
      <c r="K83" s="314">
        <v>1</v>
      </c>
      <c r="L83" s="320" t="s">
        <v>1744</v>
      </c>
      <c r="M83" s="315">
        <v>8</v>
      </c>
      <c r="N83" s="315" t="s">
        <v>374</v>
      </c>
      <c r="O83" s="319">
        <v>0</v>
      </c>
      <c r="P83" s="315">
        <v>308</v>
      </c>
      <c r="Q83" s="321">
        <v>2</v>
      </c>
      <c r="R83" s="315">
        <v>0</v>
      </c>
      <c r="S83" s="326" t="s">
        <v>1767</v>
      </c>
      <c r="T83" s="326" t="s">
        <v>1767</v>
      </c>
      <c r="U83" s="323">
        <v>54743.27</v>
      </c>
      <c r="V83" s="324">
        <v>0</v>
      </c>
    </row>
    <row r="84" spans="2:22" s="191" customFormat="1" x14ac:dyDescent="0.25">
      <c r="B84" s="315" t="s">
        <v>300</v>
      </c>
      <c r="C84" s="315" t="s">
        <v>1739</v>
      </c>
      <c r="D84" s="315">
        <v>100</v>
      </c>
      <c r="E84" s="341" t="s">
        <v>1365</v>
      </c>
      <c r="F84" s="341" t="s">
        <v>1366</v>
      </c>
      <c r="G84" s="335" t="s">
        <v>1712</v>
      </c>
      <c r="H84" s="321" t="s">
        <v>1746</v>
      </c>
      <c r="I84" s="322">
        <v>0</v>
      </c>
      <c r="J84" s="325">
        <v>83101</v>
      </c>
      <c r="K84" s="314">
        <v>1</v>
      </c>
      <c r="L84" s="320" t="s">
        <v>1744</v>
      </c>
      <c r="M84" s="315">
        <v>3</v>
      </c>
      <c r="N84" s="315" t="s">
        <v>389</v>
      </c>
      <c r="O84" s="319">
        <v>0</v>
      </c>
      <c r="P84" s="315">
        <v>1535</v>
      </c>
      <c r="Q84" s="321">
        <v>2</v>
      </c>
      <c r="R84" s="315">
        <v>0</v>
      </c>
      <c r="S84" s="326" t="s">
        <v>1767</v>
      </c>
      <c r="T84" s="326" t="s">
        <v>1767</v>
      </c>
      <c r="U84" s="323">
        <v>52064.56</v>
      </c>
      <c r="V84" s="324">
        <v>0</v>
      </c>
    </row>
    <row r="85" spans="2:22" s="191" customFormat="1" x14ac:dyDescent="0.25">
      <c r="B85" s="315" t="s">
        <v>300</v>
      </c>
      <c r="C85" s="315" t="s">
        <v>1739</v>
      </c>
      <c r="D85" s="315">
        <v>100</v>
      </c>
      <c r="E85" s="341" t="s">
        <v>1385</v>
      </c>
      <c r="F85" s="341" t="s">
        <v>1386</v>
      </c>
      <c r="G85" s="335" t="s">
        <v>1722</v>
      </c>
      <c r="H85" s="321" t="s">
        <v>388</v>
      </c>
      <c r="I85" s="322">
        <v>0</v>
      </c>
      <c r="J85" s="325">
        <v>83101</v>
      </c>
      <c r="K85" s="314">
        <v>1</v>
      </c>
      <c r="L85" s="320" t="s">
        <v>1744</v>
      </c>
      <c r="M85" s="315">
        <v>10</v>
      </c>
      <c r="N85" s="315" t="s">
        <v>387</v>
      </c>
      <c r="O85" s="319">
        <v>0</v>
      </c>
      <c r="P85" s="315">
        <v>1515</v>
      </c>
      <c r="Q85" s="321">
        <v>2</v>
      </c>
      <c r="R85" s="315">
        <v>0</v>
      </c>
      <c r="S85" s="326" t="s">
        <v>1767</v>
      </c>
      <c r="T85" s="326" t="s">
        <v>1767</v>
      </c>
      <c r="U85" s="323">
        <v>54116.86</v>
      </c>
      <c r="V85" s="324">
        <v>0</v>
      </c>
    </row>
    <row r="86" spans="2:22" s="191" customFormat="1" x14ac:dyDescent="0.25">
      <c r="B86" s="315" t="s">
        <v>300</v>
      </c>
      <c r="C86" s="315" t="s">
        <v>1739</v>
      </c>
      <c r="D86" s="315">
        <v>100</v>
      </c>
      <c r="E86" s="341" t="s">
        <v>1427</v>
      </c>
      <c r="F86" s="341" t="s">
        <v>1428</v>
      </c>
      <c r="G86" s="335" t="s">
        <v>1776</v>
      </c>
      <c r="H86" s="321" t="s">
        <v>363</v>
      </c>
      <c r="I86" s="322">
        <v>0</v>
      </c>
      <c r="J86" s="325">
        <v>83101</v>
      </c>
      <c r="K86" s="314">
        <v>1</v>
      </c>
      <c r="L86" s="320" t="s">
        <v>1744</v>
      </c>
      <c r="M86" s="315">
        <v>6</v>
      </c>
      <c r="N86" s="315" t="s">
        <v>362</v>
      </c>
      <c r="O86" s="319">
        <v>0</v>
      </c>
      <c r="P86" s="315">
        <v>21</v>
      </c>
      <c r="Q86" s="321">
        <v>2</v>
      </c>
      <c r="R86" s="315">
        <v>0</v>
      </c>
      <c r="S86" s="326" t="s">
        <v>1767</v>
      </c>
      <c r="T86" s="326" t="s">
        <v>1767</v>
      </c>
      <c r="U86" s="323">
        <v>42591.82</v>
      </c>
      <c r="V86" s="324">
        <v>0</v>
      </c>
    </row>
    <row r="87" spans="2:22" s="191" customFormat="1" x14ac:dyDescent="0.25">
      <c r="B87" s="315" t="s">
        <v>300</v>
      </c>
      <c r="C87" s="315" t="s">
        <v>1739</v>
      </c>
      <c r="D87" s="315">
        <v>100</v>
      </c>
      <c r="E87" s="341" t="s">
        <v>1341</v>
      </c>
      <c r="F87" s="341" t="s">
        <v>1342</v>
      </c>
      <c r="G87" s="335" t="s">
        <v>1700</v>
      </c>
      <c r="H87" s="321" t="s">
        <v>386</v>
      </c>
      <c r="I87" s="322">
        <v>0</v>
      </c>
      <c r="J87" s="325">
        <v>83101</v>
      </c>
      <c r="K87" s="314">
        <v>1</v>
      </c>
      <c r="L87" s="320" t="s">
        <v>1744</v>
      </c>
      <c r="M87" s="315">
        <v>7</v>
      </c>
      <c r="N87" s="315" t="s">
        <v>385</v>
      </c>
      <c r="O87" s="319">
        <v>0</v>
      </c>
      <c r="P87" s="315">
        <v>68</v>
      </c>
      <c r="Q87" s="321">
        <v>2</v>
      </c>
      <c r="R87" s="315">
        <v>0</v>
      </c>
      <c r="S87" s="326" t="s">
        <v>1767</v>
      </c>
      <c r="T87" s="326" t="s">
        <v>1767</v>
      </c>
      <c r="U87" s="323">
        <v>58919.06</v>
      </c>
      <c r="V87" s="324">
        <v>0</v>
      </c>
    </row>
    <row r="88" spans="2:22" s="191" customFormat="1" x14ac:dyDescent="0.25">
      <c r="B88" s="315" t="s">
        <v>300</v>
      </c>
      <c r="C88" s="315" t="s">
        <v>1739</v>
      </c>
      <c r="D88" s="315">
        <v>100</v>
      </c>
      <c r="E88" s="341" t="s">
        <v>1195</v>
      </c>
      <c r="F88" s="341" t="s">
        <v>1196</v>
      </c>
      <c r="G88" s="335" t="s">
        <v>1626</v>
      </c>
      <c r="H88" s="321" t="s">
        <v>371</v>
      </c>
      <c r="I88" s="322">
        <v>0</v>
      </c>
      <c r="J88" s="325">
        <v>83101</v>
      </c>
      <c r="K88" s="314">
        <v>1</v>
      </c>
      <c r="L88" s="320" t="s">
        <v>1744</v>
      </c>
      <c r="M88" s="315">
        <v>7</v>
      </c>
      <c r="N88" s="315" t="s">
        <v>370</v>
      </c>
      <c r="O88" s="319">
        <v>0</v>
      </c>
      <c r="P88" s="315">
        <v>18</v>
      </c>
      <c r="Q88" s="321">
        <v>2</v>
      </c>
      <c r="R88" s="315">
        <v>0</v>
      </c>
      <c r="S88" s="326" t="s">
        <v>1767</v>
      </c>
      <c r="T88" s="326" t="s">
        <v>1767</v>
      </c>
      <c r="U88" s="323">
        <v>47520.25</v>
      </c>
      <c r="V88" s="324">
        <v>0</v>
      </c>
    </row>
    <row r="89" spans="2:22" s="191" customFormat="1" x14ac:dyDescent="0.25">
      <c r="B89" s="315" t="s">
        <v>300</v>
      </c>
      <c r="C89" s="315" t="s">
        <v>1739</v>
      </c>
      <c r="D89" s="315">
        <v>100</v>
      </c>
      <c r="E89" s="341" t="s">
        <v>801</v>
      </c>
      <c r="F89" s="341" t="s">
        <v>802</v>
      </c>
      <c r="G89" s="335" t="s">
        <v>1605</v>
      </c>
      <c r="H89" s="321" t="s">
        <v>386</v>
      </c>
      <c r="I89" s="322">
        <v>0</v>
      </c>
      <c r="J89" s="325">
        <v>83101</v>
      </c>
      <c r="K89" s="314">
        <v>1</v>
      </c>
      <c r="L89" s="320" t="s">
        <v>1744</v>
      </c>
      <c r="M89" s="315">
        <v>6</v>
      </c>
      <c r="N89" s="315" t="s">
        <v>385</v>
      </c>
      <c r="O89" s="319">
        <v>0</v>
      </c>
      <c r="P89" s="315">
        <v>38</v>
      </c>
      <c r="Q89" s="321">
        <v>2</v>
      </c>
      <c r="R89" s="315">
        <v>0</v>
      </c>
      <c r="S89" s="326" t="s">
        <v>1767</v>
      </c>
      <c r="T89" s="326" t="s">
        <v>1767</v>
      </c>
      <c r="U89" s="323">
        <v>62084.35</v>
      </c>
      <c r="V89" s="324">
        <v>0</v>
      </c>
    </row>
    <row r="90" spans="2:22" s="191" customFormat="1" x14ac:dyDescent="0.25">
      <c r="B90" s="315" t="s">
        <v>300</v>
      </c>
      <c r="C90" s="315" t="s">
        <v>1739</v>
      </c>
      <c r="D90" s="315">
        <v>100</v>
      </c>
      <c r="E90" s="341" t="s">
        <v>799</v>
      </c>
      <c r="F90" s="341" t="s">
        <v>800</v>
      </c>
      <c r="G90" s="335" t="s">
        <v>1638</v>
      </c>
      <c r="H90" s="321" t="s">
        <v>386</v>
      </c>
      <c r="I90" s="322">
        <v>0</v>
      </c>
      <c r="J90" s="325">
        <v>83101</v>
      </c>
      <c r="K90" s="314">
        <v>1</v>
      </c>
      <c r="L90" s="320" t="s">
        <v>1744</v>
      </c>
      <c r="M90" s="315">
        <v>6</v>
      </c>
      <c r="N90" s="315" t="s">
        <v>385</v>
      </c>
      <c r="O90" s="319">
        <v>0</v>
      </c>
      <c r="P90" s="315">
        <v>48</v>
      </c>
      <c r="Q90" s="321">
        <v>2</v>
      </c>
      <c r="R90" s="315">
        <v>0</v>
      </c>
      <c r="S90" s="326" t="s">
        <v>1767</v>
      </c>
      <c r="T90" s="326" t="s">
        <v>1767</v>
      </c>
      <c r="U90" s="323">
        <v>0</v>
      </c>
      <c r="V90" s="324">
        <v>0</v>
      </c>
    </row>
    <row r="91" spans="2:22" s="191" customFormat="1" x14ac:dyDescent="0.25">
      <c r="B91" s="315" t="s">
        <v>300</v>
      </c>
      <c r="C91" s="315" t="s">
        <v>1739</v>
      </c>
      <c r="D91" s="315">
        <v>100</v>
      </c>
      <c r="E91" s="341" t="s">
        <v>903</v>
      </c>
      <c r="F91" s="341" t="s">
        <v>904</v>
      </c>
      <c r="G91" s="335" t="s">
        <v>1470</v>
      </c>
      <c r="H91" s="321" t="s">
        <v>373</v>
      </c>
      <c r="I91" s="322">
        <v>0</v>
      </c>
      <c r="J91" s="325">
        <v>83101</v>
      </c>
      <c r="K91" s="314">
        <v>1</v>
      </c>
      <c r="L91" s="320" t="s">
        <v>1744</v>
      </c>
      <c r="M91" s="315">
        <v>6</v>
      </c>
      <c r="N91" s="315" t="s">
        <v>372</v>
      </c>
      <c r="O91" s="319">
        <v>0</v>
      </c>
      <c r="P91" s="315">
        <v>93</v>
      </c>
      <c r="Q91" s="321">
        <v>2</v>
      </c>
      <c r="R91" s="315">
        <v>0</v>
      </c>
      <c r="S91" s="326" t="s">
        <v>1767</v>
      </c>
      <c r="T91" s="326" t="s">
        <v>1767</v>
      </c>
      <c r="U91" s="323">
        <v>47520.25</v>
      </c>
      <c r="V91" s="324">
        <v>0</v>
      </c>
    </row>
    <row r="92" spans="2:22" s="191" customFormat="1" x14ac:dyDescent="0.25">
      <c r="B92" s="315" t="s">
        <v>300</v>
      </c>
      <c r="C92" s="315" t="s">
        <v>1739</v>
      </c>
      <c r="D92" s="315">
        <v>100</v>
      </c>
      <c r="E92" s="341" t="s">
        <v>809</v>
      </c>
      <c r="F92" s="341" t="s">
        <v>810</v>
      </c>
      <c r="G92" s="335" t="s">
        <v>1606</v>
      </c>
      <c r="H92" s="321" t="s">
        <v>386</v>
      </c>
      <c r="I92" s="322">
        <v>0</v>
      </c>
      <c r="J92" s="325">
        <v>83101</v>
      </c>
      <c r="K92" s="314">
        <v>1</v>
      </c>
      <c r="L92" s="320" t="s">
        <v>1744</v>
      </c>
      <c r="M92" s="315">
        <v>6</v>
      </c>
      <c r="N92" s="315" t="s">
        <v>385</v>
      </c>
      <c r="O92" s="319">
        <v>0</v>
      </c>
      <c r="P92" s="315">
        <v>74</v>
      </c>
      <c r="Q92" s="321">
        <v>2</v>
      </c>
      <c r="R92" s="315">
        <v>0</v>
      </c>
      <c r="S92" s="326" t="s">
        <v>1767</v>
      </c>
      <c r="T92" s="326" t="s">
        <v>1767</v>
      </c>
      <c r="U92" s="323">
        <v>60504.6</v>
      </c>
      <c r="V92" s="324">
        <v>0</v>
      </c>
    </row>
    <row r="93" spans="2:22" s="191" customFormat="1" x14ac:dyDescent="0.25">
      <c r="B93" s="315" t="s">
        <v>300</v>
      </c>
      <c r="C93" s="315" t="s">
        <v>1739</v>
      </c>
      <c r="D93" s="315">
        <v>100</v>
      </c>
      <c r="E93" s="341" t="s">
        <v>1138</v>
      </c>
      <c r="F93" s="341" t="s">
        <v>1139</v>
      </c>
      <c r="G93" s="335" t="s">
        <v>1592</v>
      </c>
      <c r="H93" s="321" t="s">
        <v>386</v>
      </c>
      <c r="I93" s="322">
        <v>0</v>
      </c>
      <c r="J93" s="325">
        <v>83101</v>
      </c>
      <c r="K93" s="314">
        <v>1</v>
      </c>
      <c r="L93" s="320" t="s">
        <v>1744</v>
      </c>
      <c r="M93" s="315">
        <v>7</v>
      </c>
      <c r="N93" s="315" t="s">
        <v>385</v>
      </c>
      <c r="O93" s="319">
        <v>0</v>
      </c>
      <c r="P93" s="315">
        <v>213</v>
      </c>
      <c r="Q93" s="321">
        <v>2</v>
      </c>
      <c r="R93" s="315">
        <v>0</v>
      </c>
      <c r="S93" s="326" t="s">
        <v>1767</v>
      </c>
      <c r="T93" s="326" t="s">
        <v>1767</v>
      </c>
      <c r="U93" s="323">
        <v>56099.9</v>
      </c>
      <c r="V93" s="324">
        <v>0</v>
      </c>
    </row>
    <row r="94" spans="2:22" s="191" customFormat="1" x14ac:dyDescent="0.25">
      <c r="B94" s="315" t="s">
        <v>300</v>
      </c>
      <c r="C94" s="315" t="s">
        <v>1739</v>
      </c>
      <c r="D94" s="315">
        <v>100</v>
      </c>
      <c r="E94" s="341" t="s">
        <v>1253</v>
      </c>
      <c r="F94" s="341" t="s">
        <v>1254</v>
      </c>
      <c r="G94" s="335" t="s">
        <v>1656</v>
      </c>
      <c r="H94" s="321" t="s">
        <v>386</v>
      </c>
      <c r="I94" s="322">
        <v>0</v>
      </c>
      <c r="J94" s="325">
        <v>83101</v>
      </c>
      <c r="K94" s="314">
        <v>1</v>
      </c>
      <c r="L94" s="320" t="s">
        <v>1744</v>
      </c>
      <c r="M94" s="315">
        <v>7</v>
      </c>
      <c r="N94" s="315" t="s">
        <v>385</v>
      </c>
      <c r="O94" s="319">
        <v>0</v>
      </c>
      <c r="P94" s="315">
        <v>289</v>
      </c>
      <c r="Q94" s="321">
        <v>2</v>
      </c>
      <c r="R94" s="315">
        <v>0</v>
      </c>
      <c r="S94" s="326" t="s">
        <v>1767</v>
      </c>
      <c r="T94" s="326" t="s">
        <v>1767</v>
      </c>
      <c r="U94" s="323">
        <v>61228.87</v>
      </c>
      <c r="V94" s="324">
        <v>0</v>
      </c>
    </row>
    <row r="95" spans="2:22" s="191" customFormat="1" x14ac:dyDescent="0.25">
      <c r="B95" s="315" t="s">
        <v>300</v>
      </c>
      <c r="C95" s="315" t="s">
        <v>1739</v>
      </c>
      <c r="D95" s="315">
        <v>100</v>
      </c>
      <c r="E95" s="341" t="s">
        <v>1043</v>
      </c>
      <c r="F95" s="341" t="s">
        <v>1044</v>
      </c>
      <c r="G95" s="335" t="s">
        <v>1543</v>
      </c>
      <c r="H95" s="321" t="s">
        <v>386</v>
      </c>
      <c r="I95" s="322">
        <v>0</v>
      </c>
      <c r="J95" s="325">
        <v>83101</v>
      </c>
      <c r="K95" s="314">
        <v>1</v>
      </c>
      <c r="L95" s="320" t="s">
        <v>1744</v>
      </c>
      <c r="M95" s="315">
        <v>8</v>
      </c>
      <c r="N95" s="315" t="s">
        <v>385</v>
      </c>
      <c r="O95" s="319">
        <v>0</v>
      </c>
      <c r="P95" s="315">
        <v>247</v>
      </c>
      <c r="Q95" s="321">
        <v>2</v>
      </c>
      <c r="R95" s="315">
        <v>0</v>
      </c>
      <c r="S95" s="326" t="s">
        <v>1767</v>
      </c>
      <c r="T95" s="326" t="s">
        <v>1767</v>
      </c>
      <c r="U95" s="323">
        <v>62512.09</v>
      </c>
      <c r="V95" s="324">
        <v>0</v>
      </c>
    </row>
    <row r="96" spans="2:22" s="191" customFormat="1" x14ac:dyDescent="0.25">
      <c r="B96" s="315" t="s">
        <v>300</v>
      </c>
      <c r="C96" s="315" t="s">
        <v>1739</v>
      </c>
      <c r="D96" s="315">
        <v>100</v>
      </c>
      <c r="E96" s="341" t="s">
        <v>973</v>
      </c>
      <c r="F96" s="341" t="s">
        <v>974</v>
      </c>
      <c r="G96" s="335" t="s">
        <v>1506</v>
      </c>
      <c r="H96" s="321" t="s">
        <v>371</v>
      </c>
      <c r="I96" s="322">
        <v>0</v>
      </c>
      <c r="J96" s="325">
        <v>83101</v>
      </c>
      <c r="K96" s="314">
        <v>1</v>
      </c>
      <c r="L96" s="320" t="s">
        <v>1744</v>
      </c>
      <c r="M96" s="315">
        <v>8</v>
      </c>
      <c r="N96" s="315" t="s">
        <v>370</v>
      </c>
      <c r="O96" s="319">
        <v>0</v>
      </c>
      <c r="P96" s="315">
        <v>14</v>
      </c>
      <c r="Q96" s="321">
        <v>2</v>
      </c>
      <c r="R96" s="315">
        <v>0</v>
      </c>
      <c r="S96" s="326" t="s">
        <v>1767</v>
      </c>
      <c r="T96" s="326" t="s">
        <v>1767</v>
      </c>
      <c r="U96" s="323">
        <v>42591.82</v>
      </c>
      <c r="V96" s="324">
        <v>0</v>
      </c>
    </row>
    <row r="97" spans="2:22" s="191" customFormat="1" x14ac:dyDescent="0.25">
      <c r="B97" s="315" t="s">
        <v>300</v>
      </c>
      <c r="C97" s="315" t="s">
        <v>1739</v>
      </c>
      <c r="D97" s="315">
        <v>100</v>
      </c>
      <c r="E97" s="341" t="s">
        <v>1440</v>
      </c>
      <c r="F97" s="341" t="s">
        <v>1441</v>
      </c>
      <c r="G97" s="335" t="s">
        <v>1779</v>
      </c>
      <c r="H97" s="321" t="s">
        <v>1746</v>
      </c>
      <c r="I97" s="322">
        <v>0</v>
      </c>
      <c r="J97" s="325">
        <v>83101</v>
      </c>
      <c r="K97" s="314">
        <v>1</v>
      </c>
      <c r="L97" s="320" t="s">
        <v>1744</v>
      </c>
      <c r="M97" s="315">
        <v>2</v>
      </c>
      <c r="N97" s="315" t="s">
        <v>389</v>
      </c>
      <c r="O97" s="319">
        <v>0</v>
      </c>
      <c r="P97" s="315">
        <v>167</v>
      </c>
      <c r="Q97" s="321">
        <v>2</v>
      </c>
      <c r="R97" s="315">
        <v>0</v>
      </c>
      <c r="S97" s="326" t="s">
        <v>1767</v>
      </c>
      <c r="T97" s="326" t="s">
        <v>1767</v>
      </c>
      <c r="U97" s="323">
        <v>51584.56</v>
      </c>
      <c r="V97" s="324">
        <v>0</v>
      </c>
    </row>
    <row r="98" spans="2:22" s="191" customFormat="1" x14ac:dyDescent="0.25">
      <c r="B98" s="315" t="s">
        <v>300</v>
      </c>
      <c r="C98" s="315" t="s">
        <v>1739</v>
      </c>
      <c r="D98" s="315">
        <v>100</v>
      </c>
      <c r="E98" s="341" t="s">
        <v>787</v>
      </c>
      <c r="F98" s="341" t="s">
        <v>788</v>
      </c>
      <c r="G98" s="335" t="s">
        <v>793</v>
      </c>
      <c r="H98" s="321" t="s">
        <v>1746</v>
      </c>
      <c r="I98" s="322">
        <v>0</v>
      </c>
      <c r="J98" s="325">
        <v>83101</v>
      </c>
      <c r="K98" s="314">
        <v>1</v>
      </c>
      <c r="L98" s="320" t="s">
        <v>1744</v>
      </c>
      <c r="M98" s="315">
        <v>3</v>
      </c>
      <c r="N98" s="315" t="s">
        <v>389</v>
      </c>
      <c r="O98" s="319">
        <v>0</v>
      </c>
      <c r="P98" s="315">
        <v>1536</v>
      </c>
      <c r="Q98" s="321">
        <v>2</v>
      </c>
      <c r="R98" s="315">
        <v>0</v>
      </c>
      <c r="S98" s="326" t="s">
        <v>1767</v>
      </c>
      <c r="T98" s="326" t="s">
        <v>1767</v>
      </c>
      <c r="U98" s="323">
        <v>51584.56</v>
      </c>
      <c r="V98" s="324">
        <v>0</v>
      </c>
    </row>
    <row r="99" spans="2:22" s="191" customFormat="1" x14ac:dyDescent="0.25">
      <c r="B99" s="315" t="s">
        <v>300</v>
      </c>
      <c r="C99" s="315" t="s">
        <v>1739</v>
      </c>
      <c r="D99" s="315">
        <v>100</v>
      </c>
      <c r="E99" s="341" t="s">
        <v>975</v>
      </c>
      <c r="F99" s="341" t="s">
        <v>976</v>
      </c>
      <c r="G99" s="335" t="s">
        <v>1507</v>
      </c>
      <c r="H99" s="321" t="s">
        <v>386</v>
      </c>
      <c r="I99" s="322">
        <v>0</v>
      </c>
      <c r="J99" s="325">
        <v>83101</v>
      </c>
      <c r="K99" s="314">
        <v>1</v>
      </c>
      <c r="L99" s="320" t="s">
        <v>1744</v>
      </c>
      <c r="M99" s="315">
        <v>8</v>
      </c>
      <c r="N99" s="315" t="s">
        <v>385</v>
      </c>
      <c r="O99" s="319">
        <v>0</v>
      </c>
      <c r="P99" s="315">
        <v>281</v>
      </c>
      <c r="Q99" s="321">
        <v>2</v>
      </c>
      <c r="R99" s="315">
        <v>0</v>
      </c>
      <c r="S99" s="326" t="s">
        <v>1767</v>
      </c>
      <c r="T99" s="326" t="s">
        <v>1767</v>
      </c>
      <c r="U99" s="323">
        <v>53918.41</v>
      </c>
      <c r="V99" s="324">
        <v>0</v>
      </c>
    </row>
    <row r="100" spans="2:22" s="191" customFormat="1" x14ac:dyDescent="0.25">
      <c r="B100" s="315" t="s">
        <v>300</v>
      </c>
      <c r="C100" s="315" t="s">
        <v>1739</v>
      </c>
      <c r="D100" s="315">
        <v>100</v>
      </c>
      <c r="E100" s="341" t="s">
        <v>795</v>
      </c>
      <c r="F100" s="341" t="s">
        <v>796</v>
      </c>
      <c r="G100" s="335" t="s">
        <v>1607</v>
      </c>
      <c r="H100" s="321" t="s">
        <v>386</v>
      </c>
      <c r="I100" s="322">
        <v>0</v>
      </c>
      <c r="J100" s="325">
        <v>83101</v>
      </c>
      <c r="K100" s="314">
        <v>1</v>
      </c>
      <c r="L100" s="320" t="s">
        <v>1744</v>
      </c>
      <c r="M100" s="315">
        <v>6</v>
      </c>
      <c r="N100" s="315" t="s">
        <v>385</v>
      </c>
      <c r="O100" s="319">
        <v>0</v>
      </c>
      <c r="P100" s="315">
        <v>106</v>
      </c>
      <c r="Q100" s="321">
        <v>2</v>
      </c>
      <c r="R100" s="315">
        <v>0</v>
      </c>
      <c r="S100" s="326" t="s">
        <v>1767</v>
      </c>
      <c r="T100" s="326" t="s">
        <v>1767</v>
      </c>
      <c r="U100" s="323">
        <v>53831.7</v>
      </c>
      <c r="V100" s="324">
        <v>0</v>
      </c>
    </row>
    <row r="101" spans="2:22" s="191" customFormat="1" x14ac:dyDescent="0.25">
      <c r="B101" s="315" t="s">
        <v>300</v>
      </c>
      <c r="C101" s="315" t="s">
        <v>1739</v>
      </c>
      <c r="D101" s="315">
        <v>100</v>
      </c>
      <c r="E101" s="341" t="s">
        <v>1077</v>
      </c>
      <c r="F101" s="341" t="s">
        <v>1078</v>
      </c>
      <c r="G101" s="335" t="s">
        <v>1560</v>
      </c>
      <c r="H101" s="321" t="s">
        <v>367</v>
      </c>
      <c r="I101" s="322">
        <v>0</v>
      </c>
      <c r="J101" s="325">
        <v>83101</v>
      </c>
      <c r="K101" s="314">
        <v>1</v>
      </c>
      <c r="L101" s="320" t="s">
        <v>1744</v>
      </c>
      <c r="M101" s="315">
        <v>8</v>
      </c>
      <c r="N101" s="315" t="s">
        <v>366</v>
      </c>
      <c r="O101" s="319">
        <v>0</v>
      </c>
      <c r="P101" s="315">
        <v>265</v>
      </c>
      <c r="Q101" s="321">
        <v>2</v>
      </c>
      <c r="R101" s="315">
        <v>0</v>
      </c>
      <c r="S101" s="326" t="s">
        <v>1767</v>
      </c>
      <c r="T101" s="326" t="s">
        <v>1767</v>
      </c>
      <c r="U101" s="323">
        <v>51083.74</v>
      </c>
      <c r="V101" s="324">
        <v>0</v>
      </c>
    </row>
    <row r="102" spans="2:22" s="191" customFormat="1" x14ac:dyDescent="0.25">
      <c r="B102" s="315" t="s">
        <v>300</v>
      </c>
      <c r="C102" s="315" t="s">
        <v>1739</v>
      </c>
      <c r="D102" s="315">
        <v>100</v>
      </c>
      <c r="E102" s="341" t="s">
        <v>1343</v>
      </c>
      <c r="F102" s="341" t="s">
        <v>1344</v>
      </c>
      <c r="G102" s="335" t="s">
        <v>1701</v>
      </c>
      <c r="H102" s="321" t="s">
        <v>386</v>
      </c>
      <c r="I102" s="322">
        <v>0</v>
      </c>
      <c r="J102" s="325">
        <v>83101</v>
      </c>
      <c r="K102" s="314">
        <v>1</v>
      </c>
      <c r="L102" s="320" t="s">
        <v>1744</v>
      </c>
      <c r="M102" s="315">
        <v>7</v>
      </c>
      <c r="N102" s="315" t="s">
        <v>385</v>
      </c>
      <c r="O102" s="319">
        <v>0</v>
      </c>
      <c r="P102" s="315">
        <v>1504</v>
      </c>
      <c r="Q102" s="321">
        <v>2</v>
      </c>
      <c r="R102" s="315">
        <v>0</v>
      </c>
      <c r="S102" s="326" t="s">
        <v>1767</v>
      </c>
      <c r="T102" s="326" t="s">
        <v>1767</v>
      </c>
      <c r="U102" s="323">
        <v>59856.480000000003</v>
      </c>
      <c r="V102" s="324">
        <v>0</v>
      </c>
    </row>
    <row r="103" spans="2:22" s="191" customFormat="1" x14ac:dyDescent="0.25">
      <c r="B103" s="315" t="s">
        <v>300</v>
      </c>
      <c r="C103" s="315" t="s">
        <v>1739</v>
      </c>
      <c r="D103" s="315">
        <v>100</v>
      </c>
      <c r="E103" s="341" t="s">
        <v>1161</v>
      </c>
      <c r="F103" s="341" t="s">
        <v>1162</v>
      </c>
      <c r="G103" s="335" t="s">
        <v>1608</v>
      </c>
      <c r="H103" s="321" t="s">
        <v>386</v>
      </c>
      <c r="I103" s="322">
        <v>0</v>
      </c>
      <c r="J103" s="325">
        <v>83101</v>
      </c>
      <c r="K103" s="314">
        <v>1</v>
      </c>
      <c r="L103" s="320" t="s">
        <v>1744</v>
      </c>
      <c r="M103" s="315">
        <v>6</v>
      </c>
      <c r="N103" s="315" t="s">
        <v>385</v>
      </c>
      <c r="O103" s="319">
        <v>0</v>
      </c>
      <c r="P103" s="315">
        <v>234</v>
      </c>
      <c r="Q103" s="321">
        <v>2</v>
      </c>
      <c r="R103" s="315">
        <v>0</v>
      </c>
      <c r="S103" s="326" t="s">
        <v>1767</v>
      </c>
      <c r="T103" s="326" t="s">
        <v>1767</v>
      </c>
      <c r="U103" s="323">
        <v>59688.99</v>
      </c>
      <c r="V103" s="324">
        <v>0</v>
      </c>
    </row>
    <row r="104" spans="2:22" s="191" customFormat="1" x14ac:dyDescent="0.25">
      <c r="B104" s="315" t="s">
        <v>300</v>
      </c>
      <c r="C104" s="315" t="s">
        <v>1739</v>
      </c>
      <c r="D104" s="315">
        <v>100</v>
      </c>
      <c r="E104" s="341" t="s">
        <v>1140</v>
      </c>
      <c r="F104" s="341" t="s">
        <v>1141</v>
      </c>
      <c r="G104" s="335" t="s">
        <v>1593</v>
      </c>
      <c r="H104" s="321" t="s">
        <v>386</v>
      </c>
      <c r="I104" s="322">
        <v>0</v>
      </c>
      <c r="J104" s="325">
        <v>83101</v>
      </c>
      <c r="K104" s="314">
        <v>1</v>
      </c>
      <c r="L104" s="320" t="s">
        <v>1744</v>
      </c>
      <c r="M104" s="315">
        <v>7</v>
      </c>
      <c r="N104" s="315" t="s">
        <v>385</v>
      </c>
      <c r="O104" s="319">
        <v>0</v>
      </c>
      <c r="P104" s="315">
        <v>187</v>
      </c>
      <c r="Q104" s="321">
        <v>2</v>
      </c>
      <c r="R104" s="315">
        <v>0</v>
      </c>
      <c r="S104" s="326" t="s">
        <v>1767</v>
      </c>
      <c r="T104" s="326" t="s">
        <v>1767</v>
      </c>
      <c r="U104" s="323">
        <v>63538.67</v>
      </c>
      <c r="V104" s="324">
        <v>0</v>
      </c>
    </row>
    <row r="105" spans="2:22" s="191" customFormat="1" x14ac:dyDescent="0.25">
      <c r="B105" s="315" t="s">
        <v>300</v>
      </c>
      <c r="C105" s="315" t="s">
        <v>1739</v>
      </c>
      <c r="D105" s="315">
        <v>100</v>
      </c>
      <c r="E105" s="341" t="s">
        <v>1097</v>
      </c>
      <c r="F105" s="341" t="s">
        <v>1098</v>
      </c>
      <c r="G105" s="335" t="s">
        <v>1570</v>
      </c>
      <c r="H105" s="321" t="s">
        <v>367</v>
      </c>
      <c r="I105" s="322">
        <v>0</v>
      </c>
      <c r="J105" s="325">
        <v>83101</v>
      </c>
      <c r="K105" s="314">
        <v>1</v>
      </c>
      <c r="L105" s="320" t="s">
        <v>1744</v>
      </c>
      <c r="M105" s="315">
        <v>6</v>
      </c>
      <c r="N105" s="315" t="s">
        <v>366</v>
      </c>
      <c r="O105" s="319">
        <v>0</v>
      </c>
      <c r="P105" s="315">
        <v>315</v>
      </c>
      <c r="Q105" s="321">
        <v>2</v>
      </c>
      <c r="R105" s="315">
        <v>0</v>
      </c>
      <c r="S105" s="326" t="s">
        <v>1767</v>
      </c>
      <c r="T105" s="326" t="s">
        <v>1767</v>
      </c>
      <c r="U105" s="323">
        <v>53728.26</v>
      </c>
      <c r="V105" s="324">
        <v>0</v>
      </c>
    </row>
    <row r="106" spans="2:22" s="191" customFormat="1" x14ac:dyDescent="0.25">
      <c r="B106" s="315" t="s">
        <v>300</v>
      </c>
      <c r="C106" s="315" t="s">
        <v>1739</v>
      </c>
      <c r="D106" s="315">
        <v>100</v>
      </c>
      <c r="E106" s="341" t="s">
        <v>1273</v>
      </c>
      <c r="F106" s="341" t="s">
        <v>1274</v>
      </c>
      <c r="G106" s="335" t="s">
        <v>1666</v>
      </c>
      <c r="H106" s="321" t="s">
        <v>375</v>
      </c>
      <c r="I106" s="322">
        <v>0</v>
      </c>
      <c r="J106" s="325">
        <v>83101</v>
      </c>
      <c r="K106" s="314">
        <v>1</v>
      </c>
      <c r="L106" s="320" t="s">
        <v>1744</v>
      </c>
      <c r="M106" s="315">
        <v>8</v>
      </c>
      <c r="N106" s="315" t="s">
        <v>374</v>
      </c>
      <c r="O106" s="319">
        <v>0</v>
      </c>
      <c r="P106" s="315">
        <v>124</v>
      </c>
      <c r="Q106" s="321">
        <v>2</v>
      </c>
      <c r="R106" s="315">
        <v>0</v>
      </c>
      <c r="S106" s="326" t="s">
        <v>1767</v>
      </c>
      <c r="T106" s="326" t="s">
        <v>1767</v>
      </c>
      <c r="U106" s="323">
        <v>50161.8</v>
      </c>
      <c r="V106" s="324">
        <v>0</v>
      </c>
    </row>
    <row r="107" spans="2:22" s="191" customFormat="1" x14ac:dyDescent="0.25">
      <c r="B107" s="315" t="s">
        <v>300</v>
      </c>
      <c r="C107" s="315" t="s">
        <v>1739</v>
      </c>
      <c r="D107" s="315">
        <v>100</v>
      </c>
      <c r="E107" s="341" t="s">
        <v>1317</v>
      </c>
      <c r="F107" s="341" t="s">
        <v>1318</v>
      </c>
      <c r="G107" s="335" t="s">
        <v>1688</v>
      </c>
      <c r="H107" s="321" t="s">
        <v>386</v>
      </c>
      <c r="I107" s="322">
        <v>0</v>
      </c>
      <c r="J107" s="325">
        <v>83101</v>
      </c>
      <c r="K107" s="314">
        <v>1</v>
      </c>
      <c r="L107" s="320" t="s">
        <v>1744</v>
      </c>
      <c r="M107" s="315">
        <v>6</v>
      </c>
      <c r="N107" s="315" t="s">
        <v>385</v>
      </c>
      <c r="O107" s="319">
        <v>0</v>
      </c>
      <c r="P107" s="315">
        <v>235</v>
      </c>
      <c r="Q107" s="321">
        <v>2</v>
      </c>
      <c r="R107" s="315">
        <v>0</v>
      </c>
      <c r="S107" s="326" t="s">
        <v>1767</v>
      </c>
      <c r="T107" s="326" t="s">
        <v>1767</v>
      </c>
      <c r="U107" s="323">
        <v>51136.93</v>
      </c>
      <c r="V107" s="324">
        <v>0</v>
      </c>
    </row>
    <row r="108" spans="2:22" s="191" customFormat="1" x14ac:dyDescent="0.25">
      <c r="B108" s="315" t="s">
        <v>300</v>
      </c>
      <c r="C108" s="315" t="s">
        <v>1739</v>
      </c>
      <c r="D108" s="315">
        <v>100</v>
      </c>
      <c r="E108" s="341" t="s">
        <v>1397</v>
      </c>
      <c r="F108" s="341" t="s">
        <v>1398</v>
      </c>
      <c r="G108" s="335" t="s">
        <v>1728</v>
      </c>
      <c r="H108" s="321" t="s">
        <v>378</v>
      </c>
      <c r="I108" s="322">
        <v>0</v>
      </c>
      <c r="J108" s="325">
        <v>83101</v>
      </c>
      <c r="K108" s="314">
        <v>1</v>
      </c>
      <c r="L108" s="320" t="s">
        <v>1744</v>
      </c>
      <c r="M108" s="315">
        <v>6</v>
      </c>
      <c r="N108" s="315" t="s">
        <v>377</v>
      </c>
      <c r="O108" s="319">
        <v>0</v>
      </c>
      <c r="P108" s="315">
        <v>267</v>
      </c>
      <c r="Q108" s="321">
        <v>2</v>
      </c>
      <c r="R108" s="315">
        <v>0</v>
      </c>
      <c r="S108" s="326" t="s">
        <v>1767</v>
      </c>
      <c r="T108" s="326" t="s">
        <v>1767</v>
      </c>
      <c r="U108" s="323">
        <v>44948.71</v>
      </c>
      <c r="V108" s="324">
        <v>0</v>
      </c>
    </row>
    <row r="109" spans="2:22" s="191" customFormat="1" x14ac:dyDescent="0.25">
      <c r="B109" s="315" t="s">
        <v>300</v>
      </c>
      <c r="C109" s="315" t="s">
        <v>1739</v>
      </c>
      <c r="D109" s="315">
        <v>100</v>
      </c>
      <c r="E109" s="341" t="s">
        <v>1142</v>
      </c>
      <c r="F109" s="341" t="s">
        <v>1143</v>
      </c>
      <c r="G109" s="335" t="s">
        <v>1594</v>
      </c>
      <c r="H109" s="321" t="s">
        <v>378</v>
      </c>
      <c r="I109" s="322">
        <v>0</v>
      </c>
      <c r="J109" s="325">
        <v>83101</v>
      </c>
      <c r="K109" s="314">
        <v>1</v>
      </c>
      <c r="L109" s="320" t="s">
        <v>1744</v>
      </c>
      <c r="M109" s="315">
        <v>7</v>
      </c>
      <c r="N109" s="315" t="s">
        <v>377</v>
      </c>
      <c r="O109" s="319">
        <v>0</v>
      </c>
      <c r="P109" s="315">
        <v>130</v>
      </c>
      <c r="Q109" s="321">
        <v>2</v>
      </c>
      <c r="R109" s="315">
        <v>0</v>
      </c>
      <c r="S109" s="326" t="s">
        <v>1767</v>
      </c>
      <c r="T109" s="326" t="s">
        <v>1767</v>
      </c>
      <c r="U109" s="323">
        <v>52344.47</v>
      </c>
      <c r="V109" s="324">
        <v>0</v>
      </c>
    </row>
    <row r="110" spans="2:22" s="191" customFormat="1" x14ac:dyDescent="0.25">
      <c r="B110" s="315" t="s">
        <v>300</v>
      </c>
      <c r="C110" s="315" t="s">
        <v>1739</v>
      </c>
      <c r="D110" s="315">
        <v>100</v>
      </c>
      <c r="E110" s="341" t="s">
        <v>1319</v>
      </c>
      <c r="F110" s="341" t="s">
        <v>1320</v>
      </c>
      <c r="G110" s="335" t="s">
        <v>1689</v>
      </c>
      <c r="H110" s="321" t="s">
        <v>386</v>
      </c>
      <c r="I110" s="322">
        <v>0</v>
      </c>
      <c r="J110" s="325">
        <v>83101</v>
      </c>
      <c r="K110" s="314">
        <v>1</v>
      </c>
      <c r="L110" s="320" t="s">
        <v>1744</v>
      </c>
      <c r="M110" s="315">
        <v>6</v>
      </c>
      <c r="N110" s="315" t="s">
        <v>385</v>
      </c>
      <c r="O110" s="319">
        <v>0</v>
      </c>
      <c r="P110" s="315">
        <v>179</v>
      </c>
      <c r="Q110" s="321">
        <v>2</v>
      </c>
      <c r="R110" s="315">
        <v>0</v>
      </c>
      <c r="S110" s="326" t="s">
        <v>1767</v>
      </c>
      <c r="T110" s="326" t="s">
        <v>1767</v>
      </c>
      <c r="U110" s="323">
        <v>55499.9</v>
      </c>
      <c r="V110" s="324">
        <v>0</v>
      </c>
    </row>
    <row r="111" spans="2:22" s="191" customFormat="1" x14ac:dyDescent="0.25">
      <c r="B111" s="315" t="s">
        <v>300</v>
      </c>
      <c r="C111" s="315" t="s">
        <v>1739</v>
      </c>
      <c r="D111" s="315">
        <v>100</v>
      </c>
      <c r="E111" s="341" t="s">
        <v>1163</v>
      </c>
      <c r="F111" s="341" t="s">
        <v>1164</v>
      </c>
      <c r="G111" s="335" t="s">
        <v>1609</v>
      </c>
      <c r="H111" s="321" t="s">
        <v>386</v>
      </c>
      <c r="I111" s="322">
        <v>0</v>
      </c>
      <c r="J111" s="325">
        <v>83101</v>
      </c>
      <c r="K111" s="314">
        <v>1</v>
      </c>
      <c r="L111" s="320" t="s">
        <v>1744</v>
      </c>
      <c r="M111" s="315">
        <v>6</v>
      </c>
      <c r="N111" s="315" t="s">
        <v>385</v>
      </c>
      <c r="O111" s="319">
        <v>0</v>
      </c>
      <c r="P111" s="315">
        <v>276</v>
      </c>
      <c r="Q111" s="321">
        <v>2</v>
      </c>
      <c r="R111" s="315">
        <v>0</v>
      </c>
      <c r="S111" s="326" t="s">
        <v>1767</v>
      </c>
      <c r="T111" s="326" t="s">
        <v>1767</v>
      </c>
      <c r="U111" s="323">
        <v>58149.120000000003</v>
      </c>
      <c r="V111" s="324">
        <v>0</v>
      </c>
    </row>
    <row r="112" spans="2:22" s="191" customFormat="1" x14ac:dyDescent="0.25">
      <c r="B112" s="315" t="s">
        <v>300</v>
      </c>
      <c r="C112" s="315" t="s">
        <v>1739</v>
      </c>
      <c r="D112" s="315">
        <v>100</v>
      </c>
      <c r="E112" s="341" t="s">
        <v>1045</v>
      </c>
      <c r="F112" s="341" t="s">
        <v>1046</v>
      </c>
      <c r="G112" s="335" t="s">
        <v>1544</v>
      </c>
      <c r="H112" s="321" t="s">
        <v>386</v>
      </c>
      <c r="I112" s="322">
        <v>0</v>
      </c>
      <c r="J112" s="325">
        <v>83101</v>
      </c>
      <c r="K112" s="314">
        <v>1</v>
      </c>
      <c r="L112" s="320" t="s">
        <v>1744</v>
      </c>
      <c r="M112" s="315">
        <v>8</v>
      </c>
      <c r="N112" s="315" t="s">
        <v>385</v>
      </c>
      <c r="O112" s="319">
        <v>0</v>
      </c>
      <c r="P112" s="315">
        <v>1503</v>
      </c>
      <c r="Q112" s="321">
        <v>2</v>
      </c>
      <c r="R112" s="315">
        <v>0</v>
      </c>
      <c r="S112" s="326" t="s">
        <v>1767</v>
      </c>
      <c r="T112" s="326" t="s">
        <v>1767</v>
      </c>
      <c r="U112" s="323">
        <v>49597.06</v>
      </c>
      <c r="V112" s="324">
        <v>0</v>
      </c>
    </row>
    <row r="113" spans="2:22" s="191" customFormat="1" x14ac:dyDescent="0.25">
      <c r="B113" s="315" t="s">
        <v>300</v>
      </c>
      <c r="C113" s="315" t="s">
        <v>1739</v>
      </c>
      <c r="D113" s="315">
        <v>100</v>
      </c>
      <c r="E113" s="341" t="s">
        <v>1197</v>
      </c>
      <c r="F113" s="341" t="s">
        <v>1198</v>
      </c>
      <c r="G113" s="335" t="s">
        <v>1627</v>
      </c>
      <c r="H113" s="321" t="s">
        <v>386</v>
      </c>
      <c r="I113" s="322">
        <v>0</v>
      </c>
      <c r="J113" s="325">
        <v>83101</v>
      </c>
      <c r="K113" s="314">
        <v>1</v>
      </c>
      <c r="L113" s="320" t="s">
        <v>1744</v>
      </c>
      <c r="M113" s="315">
        <v>7</v>
      </c>
      <c r="N113" s="315" t="s">
        <v>385</v>
      </c>
      <c r="O113" s="319">
        <v>0</v>
      </c>
      <c r="P113" s="315">
        <v>303</v>
      </c>
      <c r="Q113" s="321">
        <v>2</v>
      </c>
      <c r="R113" s="315">
        <v>0</v>
      </c>
      <c r="S113" s="326" t="s">
        <v>1767</v>
      </c>
      <c r="T113" s="326" t="s">
        <v>1767</v>
      </c>
      <c r="U113" s="323">
        <v>63730.55</v>
      </c>
      <c r="V113" s="324">
        <v>0</v>
      </c>
    </row>
    <row r="114" spans="2:22" s="191" customFormat="1" x14ac:dyDescent="0.25">
      <c r="B114" s="315" t="s">
        <v>300</v>
      </c>
      <c r="C114" s="315" t="s">
        <v>1739</v>
      </c>
      <c r="D114" s="315">
        <v>100</v>
      </c>
      <c r="E114" s="341" t="s">
        <v>1387</v>
      </c>
      <c r="F114" s="341" t="s">
        <v>1388</v>
      </c>
      <c r="G114" s="335" t="s">
        <v>1723</v>
      </c>
      <c r="H114" s="321" t="s">
        <v>1748</v>
      </c>
      <c r="I114" s="322">
        <v>0</v>
      </c>
      <c r="J114" s="325">
        <v>83101</v>
      </c>
      <c r="K114" s="314">
        <v>1</v>
      </c>
      <c r="L114" s="320" t="s">
        <v>1744</v>
      </c>
      <c r="M114" s="315">
        <v>3</v>
      </c>
      <c r="N114" s="315" t="s">
        <v>389</v>
      </c>
      <c r="O114" s="319">
        <v>0</v>
      </c>
      <c r="P114" s="315">
        <v>1526</v>
      </c>
      <c r="Q114" s="321">
        <v>2</v>
      </c>
      <c r="R114" s="315">
        <v>0</v>
      </c>
      <c r="S114" s="326" t="s">
        <v>1767</v>
      </c>
      <c r="T114" s="326" t="s">
        <v>1767</v>
      </c>
      <c r="U114" s="323">
        <v>52364.56</v>
      </c>
      <c r="V114" s="324">
        <v>0</v>
      </c>
    </row>
    <row r="115" spans="2:22" s="191" customFormat="1" x14ac:dyDescent="0.25">
      <c r="B115" s="315" t="s">
        <v>300</v>
      </c>
      <c r="C115" s="315" t="s">
        <v>1739</v>
      </c>
      <c r="D115" s="315">
        <v>100</v>
      </c>
      <c r="E115" s="341" t="s">
        <v>1117</v>
      </c>
      <c r="F115" s="341" t="s">
        <v>1118</v>
      </c>
      <c r="G115" s="335" t="s">
        <v>1581</v>
      </c>
      <c r="H115" s="321" t="s">
        <v>386</v>
      </c>
      <c r="I115" s="322">
        <v>0</v>
      </c>
      <c r="J115" s="325">
        <v>83101</v>
      </c>
      <c r="K115" s="314">
        <v>1</v>
      </c>
      <c r="L115" s="320" t="s">
        <v>1744</v>
      </c>
      <c r="M115" s="315">
        <v>8</v>
      </c>
      <c r="N115" s="315" t="s">
        <v>385</v>
      </c>
      <c r="O115" s="319">
        <v>0</v>
      </c>
      <c r="P115" s="315">
        <v>254</v>
      </c>
      <c r="Q115" s="321">
        <v>2</v>
      </c>
      <c r="R115" s="315">
        <v>0</v>
      </c>
      <c r="S115" s="326" t="s">
        <v>1767</v>
      </c>
      <c r="T115" s="326" t="s">
        <v>1767</v>
      </c>
      <c r="U115" s="323">
        <v>50880.28</v>
      </c>
      <c r="V115" s="324">
        <v>0</v>
      </c>
    </row>
    <row r="116" spans="2:22" s="191" customFormat="1" x14ac:dyDescent="0.25">
      <c r="B116" s="315" t="s">
        <v>300</v>
      </c>
      <c r="C116" s="315" t="s">
        <v>1739</v>
      </c>
      <c r="D116" s="315">
        <v>100</v>
      </c>
      <c r="E116" s="341" t="s">
        <v>939</v>
      </c>
      <c r="F116" s="341" t="s">
        <v>940</v>
      </c>
      <c r="G116" s="335" t="s">
        <v>1488</v>
      </c>
      <c r="H116" s="321" t="s">
        <v>371</v>
      </c>
      <c r="I116" s="322">
        <v>0</v>
      </c>
      <c r="J116" s="325">
        <v>83101</v>
      </c>
      <c r="K116" s="314">
        <v>1</v>
      </c>
      <c r="L116" s="320" t="s">
        <v>1744</v>
      </c>
      <c r="M116" s="315">
        <v>7</v>
      </c>
      <c r="N116" s="315" t="s">
        <v>370</v>
      </c>
      <c r="O116" s="319">
        <v>0</v>
      </c>
      <c r="P116" s="315">
        <v>29</v>
      </c>
      <c r="Q116" s="321">
        <v>2</v>
      </c>
      <c r="R116" s="315">
        <v>0</v>
      </c>
      <c r="S116" s="326" t="s">
        <v>1767</v>
      </c>
      <c r="T116" s="326" t="s">
        <v>1767</v>
      </c>
      <c r="U116" s="323">
        <v>51647.3</v>
      </c>
      <c r="V116" s="324">
        <v>0</v>
      </c>
    </row>
    <row r="117" spans="2:22" s="191" customFormat="1" x14ac:dyDescent="0.25">
      <c r="B117" s="315" t="s">
        <v>300</v>
      </c>
      <c r="C117" s="315" t="s">
        <v>1739</v>
      </c>
      <c r="D117" s="315">
        <v>100</v>
      </c>
      <c r="E117" s="341" t="s">
        <v>1235</v>
      </c>
      <c r="F117" s="341" t="s">
        <v>1236</v>
      </c>
      <c r="G117" s="335" t="s">
        <v>1647</v>
      </c>
      <c r="H117" s="321" t="s">
        <v>386</v>
      </c>
      <c r="I117" s="322">
        <v>0</v>
      </c>
      <c r="J117" s="325">
        <v>83101</v>
      </c>
      <c r="K117" s="314">
        <v>1</v>
      </c>
      <c r="L117" s="320" t="s">
        <v>1744</v>
      </c>
      <c r="M117" s="315">
        <v>7</v>
      </c>
      <c r="N117" s="315" t="s">
        <v>385</v>
      </c>
      <c r="O117" s="319">
        <v>0</v>
      </c>
      <c r="P117" s="315">
        <v>273</v>
      </c>
      <c r="Q117" s="321">
        <v>2</v>
      </c>
      <c r="R117" s="315">
        <v>0</v>
      </c>
      <c r="S117" s="326" t="s">
        <v>1767</v>
      </c>
      <c r="T117" s="326" t="s">
        <v>1767</v>
      </c>
      <c r="U117" s="323">
        <v>61998.8</v>
      </c>
      <c r="V117" s="324">
        <v>0</v>
      </c>
    </row>
    <row r="118" spans="2:22" s="191" customFormat="1" x14ac:dyDescent="0.25">
      <c r="B118" s="315" t="s">
        <v>300</v>
      </c>
      <c r="C118" s="315" t="s">
        <v>1739</v>
      </c>
      <c r="D118" s="315">
        <v>100</v>
      </c>
      <c r="E118" s="341" t="s">
        <v>887</v>
      </c>
      <c r="F118" s="341" t="s">
        <v>888</v>
      </c>
      <c r="G118" s="335" t="s">
        <v>1462</v>
      </c>
      <c r="H118" s="321" t="s">
        <v>363</v>
      </c>
      <c r="I118" s="322">
        <v>0</v>
      </c>
      <c r="J118" s="325">
        <v>83101</v>
      </c>
      <c r="K118" s="314">
        <v>1</v>
      </c>
      <c r="L118" s="320" t="s">
        <v>1744</v>
      </c>
      <c r="M118" s="315">
        <v>1</v>
      </c>
      <c r="N118" s="315" t="s">
        <v>362</v>
      </c>
      <c r="O118" s="319">
        <v>0</v>
      </c>
      <c r="P118" s="315">
        <v>158</v>
      </c>
      <c r="Q118" s="321">
        <v>2</v>
      </c>
      <c r="R118" s="315">
        <v>0</v>
      </c>
      <c r="S118" s="326" t="s">
        <v>1767</v>
      </c>
      <c r="T118" s="326" t="s">
        <v>1767</v>
      </c>
      <c r="U118" s="323">
        <v>46758.95</v>
      </c>
      <c r="V118" s="324">
        <v>0</v>
      </c>
    </row>
    <row r="119" spans="2:22" s="191" customFormat="1" x14ac:dyDescent="0.25">
      <c r="B119" s="315" t="s">
        <v>300</v>
      </c>
      <c r="C119" s="315" t="s">
        <v>1739</v>
      </c>
      <c r="D119" s="315">
        <v>100</v>
      </c>
      <c r="E119" s="341" t="s">
        <v>905</v>
      </c>
      <c r="F119" s="341" t="s">
        <v>906</v>
      </c>
      <c r="G119" s="335" t="s">
        <v>1471</v>
      </c>
      <c r="H119" s="321" t="s">
        <v>367</v>
      </c>
      <c r="I119" s="322">
        <v>0</v>
      </c>
      <c r="J119" s="325">
        <v>83101</v>
      </c>
      <c r="K119" s="314">
        <v>1</v>
      </c>
      <c r="L119" s="320" t="s">
        <v>1744</v>
      </c>
      <c r="M119" s="315">
        <v>6</v>
      </c>
      <c r="N119" s="315" t="s">
        <v>366</v>
      </c>
      <c r="O119" s="319">
        <v>0</v>
      </c>
      <c r="P119" s="315">
        <v>147</v>
      </c>
      <c r="Q119" s="321">
        <v>2</v>
      </c>
      <c r="R119" s="315">
        <v>0</v>
      </c>
      <c r="S119" s="326" t="s">
        <v>1767</v>
      </c>
      <c r="T119" s="326" t="s">
        <v>1767</v>
      </c>
      <c r="U119" s="323">
        <v>52583.74</v>
      </c>
      <c r="V119" s="324">
        <v>0</v>
      </c>
    </row>
    <row r="120" spans="2:22" s="191" customFormat="1" x14ac:dyDescent="0.25">
      <c r="B120" s="315" t="s">
        <v>300</v>
      </c>
      <c r="C120" s="315" t="s">
        <v>1739</v>
      </c>
      <c r="D120" s="315">
        <v>100</v>
      </c>
      <c r="E120" s="341" t="s">
        <v>907</v>
      </c>
      <c r="F120" s="341" t="s">
        <v>908</v>
      </c>
      <c r="G120" s="335" t="s">
        <v>1472</v>
      </c>
      <c r="H120" s="321" t="s">
        <v>386</v>
      </c>
      <c r="I120" s="322">
        <v>0</v>
      </c>
      <c r="J120" s="325">
        <v>83101</v>
      </c>
      <c r="K120" s="314">
        <v>1</v>
      </c>
      <c r="L120" s="320" t="s">
        <v>1744</v>
      </c>
      <c r="M120" s="315">
        <v>6</v>
      </c>
      <c r="N120" s="315" t="s">
        <v>385</v>
      </c>
      <c r="O120" s="319">
        <v>0</v>
      </c>
      <c r="P120" s="315">
        <v>255</v>
      </c>
      <c r="Q120" s="321">
        <v>2</v>
      </c>
      <c r="R120" s="315">
        <v>0</v>
      </c>
      <c r="S120" s="326" t="s">
        <v>1767</v>
      </c>
      <c r="T120" s="326" t="s">
        <v>1767</v>
      </c>
      <c r="U120" s="323">
        <v>63132.22</v>
      </c>
      <c r="V120" s="324">
        <v>0</v>
      </c>
    </row>
    <row r="121" spans="2:22" s="191" customFormat="1" x14ac:dyDescent="0.25">
      <c r="B121" s="315" t="s">
        <v>300</v>
      </c>
      <c r="C121" s="315" t="s">
        <v>1739</v>
      </c>
      <c r="D121" s="315">
        <v>100</v>
      </c>
      <c r="E121" s="341" t="s">
        <v>1079</v>
      </c>
      <c r="F121" s="341" t="s">
        <v>1080</v>
      </c>
      <c r="G121" s="335" t="s">
        <v>1561</v>
      </c>
      <c r="H121" s="321" t="s">
        <v>386</v>
      </c>
      <c r="I121" s="322">
        <v>0</v>
      </c>
      <c r="J121" s="325">
        <v>83101</v>
      </c>
      <c r="K121" s="314">
        <v>1</v>
      </c>
      <c r="L121" s="320" t="s">
        <v>1744</v>
      </c>
      <c r="M121" s="315">
        <v>8</v>
      </c>
      <c r="N121" s="315" t="s">
        <v>385</v>
      </c>
      <c r="O121" s="319">
        <v>0</v>
      </c>
      <c r="P121" s="315">
        <v>298</v>
      </c>
      <c r="Q121" s="321">
        <v>2</v>
      </c>
      <c r="R121" s="315">
        <v>0</v>
      </c>
      <c r="S121" s="326" t="s">
        <v>1767</v>
      </c>
      <c r="T121" s="326" t="s">
        <v>1767</v>
      </c>
      <c r="U121" s="323">
        <v>49853.7</v>
      </c>
      <c r="V121" s="324">
        <v>0</v>
      </c>
    </row>
    <row r="122" spans="2:22" s="191" customFormat="1" x14ac:dyDescent="0.25">
      <c r="B122" s="315" t="s">
        <v>300</v>
      </c>
      <c r="C122" s="315" t="s">
        <v>1739</v>
      </c>
      <c r="D122" s="315">
        <v>100</v>
      </c>
      <c r="E122" s="341" t="s">
        <v>1389</v>
      </c>
      <c r="F122" s="341" t="s">
        <v>1390</v>
      </c>
      <c r="G122" s="335" t="s">
        <v>1724</v>
      </c>
      <c r="H122" s="321" t="s">
        <v>388</v>
      </c>
      <c r="I122" s="322">
        <v>0</v>
      </c>
      <c r="J122" s="325">
        <v>83101</v>
      </c>
      <c r="K122" s="314">
        <v>1</v>
      </c>
      <c r="L122" s="320" t="s">
        <v>1744</v>
      </c>
      <c r="M122" s="315">
        <v>10</v>
      </c>
      <c r="N122" s="315" t="s">
        <v>387</v>
      </c>
      <c r="O122" s="319">
        <v>0</v>
      </c>
      <c r="P122" s="315">
        <v>1516</v>
      </c>
      <c r="Q122" s="321">
        <v>2</v>
      </c>
      <c r="R122" s="315">
        <v>0</v>
      </c>
      <c r="S122" s="326" t="s">
        <v>1767</v>
      </c>
      <c r="T122" s="326" t="s">
        <v>1767</v>
      </c>
      <c r="U122" s="323">
        <v>54173.89</v>
      </c>
      <c r="V122" s="324">
        <v>0</v>
      </c>
    </row>
    <row r="123" spans="2:22" s="191" customFormat="1" x14ac:dyDescent="0.25">
      <c r="B123" s="315" t="s">
        <v>300</v>
      </c>
      <c r="C123" s="315" t="s">
        <v>1739</v>
      </c>
      <c r="D123" s="315">
        <v>100</v>
      </c>
      <c r="E123" s="341" t="s">
        <v>1119</v>
      </c>
      <c r="F123" s="341" t="s">
        <v>1120</v>
      </c>
      <c r="G123" s="335" t="s">
        <v>1582</v>
      </c>
      <c r="H123" s="321" t="s">
        <v>386</v>
      </c>
      <c r="I123" s="322">
        <v>0</v>
      </c>
      <c r="J123" s="325">
        <v>83101</v>
      </c>
      <c r="K123" s="314">
        <v>1</v>
      </c>
      <c r="L123" s="320" t="s">
        <v>1744</v>
      </c>
      <c r="M123" s="315">
        <v>8</v>
      </c>
      <c r="N123" s="315" t="s">
        <v>385</v>
      </c>
      <c r="O123" s="319">
        <v>0</v>
      </c>
      <c r="P123" s="315">
        <v>182</v>
      </c>
      <c r="Q123" s="321">
        <v>2</v>
      </c>
      <c r="R123" s="315">
        <v>0</v>
      </c>
      <c r="S123" s="326" t="s">
        <v>1767</v>
      </c>
      <c r="T123" s="326" t="s">
        <v>1767</v>
      </c>
      <c r="U123" s="323">
        <v>63538.67</v>
      </c>
      <c r="V123" s="324">
        <v>0</v>
      </c>
    </row>
    <row r="124" spans="2:22" s="191" customFormat="1" x14ac:dyDescent="0.25">
      <c r="B124" s="315" t="s">
        <v>300</v>
      </c>
      <c r="C124" s="315" t="s">
        <v>1739</v>
      </c>
      <c r="D124" s="315">
        <v>100</v>
      </c>
      <c r="E124" s="341" t="s">
        <v>977</v>
      </c>
      <c r="F124" s="341" t="s">
        <v>978</v>
      </c>
      <c r="G124" s="335" t="s">
        <v>1508</v>
      </c>
      <c r="H124" s="321" t="s">
        <v>386</v>
      </c>
      <c r="I124" s="322">
        <v>0</v>
      </c>
      <c r="J124" s="325">
        <v>83101</v>
      </c>
      <c r="K124" s="314">
        <v>1</v>
      </c>
      <c r="L124" s="320" t="s">
        <v>1744</v>
      </c>
      <c r="M124" s="315">
        <v>8</v>
      </c>
      <c r="N124" s="315" t="s">
        <v>385</v>
      </c>
      <c r="O124" s="319">
        <v>0</v>
      </c>
      <c r="P124" s="315">
        <v>242</v>
      </c>
      <c r="Q124" s="321">
        <v>2</v>
      </c>
      <c r="R124" s="315">
        <v>0</v>
      </c>
      <c r="S124" s="326" t="s">
        <v>1767</v>
      </c>
      <c r="T124" s="326" t="s">
        <v>1767</v>
      </c>
      <c r="U124" s="323">
        <v>62512.09</v>
      </c>
      <c r="V124" s="324">
        <v>0</v>
      </c>
    </row>
    <row r="125" spans="2:22" s="191" customFormat="1" x14ac:dyDescent="0.25">
      <c r="B125" s="315" t="s">
        <v>300</v>
      </c>
      <c r="C125" s="315" t="s">
        <v>1739</v>
      </c>
      <c r="D125" s="315">
        <v>100</v>
      </c>
      <c r="E125" s="341" t="s">
        <v>1144</v>
      </c>
      <c r="F125" s="341" t="s">
        <v>1145</v>
      </c>
      <c r="G125" s="335" t="s">
        <v>1595</v>
      </c>
      <c r="H125" s="321" t="s">
        <v>375</v>
      </c>
      <c r="I125" s="322">
        <v>0</v>
      </c>
      <c r="J125" s="325">
        <v>83101</v>
      </c>
      <c r="K125" s="314">
        <v>1</v>
      </c>
      <c r="L125" s="320" t="s">
        <v>1744</v>
      </c>
      <c r="M125" s="315">
        <v>7</v>
      </c>
      <c r="N125" s="315" t="s">
        <v>374</v>
      </c>
      <c r="O125" s="319">
        <v>0</v>
      </c>
      <c r="P125" s="315">
        <v>171</v>
      </c>
      <c r="Q125" s="321">
        <v>2</v>
      </c>
      <c r="R125" s="315">
        <v>0</v>
      </c>
      <c r="S125" s="326" t="s">
        <v>1767</v>
      </c>
      <c r="T125" s="326" t="s">
        <v>1767</v>
      </c>
      <c r="U125" s="323">
        <v>52934.25</v>
      </c>
      <c r="V125" s="324">
        <v>0</v>
      </c>
    </row>
    <row r="126" spans="2:22" s="191" customFormat="1" x14ac:dyDescent="0.25">
      <c r="B126" s="315" t="s">
        <v>300</v>
      </c>
      <c r="C126" s="315" t="s">
        <v>1739</v>
      </c>
      <c r="D126" s="315">
        <v>100</v>
      </c>
      <c r="E126" s="341" t="s">
        <v>889</v>
      </c>
      <c r="F126" s="341" t="s">
        <v>890</v>
      </c>
      <c r="G126" s="335" t="s">
        <v>1463</v>
      </c>
      <c r="H126" s="321" t="s">
        <v>1743</v>
      </c>
      <c r="I126" s="322">
        <v>0</v>
      </c>
      <c r="J126" s="325">
        <v>83101</v>
      </c>
      <c r="K126" s="314">
        <v>1</v>
      </c>
      <c r="L126" s="320" t="s">
        <v>1744</v>
      </c>
      <c r="M126" s="315">
        <v>1</v>
      </c>
      <c r="N126" s="315" t="s">
        <v>393</v>
      </c>
      <c r="O126" s="319">
        <v>0</v>
      </c>
      <c r="P126" s="315">
        <v>15</v>
      </c>
      <c r="Q126" s="321">
        <v>2</v>
      </c>
      <c r="R126" s="315">
        <v>0</v>
      </c>
      <c r="S126" s="326" t="s">
        <v>1767</v>
      </c>
      <c r="T126" s="326" t="s">
        <v>1767</v>
      </c>
      <c r="U126" s="323">
        <v>90057.42</v>
      </c>
      <c r="V126" s="324">
        <v>0</v>
      </c>
    </row>
    <row r="127" spans="2:22" s="191" customFormat="1" x14ac:dyDescent="0.25">
      <c r="B127" s="315" t="s">
        <v>300</v>
      </c>
      <c r="C127" s="315" t="s">
        <v>1739</v>
      </c>
      <c r="D127" s="315">
        <v>100</v>
      </c>
      <c r="E127" s="341" t="s">
        <v>1081</v>
      </c>
      <c r="F127" s="341" t="s">
        <v>1082</v>
      </c>
      <c r="G127" s="335" t="s">
        <v>1562</v>
      </c>
      <c r="H127" s="321" t="s">
        <v>386</v>
      </c>
      <c r="I127" s="322">
        <v>0</v>
      </c>
      <c r="J127" s="325">
        <v>83101</v>
      </c>
      <c r="K127" s="314">
        <v>1</v>
      </c>
      <c r="L127" s="320" t="s">
        <v>1744</v>
      </c>
      <c r="M127" s="315">
        <v>8</v>
      </c>
      <c r="N127" s="315" t="s">
        <v>385</v>
      </c>
      <c r="O127" s="319">
        <v>0</v>
      </c>
      <c r="P127" s="315">
        <v>97</v>
      </c>
      <c r="Q127" s="321">
        <v>2</v>
      </c>
      <c r="R127" s="315">
        <v>0</v>
      </c>
      <c r="S127" s="326" t="s">
        <v>1767</v>
      </c>
      <c r="T127" s="326" t="s">
        <v>1767</v>
      </c>
      <c r="U127" s="323">
        <v>51136.93</v>
      </c>
      <c r="V127" s="324">
        <v>0</v>
      </c>
    </row>
    <row r="128" spans="2:22" s="191" customFormat="1" x14ac:dyDescent="0.25">
      <c r="B128" s="315" t="s">
        <v>300</v>
      </c>
      <c r="C128" s="315" t="s">
        <v>1739</v>
      </c>
      <c r="D128" s="315">
        <v>100</v>
      </c>
      <c r="E128" s="341" t="s">
        <v>941</v>
      </c>
      <c r="F128" s="341" t="s">
        <v>942</v>
      </c>
      <c r="G128" s="335" t="s">
        <v>1489</v>
      </c>
      <c r="H128" s="321" t="s">
        <v>371</v>
      </c>
      <c r="I128" s="322">
        <v>0</v>
      </c>
      <c r="J128" s="325">
        <v>83101</v>
      </c>
      <c r="K128" s="314">
        <v>1</v>
      </c>
      <c r="L128" s="320" t="s">
        <v>1744</v>
      </c>
      <c r="M128" s="315">
        <v>7</v>
      </c>
      <c r="N128" s="315" t="s">
        <v>370</v>
      </c>
      <c r="O128" s="319">
        <v>0</v>
      </c>
      <c r="P128" s="315">
        <v>129</v>
      </c>
      <c r="Q128" s="321">
        <v>2</v>
      </c>
      <c r="R128" s="315">
        <v>0</v>
      </c>
      <c r="S128" s="326" t="s">
        <v>1767</v>
      </c>
      <c r="T128" s="326" t="s">
        <v>1767</v>
      </c>
      <c r="U128" s="323">
        <v>54147.85</v>
      </c>
      <c r="V128" s="324">
        <v>0</v>
      </c>
    </row>
    <row r="129" spans="2:22" s="191" customFormat="1" x14ac:dyDescent="0.25">
      <c r="B129" s="315" t="s">
        <v>300</v>
      </c>
      <c r="C129" s="315" t="s">
        <v>1739</v>
      </c>
      <c r="D129" s="315">
        <v>100</v>
      </c>
      <c r="E129" s="341" t="s">
        <v>943</v>
      </c>
      <c r="F129" s="341" t="s">
        <v>944</v>
      </c>
      <c r="G129" s="335" t="s">
        <v>1490</v>
      </c>
      <c r="H129" s="321" t="s">
        <v>371</v>
      </c>
      <c r="I129" s="322">
        <v>0</v>
      </c>
      <c r="J129" s="325">
        <v>83101</v>
      </c>
      <c r="K129" s="314">
        <v>1</v>
      </c>
      <c r="L129" s="320" t="s">
        <v>1744</v>
      </c>
      <c r="M129" s="315">
        <v>7</v>
      </c>
      <c r="N129" s="315" t="s">
        <v>370</v>
      </c>
      <c r="O129" s="319">
        <v>0</v>
      </c>
      <c r="P129" s="315">
        <v>243</v>
      </c>
      <c r="Q129" s="321">
        <v>2</v>
      </c>
      <c r="R129" s="315">
        <v>0</v>
      </c>
      <c r="S129" s="326" t="s">
        <v>1767</v>
      </c>
      <c r="T129" s="326" t="s">
        <v>1767</v>
      </c>
      <c r="U129" s="323">
        <v>53968.68</v>
      </c>
      <c r="V129" s="324">
        <v>0</v>
      </c>
    </row>
    <row r="130" spans="2:22" s="191" customFormat="1" x14ac:dyDescent="0.25">
      <c r="B130" s="315" t="s">
        <v>300</v>
      </c>
      <c r="C130" s="315" t="s">
        <v>1739</v>
      </c>
      <c r="D130" s="315">
        <v>100</v>
      </c>
      <c r="E130" s="341" t="s">
        <v>859</v>
      </c>
      <c r="F130" s="341" t="s">
        <v>860</v>
      </c>
      <c r="G130" s="335" t="s">
        <v>1448</v>
      </c>
      <c r="H130" s="321" t="s">
        <v>371</v>
      </c>
      <c r="I130" s="322">
        <v>0</v>
      </c>
      <c r="J130" s="325">
        <v>83101</v>
      </c>
      <c r="K130" s="314">
        <v>1</v>
      </c>
      <c r="L130" s="320" t="s">
        <v>1744</v>
      </c>
      <c r="M130" s="315">
        <v>7</v>
      </c>
      <c r="N130" s="315" t="s">
        <v>370</v>
      </c>
      <c r="O130" s="319">
        <v>0</v>
      </c>
      <c r="P130" s="315">
        <v>166</v>
      </c>
      <c r="Q130" s="321">
        <v>2</v>
      </c>
      <c r="R130" s="315">
        <v>0</v>
      </c>
      <c r="S130" s="326" t="s">
        <v>1767</v>
      </c>
      <c r="T130" s="326" t="s">
        <v>1767</v>
      </c>
      <c r="U130" s="323">
        <v>47039.43</v>
      </c>
      <c r="V130" s="324">
        <v>0</v>
      </c>
    </row>
    <row r="131" spans="2:22" s="191" customFormat="1" x14ac:dyDescent="0.25">
      <c r="B131" s="315" t="s">
        <v>300</v>
      </c>
      <c r="C131" s="315" t="s">
        <v>1739</v>
      </c>
      <c r="D131" s="315">
        <v>100</v>
      </c>
      <c r="E131" s="341" t="s">
        <v>1391</v>
      </c>
      <c r="F131" s="341" t="s">
        <v>1392</v>
      </c>
      <c r="G131" s="335" t="s">
        <v>1725</v>
      </c>
      <c r="H131" s="321" t="s">
        <v>378</v>
      </c>
      <c r="I131" s="322">
        <v>0</v>
      </c>
      <c r="J131" s="325">
        <v>83101</v>
      </c>
      <c r="K131" s="314">
        <v>1</v>
      </c>
      <c r="L131" s="320" t="s">
        <v>1744</v>
      </c>
      <c r="M131" s="315">
        <v>10</v>
      </c>
      <c r="N131" s="315" t="s">
        <v>377</v>
      </c>
      <c r="O131" s="319">
        <v>0</v>
      </c>
      <c r="P131" s="315">
        <v>1490</v>
      </c>
      <c r="Q131" s="321">
        <v>2</v>
      </c>
      <c r="R131" s="315">
        <v>0</v>
      </c>
      <c r="S131" s="326" t="s">
        <v>1767</v>
      </c>
      <c r="T131" s="326" t="s">
        <v>1767</v>
      </c>
      <c r="U131" s="323">
        <v>48636.75</v>
      </c>
      <c r="V131" s="324">
        <v>0</v>
      </c>
    </row>
    <row r="132" spans="2:22" s="191" customFormat="1" x14ac:dyDescent="0.25">
      <c r="B132" s="315" t="s">
        <v>300</v>
      </c>
      <c r="C132" s="315" t="s">
        <v>1739</v>
      </c>
      <c r="D132" s="315">
        <v>100</v>
      </c>
      <c r="E132" s="341" t="s">
        <v>1165</v>
      </c>
      <c r="F132" s="341" t="s">
        <v>1166</v>
      </c>
      <c r="G132" s="335" t="s">
        <v>1610</v>
      </c>
      <c r="H132" s="321" t="s">
        <v>386</v>
      </c>
      <c r="I132" s="322">
        <v>0</v>
      </c>
      <c r="J132" s="325">
        <v>83101</v>
      </c>
      <c r="K132" s="314">
        <v>1</v>
      </c>
      <c r="L132" s="320" t="s">
        <v>1744</v>
      </c>
      <c r="M132" s="315">
        <v>6</v>
      </c>
      <c r="N132" s="315" t="s">
        <v>385</v>
      </c>
      <c r="O132" s="319">
        <v>0</v>
      </c>
      <c r="P132" s="315">
        <v>163</v>
      </c>
      <c r="Q132" s="321">
        <v>2</v>
      </c>
      <c r="R132" s="315">
        <v>0</v>
      </c>
      <c r="S132" s="326" t="s">
        <v>1767</v>
      </c>
      <c r="T132" s="326" t="s">
        <v>1767</v>
      </c>
      <c r="U132" s="323">
        <v>54088.35</v>
      </c>
      <c r="V132" s="324">
        <v>0</v>
      </c>
    </row>
    <row r="133" spans="2:22" s="191" customFormat="1" x14ac:dyDescent="0.25">
      <c r="B133" s="315" t="s">
        <v>300</v>
      </c>
      <c r="C133" s="315" t="s">
        <v>1739</v>
      </c>
      <c r="D133" s="315">
        <v>100</v>
      </c>
      <c r="E133" s="341" t="s">
        <v>1321</v>
      </c>
      <c r="F133" s="341" t="s">
        <v>1322</v>
      </c>
      <c r="G133" s="335" t="s">
        <v>1690</v>
      </c>
      <c r="H133" s="321" t="s">
        <v>371</v>
      </c>
      <c r="I133" s="322">
        <v>0</v>
      </c>
      <c r="J133" s="325">
        <v>83101</v>
      </c>
      <c r="K133" s="314">
        <v>1</v>
      </c>
      <c r="L133" s="320" t="s">
        <v>1744</v>
      </c>
      <c r="M133" s="315">
        <v>6</v>
      </c>
      <c r="N133" s="315" t="s">
        <v>370</v>
      </c>
      <c r="O133" s="319">
        <v>0</v>
      </c>
      <c r="P133" s="315">
        <v>311</v>
      </c>
      <c r="Q133" s="321">
        <v>2</v>
      </c>
      <c r="R133" s="315">
        <v>0</v>
      </c>
      <c r="S133" s="326" t="s">
        <v>1767</v>
      </c>
      <c r="T133" s="326" t="s">
        <v>1767</v>
      </c>
      <c r="U133" s="323">
        <v>644986.19999999995</v>
      </c>
      <c r="V133" s="324">
        <v>0</v>
      </c>
    </row>
    <row r="134" spans="2:22" s="191" customFormat="1" x14ac:dyDescent="0.25">
      <c r="B134" s="315" t="s">
        <v>300</v>
      </c>
      <c r="C134" s="315" t="s">
        <v>1739</v>
      </c>
      <c r="D134" s="315">
        <v>100</v>
      </c>
      <c r="E134" s="341" t="s">
        <v>1011</v>
      </c>
      <c r="F134" s="341" t="s">
        <v>1012</v>
      </c>
      <c r="G134" s="335" t="s">
        <v>1526</v>
      </c>
      <c r="H134" s="321" t="s">
        <v>386</v>
      </c>
      <c r="I134" s="322">
        <v>0</v>
      </c>
      <c r="J134" s="325">
        <v>83101</v>
      </c>
      <c r="K134" s="314">
        <v>1</v>
      </c>
      <c r="L134" s="320" t="s">
        <v>1744</v>
      </c>
      <c r="M134" s="315">
        <v>7</v>
      </c>
      <c r="N134" s="315" t="s">
        <v>385</v>
      </c>
      <c r="O134" s="319">
        <v>0</v>
      </c>
      <c r="P134" s="315">
        <v>229</v>
      </c>
      <c r="Q134" s="321">
        <v>2</v>
      </c>
      <c r="R134" s="315">
        <v>0</v>
      </c>
      <c r="S134" s="326" t="s">
        <v>1767</v>
      </c>
      <c r="T134" s="326" t="s">
        <v>1767</v>
      </c>
      <c r="U134" s="323">
        <v>61143.32</v>
      </c>
      <c r="V134" s="324">
        <v>0</v>
      </c>
    </row>
    <row r="135" spans="2:22" s="191" customFormat="1" x14ac:dyDescent="0.25">
      <c r="B135" s="315" t="s">
        <v>300</v>
      </c>
      <c r="C135" s="315" t="s">
        <v>1739</v>
      </c>
      <c r="D135" s="315">
        <v>100</v>
      </c>
      <c r="E135" s="341" t="s">
        <v>1167</v>
      </c>
      <c r="F135" s="341" t="s">
        <v>1168</v>
      </c>
      <c r="G135" s="335" t="s">
        <v>1611</v>
      </c>
      <c r="H135" s="321" t="s">
        <v>386</v>
      </c>
      <c r="I135" s="322">
        <v>0</v>
      </c>
      <c r="J135" s="325">
        <v>83101</v>
      </c>
      <c r="K135" s="314">
        <v>1</v>
      </c>
      <c r="L135" s="320" t="s">
        <v>1744</v>
      </c>
      <c r="M135" s="315">
        <v>6</v>
      </c>
      <c r="N135" s="315" t="s">
        <v>385</v>
      </c>
      <c r="O135" s="319">
        <v>0</v>
      </c>
      <c r="P135" s="315">
        <v>209</v>
      </c>
      <c r="Q135" s="321">
        <v>2</v>
      </c>
      <c r="R135" s="315">
        <v>0</v>
      </c>
      <c r="S135" s="326" t="s">
        <v>1767</v>
      </c>
      <c r="T135" s="326" t="s">
        <v>1767</v>
      </c>
      <c r="U135" s="323">
        <v>63025.38</v>
      </c>
      <c r="V135" s="324">
        <v>0</v>
      </c>
    </row>
    <row r="136" spans="2:22" s="191" customFormat="1" x14ac:dyDescent="0.25">
      <c r="B136" s="315" t="s">
        <v>300</v>
      </c>
      <c r="C136" s="315" t="s">
        <v>1739</v>
      </c>
      <c r="D136" s="315">
        <v>100</v>
      </c>
      <c r="E136" s="341" t="s">
        <v>979</v>
      </c>
      <c r="F136" s="341" t="s">
        <v>980</v>
      </c>
      <c r="G136" s="335" t="s">
        <v>1509</v>
      </c>
      <c r="H136" s="321" t="s">
        <v>375</v>
      </c>
      <c r="I136" s="322">
        <v>0</v>
      </c>
      <c r="J136" s="325">
        <v>83101</v>
      </c>
      <c r="K136" s="314">
        <v>1</v>
      </c>
      <c r="L136" s="320" t="s">
        <v>1744</v>
      </c>
      <c r="M136" s="315">
        <v>8</v>
      </c>
      <c r="N136" s="315" t="s">
        <v>374</v>
      </c>
      <c r="O136" s="319">
        <v>0</v>
      </c>
      <c r="P136" s="315">
        <v>221</v>
      </c>
      <c r="Q136" s="321">
        <v>2</v>
      </c>
      <c r="R136" s="315">
        <v>0</v>
      </c>
      <c r="S136" s="326" t="s">
        <v>1767</v>
      </c>
      <c r="T136" s="326" t="s">
        <v>1767</v>
      </c>
      <c r="U136" s="323">
        <v>51366.92</v>
      </c>
      <c r="V136" s="324">
        <v>0</v>
      </c>
    </row>
    <row r="137" spans="2:22" s="191" customFormat="1" x14ac:dyDescent="0.25">
      <c r="B137" s="315" t="s">
        <v>300</v>
      </c>
      <c r="C137" s="315" t="s">
        <v>1739</v>
      </c>
      <c r="D137" s="315">
        <v>100</v>
      </c>
      <c r="E137" s="341" t="s">
        <v>1199</v>
      </c>
      <c r="F137" s="341" t="s">
        <v>1200</v>
      </c>
      <c r="G137" s="335" t="s">
        <v>1628</v>
      </c>
      <c r="H137" s="321" t="s">
        <v>386</v>
      </c>
      <c r="I137" s="322">
        <v>0</v>
      </c>
      <c r="J137" s="325">
        <v>83101</v>
      </c>
      <c r="K137" s="314">
        <v>1</v>
      </c>
      <c r="L137" s="320" t="s">
        <v>1744</v>
      </c>
      <c r="M137" s="315">
        <v>7</v>
      </c>
      <c r="N137" s="315" t="s">
        <v>385</v>
      </c>
      <c r="O137" s="319">
        <v>0</v>
      </c>
      <c r="P137" s="315">
        <v>39</v>
      </c>
      <c r="Q137" s="321">
        <v>2</v>
      </c>
      <c r="R137" s="315">
        <v>0</v>
      </c>
      <c r="S137" s="326" t="s">
        <v>1767</v>
      </c>
      <c r="T137" s="326" t="s">
        <v>1767</v>
      </c>
      <c r="U137" s="323">
        <v>50580.86</v>
      </c>
      <c r="V137" s="324">
        <v>0</v>
      </c>
    </row>
    <row r="138" spans="2:22" s="191" customFormat="1" x14ac:dyDescent="0.25">
      <c r="B138" s="315" t="s">
        <v>300</v>
      </c>
      <c r="C138" s="315" t="s">
        <v>1739</v>
      </c>
      <c r="D138" s="315">
        <v>100</v>
      </c>
      <c r="E138" s="341" t="s">
        <v>1255</v>
      </c>
      <c r="F138" s="341" t="s">
        <v>1256</v>
      </c>
      <c r="G138" s="335" t="s">
        <v>1657</v>
      </c>
      <c r="H138" s="321" t="s">
        <v>378</v>
      </c>
      <c r="I138" s="322">
        <v>0</v>
      </c>
      <c r="J138" s="325">
        <v>83101</v>
      </c>
      <c r="K138" s="314">
        <v>1</v>
      </c>
      <c r="L138" s="320" t="s">
        <v>1744</v>
      </c>
      <c r="M138" s="315">
        <v>7</v>
      </c>
      <c r="N138" s="315" t="s">
        <v>377</v>
      </c>
      <c r="O138" s="319">
        <v>0</v>
      </c>
      <c r="P138" s="315">
        <v>148</v>
      </c>
      <c r="Q138" s="321">
        <v>2</v>
      </c>
      <c r="R138" s="315">
        <v>0</v>
      </c>
      <c r="S138" s="326" t="s">
        <v>1767</v>
      </c>
      <c r="T138" s="326" t="s">
        <v>1767</v>
      </c>
      <c r="U138" s="323">
        <v>58754.87</v>
      </c>
      <c r="V138" s="324">
        <v>0</v>
      </c>
    </row>
    <row r="139" spans="2:22" s="191" customFormat="1" x14ac:dyDescent="0.25">
      <c r="B139" s="315" t="s">
        <v>300</v>
      </c>
      <c r="C139" s="315" t="s">
        <v>1739</v>
      </c>
      <c r="D139" s="315">
        <v>100</v>
      </c>
      <c r="E139" s="341" t="s">
        <v>1121</v>
      </c>
      <c r="F139" s="341" t="s">
        <v>1122</v>
      </c>
      <c r="G139" s="335" t="s">
        <v>1583</v>
      </c>
      <c r="H139" s="321" t="s">
        <v>367</v>
      </c>
      <c r="I139" s="322">
        <v>0</v>
      </c>
      <c r="J139" s="325">
        <v>83101</v>
      </c>
      <c r="K139" s="314">
        <v>1</v>
      </c>
      <c r="L139" s="320" t="s">
        <v>1744</v>
      </c>
      <c r="M139" s="315">
        <v>8</v>
      </c>
      <c r="N139" s="315" t="s">
        <v>366</v>
      </c>
      <c r="O139" s="319">
        <v>0</v>
      </c>
      <c r="P139" s="315">
        <v>42</v>
      </c>
      <c r="Q139" s="321">
        <v>2</v>
      </c>
      <c r="R139" s="315">
        <v>0</v>
      </c>
      <c r="S139" s="326" t="s">
        <v>1767</v>
      </c>
      <c r="T139" s="326" t="s">
        <v>1767</v>
      </c>
      <c r="U139" s="323">
        <v>55288.67</v>
      </c>
      <c r="V139" s="324">
        <v>0</v>
      </c>
    </row>
    <row r="140" spans="2:22" s="191" customFormat="1" x14ac:dyDescent="0.25">
      <c r="B140" s="315" t="s">
        <v>300</v>
      </c>
      <c r="C140" s="315" t="s">
        <v>1739</v>
      </c>
      <c r="D140" s="315">
        <v>100</v>
      </c>
      <c r="E140" s="341" t="s">
        <v>1275</v>
      </c>
      <c r="F140" s="341" t="s">
        <v>1276</v>
      </c>
      <c r="G140" s="335" t="s">
        <v>1667</v>
      </c>
      <c r="H140" s="321" t="s">
        <v>1745</v>
      </c>
      <c r="I140" s="322">
        <v>0</v>
      </c>
      <c r="J140" s="325">
        <v>83101</v>
      </c>
      <c r="K140" s="314">
        <v>1</v>
      </c>
      <c r="L140" s="320" t="s">
        <v>1744</v>
      </c>
      <c r="M140" s="315">
        <v>8</v>
      </c>
      <c r="N140" s="315" t="s">
        <v>393</v>
      </c>
      <c r="O140" s="319">
        <v>0</v>
      </c>
      <c r="P140" s="315">
        <v>128</v>
      </c>
      <c r="Q140" s="321">
        <v>2</v>
      </c>
      <c r="R140" s="315">
        <v>0</v>
      </c>
      <c r="S140" s="326" t="s">
        <v>1767</v>
      </c>
      <c r="T140" s="326" t="s">
        <v>1767</v>
      </c>
      <c r="U140" s="323">
        <v>73222.080000000002</v>
      </c>
      <c r="V140" s="324">
        <v>0</v>
      </c>
    </row>
    <row r="141" spans="2:22" s="191" customFormat="1" x14ac:dyDescent="0.25">
      <c r="B141" s="315" t="s">
        <v>300</v>
      </c>
      <c r="C141" s="315" t="s">
        <v>1739</v>
      </c>
      <c r="D141" s="315">
        <v>100</v>
      </c>
      <c r="E141" s="341" t="s">
        <v>1291</v>
      </c>
      <c r="F141" s="341" t="s">
        <v>1292</v>
      </c>
      <c r="G141" s="335" t="s">
        <v>1675</v>
      </c>
      <c r="H141" s="321" t="s">
        <v>386</v>
      </c>
      <c r="I141" s="322">
        <v>0</v>
      </c>
      <c r="J141" s="325">
        <v>83101</v>
      </c>
      <c r="K141" s="314">
        <v>1</v>
      </c>
      <c r="L141" s="320" t="s">
        <v>1744</v>
      </c>
      <c r="M141" s="315">
        <v>6</v>
      </c>
      <c r="N141" s="315" t="s">
        <v>385</v>
      </c>
      <c r="O141" s="319">
        <v>0</v>
      </c>
      <c r="P141" s="315">
        <v>165</v>
      </c>
      <c r="Q141" s="321">
        <v>2</v>
      </c>
      <c r="R141" s="315">
        <v>0</v>
      </c>
      <c r="S141" s="326" t="s">
        <v>1767</v>
      </c>
      <c r="T141" s="326" t="s">
        <v>1767</v>
      </c>
      <c r="U141" s="323">
        <v>52548.47</v>
      </c>
      <c r="V141" s="324">
        <v>0</v>
      </c>
    </row>
    <row r="142" spans="2:22" s="191" customFormat="1" x14ac:dyDescent="0.25">
      <c r="B142" s="315" t="s">
        <v>300</v>
      </c>
      <c r="C142" s="315" t="s">
        <v>1739</v>
      </c>
      <c r="D142" s="315">
        <v>100</v>
      </c>
      <c r="E142" s="341" t="s">
        <v>849</v>
      </c>
      <c r="F142" s="341" t="s">
        <v>850</v>
      </c>
      <c r="G142" s="335" t="s">
        <v>1443</v>
      </c>
      <c r="H142" s="321" t="s">
        <v>1749</v>
      </c>
      <c r="I142" s="322">
        <v>0</v>
      </c>
      <c r="J142" s="325">
        <v>83101</v>
      </c>
      <c r="K142" s="314">
        <v>1</v>
      </c>
      <c r="L142" s="320" t="s">
        <v>1744</v>
      </c>
      <c r="M142" s="315">
        <v>4</v>
      </c>
      <c r="N142" s="315" t="s">
        <v>395</v>
      </c>
      <c r="O142" s="319">
        <v>0</v>
      </c>
      <c r="P142" s="315">
        <v>71</v>
      </c>
      <c r="Q142" s="321">
        <v>2</v>
      </c>
      <c r="R142" s="315">
        <v>0</v>
      </c>
      <c r="S142" s="326" t="s">
        <v>1767</v>
      </c>
      <c r="T142" s="326" t="s">
        <v>1767</v>
      </c>
      <c r="U142" s="323">
        <v>80309.22</v>
      </c>
      <c r="V142" s="324">
        <v>0</v>
      </c>
    </row>
    <row r="143" spans="2:22" s="191" customFormat="1" x14ac:dyDescent="0.25">
      <c r="B143" s="315" t="s">
        <v>300</v>
      </c>
      <c r="C143" s="315" t="s">
        <v>1739</v>
      </c>
      <c r="D143" s="315">
        <v>100</v>
      </c>
      <c r="E143" s="341" t="s">
        <v>1146</v>
      </c>
      <c r="F143" s="341" t="s">
        <v>1147</v>
      </c>
      <c r="G143" s="335" t="s">
        <v>1596</v>
      </c>
      <c r="H143" s="321" t="s">
        <v>371</v>
      </c>
      <c r="I143" s="322">
        <v>0</v>
      </c>
      <c r="J143" s="325">
        <v>83101</v>
      </c>
      <c r="K143" s="314">
        <v>1</v>
      </c>
      <c r="L143" s="320" t="s">
        <v>1744</v>
      </c>
      <c r="M143" s="315">
        <v>7</v>
      </c>
      <c r="N143" s="315" t="s">
        <v>370</v>
      </c>
      <c r="O143" s="319">
        <v>0</v>
      </c>
      <c r="P143" s="315">
        <v>127</v>
      </c>
      <c r="Q143" s="321">
        <v>2</v>
      </c>
      <c r="R143" s="315">
        <v>0</v>
      </c>
      <c r="S143" s="326" t="s">
        <v>1767</v>
      </c>
      <c r="T143" s="326" t="s">
        <v>1767</v>
      </c>
      <c r="U143" s="323">
        <v>49881.69</v>
      </c>
      <c r="V143" s="324">
        <v>0</v>
      </c>
    </row>
    <row r="144" spans="2:22" s="191" customFormat="1" x14ac:dyDescent="0.25">
      <c r="B144" s="315" t="s">
        <v>300</v>
      </c>
      <c r="C144" s="315" t="s">
        <v>1739</v>
      </c>
      <c r="D144" s="315">
        <v>100</v>
      </c>
      <c r="E144" s="341" t="s">
        <v>1237</v>
      </c>
      <c r="F144" s="341" t="s">
        <v>1238</v>
      </c>
      <c r="G144" s="335" t="s">
        <v>1648</v>
      </c>
      <c r="H144" s="321" t="s">
        <v>367</v>
      </c>
      <c r="I144" s="322">
        <v>0</v>
      </c>
      <c r="J144" s="325">
        <v>83101</v>
      </c>
      <c r="K144" s="314">
        <v>1</v>
      </c>
      <c r="L144" s="320" t="s">
        <v>1744</v>
      </c>
      <c r="M144" s="315">
        <v>7</v>
      </c>
      <c r="N144" s="315" t="s">
        <v>366</v>
      </c>
      <c r="O144" s="319">
        <v>0</v>
      </c>
      <c r="P144" s="315">
        <v>1498</v>
      </c>
      <c r="Q144" s="321">
        <v>2</v>
      </c>
      <c r="R144" s="315">
        <v>0</v>
      </c>
      <c r="S144" s="326" t="s">
        <v>1767</v>
      </c>
      <c r="T144" s="326" t="s">
        <v>1767</v>
      </c>
      <c r="U144" s="323">
        <v>43793.88</v>
      </c>
      <c r="V144" s="324">
        <v>0</v>
      </c>
    </row>
    <row r="145" spans="2:22" s="191" customFormat="1" x14ac:dyDescent="0.25">
      <c r="B145" s="315" t="s">
        <v>300</v>
      </c>
      <c r="C145" s="315" t="s">
        <v>1739</v>
      </c>
      <c r="D145" s="315">
        <v>100</v>
      </c>
      <c r="E145" s="341" t="s">
        <v>869</v>
      </c>
      <c r="F145" s="341" t="s">
        <v>870</v>
      </c>
      <c r="G145" s="335" t="s">
        <v>1453</v>
      </c>
      <c r="H145" s="321" t="s">
        <v>375</v>
      </c>
      <c r="I145" s="322">
        <v>0</v>
      </c>
      <c r="J145" s="325">
        <v>83101</v>
      </c>
      <c r="K145" s="314">
        <v>1</v>
      </c>
      <c r="L145" s="320" t="s">
        <v>1744</v>
      </c>
      <c r="M145" s="315">
        <v>5</v>
      </c>
      <c r="N145" s="315" t="s">
        <v>374</v>
      </c>
      <c r="O145" s="319">
        <v>0</v>
      </c>
      <c r="P145" s="315">
        <v>1484</v>
      </c>
      <c r="Q145" s="321">
        <v>2</v>
      </c>
      <c r="R145" s="315">
        <v>0</v>
      </c>
      <c r="S145" s="326" t="s">
        <v>1767</v>
      </c>
      <c r="T145" s="326" t="s">
        <v>1767</v>
      </c>
      <c r="U145" s="323">
        <v>50543.42</v>
      </c>
      <c r="V145" s="324">
        <v>0</v>
      </c>
    </row>
    <row r="146" spans="2:22" s="191" customFormat="1" x14ac:dyDescent="0.25">
      <c r="B146" s="315" t="s">
        <v>300</v>
      </c>
      <c r="C146" s="315" t="s">
        <v>1739</v>
      </c>
      <c r="D146" s="315">
        <v>100</v>
      </c>
      <c r="E146" s="341" t="s">
        <v>1293</v>
      </c>
      <c r="F146" s="341" t="s">
        <v>1294</v>
      </c>
      <c r="G146" s="335" t="s">
        <v>1676</v>
      </c>
      <c r="H146" s="321" t="s">
        <v>371</v>
      </c>
      <c r="I146" s="322">
        <v>0</v>
      </c>
      <c r="J146" s="325">
        <v>83101</v>
      </c>
      <c r="K146" s="314">
        <v>1</v>
      </c>
      <c r="L146" s="320" t="s">
        <v>1744</v>
      </c>
      <c r="M146" s="315">
        <v>6</v>
      </c>
      <c r="N146" s="315" t="s">
        <v>370</v>
      </c>
      <c r="O146" s="319">
        <v>0</v>
      </c>
      <c r="P146" s="315">
        <v>164</v>
      </c>
      <c r="Q146" s="321">
        <v>2</v>
      </c>
      <c r="R146" s="315">
        <v>0</v>
      </c>
      <c r="S146" s="326" t="s">
        <v>1767</v>
      </c>
      <c r="T146" s="326" t="s">
        <v>1767</v>
      </c>
      <c r="U146" s="323">
        <v>49881.69</v>
      </c>
      <c r="V146" s="324">
        <v>0</v>
      </c>
    </row>
    <row r="147" spans="2:22" s="191" customFormat="1" x14ac:dyDescent="0.25">
      <c r="B147" s="315" t="s">
        <v>300</v>
      </c>
      <c r="C147" s="315" t="s">
        <v>1739</v>
      </c>
      <c r="D147" s="315">
        <v>100</v>
      </c>
      <c r="E147" s="341" t="s">
        <v>909</v>
      </c>
      <c r="F147" s="341" t="s">
        <v>910</v>
      </c>
      <c r="G147" s="335" t="s">
        <v>1473</v>
      </c>
      <c r="H147" s="321" t="s">
        <v>386</v>
      </c>
      <c r="I147" s="322">
        <v>0</v>
      </c>
      <c r="J147" s="325">
        <v>83101</v>
      </c>
      <c r="K147" s="314">
        <v>1</v>
      </c>
      <c r="L147" s="320" t="s">
        <v>1744</v>
      </c>
      <c r="M147" s="315">
        <v>6</v>
      </c>
      <c r="N147" s="315" t="s">
        <v>385</v>
      </c>
      <c r="O147" s="319">
        <v>0</v>
      </c>
      <c r="P147" s="315">
        <v>1508</v>
      </c>
      <c r="Q147" s="321">
        <v>2</v>
      </c>
      <c r="R147" s="315">
        <v>0</v>
      </c>
      <c r="S147" s="326" t="s">
        <v>1767</v>
      </c>
      <c r="T147" s="326" t="s">
        <v>1767</v>
      </c>
      <c r="U147" s="323">
        <v>51136.93</v>
      </c>
      <c r="V147" s="324">
        <v>0</v>
      </c>
    </row>
    <row r="148" spans="2:22" s="191" customFormat="1" x14ac:dyDescent="0.25">
      <c r="B148" s="315" t="s">
        <v>300</v>
      </c>
      <c r="C148" s="315" t="s">
        <v>1739</v>
      </c>
      <c r="D148" s="315">
        <v>100</v>
      </c>
      <c r="E148" s="341" t="s">
        <v>1295</v>
      </c>
      <c r="F148" s="341" t="s">
        <v>1296</v>
      </c>
      <c r="G148" s="335" t="s">
        <v>1677</v>
      </c>
      <c r="H148" s="321" t="s">
        <v>386</v>
      </c>
      <c r="I148" s="322">
        <v>0</v>
      </c>
      <c r="J148" s="325">
        <v>83101</v>
      </c>
      <c r="K148" s="314">
        <v>1</v>
      </c>
      <c r="L148" s="320" t="s">
        <v>1744</v>
      </c>
      <c r="M148" s="315">
        <v>6</v>
      </c>
      <c r="N148" s="315" t="s">
        <v>385</v>
      </c>
      <c r="O148" s="319">
        <v>0</v>
      </c>
      <c r="P148" s="315">
        <v>117</v>
      </c>
      <c r="Q148" s="321">
        <v>2</v>
      </c>
      <c r="R148" s="315">
        <v>0</v>
      </c>
      <c r="S148" s="326" t="s">
        <v>1767</v>
      </c>
      <c r="T148" s="326" t="s">
        <v>1767</v>
      </c>
      <c r="U148" s="323">
        <v>50366.99</v>
      </c>
      <c r="V148" s="324">
        <v>0</v>
      </c>
    </row>
    <row r="149" spans="2:22" s="191" customFormat="1" x14ac:dyDescent="0.25">
      <c r="B149" s="315" t="s">
        <v>300</v>
      </c>
      <c r="C149" s="315" t="s">
        <v>1739</v>
      </c>
      <c r="D149" s="315">
        <v>100</v>
      </c>
      <c r="E149" s="341" t="s">
        <v>1201</v>
      </c>
      <c r="F149" s="341" t="s">
        <v>1202</v>
      </c>
      <c r="G149" s="335" t="s">
        <v>1629</v>
      </c>
      <c r="H149" s="321" t="s">
        <v>371</v>
      </c>
      <c r="I149" s="322">
        <v>0</v>
      </c>
      <c r="J149" s="325">
        <v>83101</v>
      </c>
      <c r="K149" s="314">
        <v>1</v>
      </c>
      <c r="L149" s="320" t="s">
        <v>1744</v>
      </c>
      <c r="M149" s="315">
        <v>7</v>
      </c>
      <c r="N149" s="315" t="s">
        <v>370</v>
      </c>
      <c r="O149" s="319">
        <v>0</v>
      </c>
      <c r="P149" s="315">
        <v>19</v>
      </c>
      <c r="Q149" s="321">
        <v>2</v>
      </c>
      <c r="R149" s="315">
        <v>0</v>
      </c>
      <c r="S149" s="326" t="s">
        <v>1767</v>
      </c>
      <c r="T149" s="326" t="s">
        <v>1767</v>
      </c>
      <c r="U149" s="323">
        <v>49082.92</v>
      </c>
      <c r="V149" s="324">
        <v>0</v>
      </c>
    </row>
    <row r="150" spans="2:22" s="191" customFormat="1" x14ac:dyDescent="0.25">
      <c r="B150" s="315" t="s">
        <v>300</v>
      </c>
      <c r="C150" s="315" t="s">
        <v>1739</v>
      </c>
      <c r="D150" s="315">
        <v>100</v>
      </c>
      <c r="E150" s="341" t="s">
        <v>1055</v>
      </c>
      <c r="F150" s="341" t="s">
        <v>1056</v>
      </c>
      <c r="G150" s="335" t="s">
        <v>1549</v>
      </c>
      <c r="H150" s="321" t="s">
        <v>386</v>
      </c>
      <c r="I150" s="322">
        <v>0</v>
      </c>
      <c r="J150" s="325">
        <v>83101</v>
      </c>
      <c r="K150" s="314">
        <v>1</v>
      </c>
      <c r="L150" s="320" t="s">
        <v>1744</v>
      </c>
      <c r="M150" s="315">
        <v>8</v>
      </c>
      <c r="N150" s="315" t="s">
        <v>385</v>
      </c>
      <c r="O150" s="319">
        <v>0</v>
      </c>
      <c r="P150" s="315">
        <v>302</v>
      </c>
      <c r="Q150" s="321">
        <v>2</v>
      </c>
      <c r="R150" s="315">
        <v>0</v>
      </c>
      <c r="S150" s="326" t="s">
        <v>1767</v>
      </c>
      <c r="T150" s="326" t="s">
        <v>1767</v>
      </c>
      <c r="U150" s="323">
        <v>61742.16</v>
      </c>
      <c r="V150" s="324">
        <v>0</v>
      </c>
    </row>
    <row r="151" spans="2:22" s="191" customFormat="1" x14ac:dyDescent="0.25">
      <c r="B151" s="315" t="s">
        <v>300</v>
      </c>
      <c r="C151" s="315" t="s">
        <v>1739</v>
      </c>
      <c r="D151" s="315">
        <v>100</v>
      </c>
      <c r="E151" s="341" t="s">
        <v>1297</v>
      </c>
      <c r="F151" s="341" t="s">
        <v>1298</v>
      </c>
      <c r="G151" s="335" t="s">
        <v>1678</v>
      </c>
      <c r="H151" s="321" t="s">
        <v>373</v>
      </c>
      <c r="I151" s="322">
        <v>0</v>
      </c>
      <c r="J151" s="325">
        <v>83101</v>
      </c>
      <c r="K151" s="314">
        <v>1</v>
      </c>
      <c r="L151" s="320" t="s">
        <v>1744</v>
      </c>
      <c r="M151" s="315">
        <v>6</v>
      </c>
      <c r="N151" s="315" t="s">
        <v>372</v>
      </c>
      <c r="O151" s="319">
        <v>0</v>
      </c>
      <c r="P151" s="315">
        <v>46</v>
      </c>
      <c r="Q151" s="321">
        <v>2</v>
      </c>
      <c r="R151" s="315">
        <v>0</v>
      </c>
      <c r="S151" s="326" t="s">
        <v>1767</v>
      </c>
      <c r="T151" s="326" t="s">
        <v>1767</v>
      </c>
      <c r="U151" s="323">
        <v>49721.41</v>
      </c>
      <c r="V151" s="324">
        <v>0</v>
      </c>
    </row>
    <row r="152" spans="2:22" s="191" customFormat="1" x14ac:dyDescent="0.25">
      <c r="B152" s="315" t="s">
        <v>300</v>
      </c>
      <c r="C152" s="315" t="s">
        <v>1739</v>
      </c>
      <c r="D152" s="315">
        <v>100</v>
      </c>
      <c r="E152" s="341" t="s">
        <v>1277</v>
      </c>
      <c r="F152" s="341" t="s">
        <v>1278</v>
      </c>
      <c r="G152" s="335" t="s">
        <v>1668</v>
      </c>
      <c r="H152" s="321" t="s">
        <v>386</v>
      </c>
      <c r="I152" s="322">
        <v>0</v>
      </c>
      <c r="J152" s="325">
        <v>83101</v>
      </c>
      <c r="K152" s="314">
        <v>1</v>
      </c>
      <c r="L152" s="320" t="s">
        <v>1744</v>
      </c>
      <c r="M152" s="315">
        <v>8</v>
      </c>
      <c r="N152" s="315" t="s">
        <v>385</v>
      </c>
      <c r="O152" s="319">
        <v>0</v>
      </c>
      <c r="P152" s="315">
        <v>183</v>
      </c>
      <c r="Q152" s="321">
        <v>2</v>
      </c>
      <c r="R152" s="315">
        <v>0</v>
      </c>
      <c r="S152" s="326" t="s">
        <v>1767</v>
      </c>
      <c r="T152" s="326" t="s">
        <v>1767</v>
      </c>
      <c r="U152" s="323">
        <v>54748.35</v>
      </c>
      <c r="V152" s="324">
        <v>0</v>
      </c>
    </row>
    <row r="153" spans="2:22" s="191" customFormat="1" x14ac:dyDescent="0.25">
      <c r="B153" s="315" t="s">
        <v>300</v>
      </c>
      <c r="C153" s="315" t="s">
        <v>1739</v>
      </c>
      <c r="D153" s="315">
        <v>100</v>
      </c>
      <c r="E153" s="341" t="s">
        <v>1203</v>
      </c>
      <c r="F153" s="341" t="s">
        <v>1204</v>
      </c>
      <c r="G153" s="335" t="s">
        <v>1630</v>
      </c>
      <c r="H153" s="321" t="s">
        <v>371</v>
      </c>
      <c r="I153" s="322">
        <v>0</v>
      </c>
      <c r="J153" s="325">
        <v>83101</v>
      </c>
      <c r="K153" s="314">
        <v>1</v>
      </c>
      <c r="L153" s="320" t="s">
        <v>1744</v>
      </c>
      <c r="M153" s="315">
        <v>7</v>
      </c>
      <c r="N153" s="315" t="s">
        <v>370</v>
      </c>
      <c r="O153" s="319">
        <v>0</v>
      </c>
      <c r="P153" s="315">
        <v>35</v>
      </c>
      <c r="Q153" s="321">
        <v>2</v>
      </c>
      <c r="R153" s="315">
        <v>0</v>
      </c>
      <c r="S153" s="326" t="s">
        <v>1767</v>
      </c>
      <c r="T153" s="326" t="s">
        <v>1767</v>
      </c>
      <c r="U153" s="323">
        <v>42591.82</v>
      </c>
      <c r="V153" s="324">
        <v>0</v>
      </c>
    </row>
    <row r="154" spans="2:22" s="191" customFormat="1" x14ac:dyDescent="0.25">
      <c r="B154" s="315" t="s">
        <v>300</v>
      </c>
      <c r="C154" s="315" t="s">
        <v>1739</v>
      </c>
      <c r="D154" s="315">
        <v>100</v>
      </c>
      <c r="E154" s="341" t="s">
        <v>1057</v>
      </c>
      <c r="F154" s="341" t="s">
        <v>1058</v>
      </c>
      <c r="G154" s="335" t="s">
        <v>1550</v>
      </c>
      <c r="H154" s="321" t="s">
        <v>386</v>
      </c>
      <c r="I154" s="322">
        <v>0</v>
      </c>
      <c r="J154" s="325">
        <v>83101</v>
      </c>
      <c r="K154" s="314">
        <v>1</v>
      </c>
      <c r="L154" s="320" t="s">
        <v>1744</v>
      </c>
      <c r="M154" s="315">
        <v>8</v>
      </c>
      <c r="N154" s="315" t="s">
        <v>385</v>
      </c>
      <c r="O154" s="319">
        <v>0</v>
      </c>
      <c r="P154" s="315">
        <v>177</v>
      </c>
      <c r="Q154" s="321">
        <v>2</v>
      </c>
      <c r="R154" s="315">
        <v>0</v>
      </c>
      <c r="S154" s="326" t="s">
        <v>1767</v>
      </c>
      <c r="T154" s="326" t="s">
        <v>1767</v>
      </c>
      <c r="U154" s="323">
        <v>49597.06</v>
      </c>
      <c r="V154" s="324">
        <v>0</v>
      </c>
    </row>
    <row r="155" spans="2:22" s="191" customFormat="1" x14ac:dyDescent="0.25">
      <c r="B155" s="315" t="s">
        <v>300</v>
      </c>
      <c r="C155" s="315" t="s">
        <v>1739</v>
      </c>
      <c r="D155" s="315">
        <v>100</v>
      </c>
      <c r="E155" s="341" t="s">
        <v>1123</v>
      </c>
      <c r="F155" s="341" t="s">
        <v>1124</v>
      </c>
      <c r="G155" s="335" t="s">
        <v>1584</v>
      </c>
      <c r="H155" s="321" t="s">
        <v>386</v>
      </c>
      <c r="I155" s="322">
        <v>0</v>
      </c>
      <c r="J155" s="325">
        <v>83101</v>
      </c>
      <c r="K155" s="314">
        <v>1</v>
      </c>
      <c r="L155" s="320" t="s">
        <v>1744</v>
      </c>
      <c r="M155" s="315">
        <v>8</v>
      </c>
      <c r="N155" s="315" t="s">
        <v>385</v>
      </c>
      <c r="O155" s="319">
        <v>0</v>
      </c>
      <c r="P155" s="315">
        <v>288</v>
      </c>
      <c r="Q155" s="321">
        <v>2</v>
      </c>
      <c r="R155" s="315">
        <v>0</v>
      </c>
      <c r="S155" s="326" t="s">
        <v>1767</v>
      </c>
      <c r="T155" s="326" t="s">
        <v>1767</v>
      </c>
      <c r="U155" s="323">
        <v>58149.120000000003</v>
      </c>
      <c r="V155" s="324">
        <v>0</v>
      </c>
    </row>
    <row r="156" spans="2:22" s="191" customFormat="1" x14ac:dyDescent="0.25">
      <c r="B156" s="315" t="s">
        <v>300</v>
      </c>
      <c r="C156" s="315" t="s">
        <v>1739</v>
      </c>
      <c r="D156" s="315">
        <v>100</v>
      </c>
      <c r="E156" s="341" t="s">
        <v>911</v>
      </c>
      <c r="F156" s="341" t="s">
        <v>912</v>
      </c>
      <c r="G156" s="335" t="s">
        <v>1474</v>
      </c>
      <c r="H156" s="321" t="s">
        <v>386</v>
      </c>
      <c r="I156" s="322">
        <v>0</v>
      </c>
      <c r="J156" s="325">
        <v>83101</v>
      </c>
      <c r="K156" s="314">
        <v>1</v>
      </c>
      <c r="L156" s="320" t="s">
        <v>1744</v>
      </c>
      <c r="M156" s="315">
        <v>6</v>
      </c>
      <c r="N156" s="315" t="s">
        <v>385</v>
      </c>
      <c r="O156" s="319">
        <v>0</v>
      </c>
      <c r="P156" s="315">
        <v>239</v>
      </c>
      <c r="Q156" s="321">
        <v>2</v>
      </c>
      <c r="R156" s="315">
        <v>0</v>
      </c>
      <c r="S156" s="326" t="s">
        <v>1767</v>
      </c>
      <c r="T156" s="326" t="s">
        <v>1767</v>
      </c>
      <c r="U156" s="323">
        <v>74202.28</v>
      </c>
      <c r="V156" s="324">
        <v>0</v>
      </c>
    </row>
    <row r="157" spans="2:22" s="191" customFormat="1" x14ac:dyDescent="0.25">
      <c r="B157" s="315" t="s">
        <v>300</v>
      </c>
      <c r="C157" s="315" t="s">
        <v>1739</v>
      </c>
      <c r="D157" s="315">
        <v>100</v>
      </c>
      <c r="E157" s="341" t="s">
        <v>851</v>
      </c>
      <c r="F157" s="341" t="s">
        <v>852</v>
      </c>
      <c r="G157" s="335" t="s">
        <v>1444</v>
      </c>
      <c r="H157" s="321" t="s">
        <v>367</v>
      </c>
      <c r="I157" s="322">
        <v>0</v>
      </c>
      <c r="J157" s="325">
        <v>83101</v>
      </c>
      <c r="K157" s="314">
        <v>1</v>
      </c>
      <c r="L157" s="320" t="s">
        <v>1744</v>
      </c>
      <c r="M157" s="315">
        <v>4</v>
      </c>
      <c r="N157" s="315" t="s">
        <v>366</v>
      </c>
      <c r="O157" s="319">
        <v>0</v>
      </c>
      <c r="P157" s="315">
        <v>102</v>
      </c>
      <c r="Q157" s="321">
        <v>2</v>
      </c>
      <c r="R157" s="315">
        <v>0</v>
      </c>
      <c r="S157" s="326" t="s">
        <v>1767</v>
      </c>
      <c r="T157" s="326" t="s">
        <v>1767</v>
      </c>
      <c r="U157" s="323">
        <v>43994.22</v>
      </c>
      <c r="V157" s="324">
        <v>0</v>
      </c>
    </row>
    <row r="158" spans="2:22" s="191" customFormat="1" x14ac:dyDescent="0.25">
      <c r="B158" s="315" t="s">
        <v>300</v>
      </c>
      <c r="C158" s="315" t="s">
        <v>1739</v>
      </c>
      <c r="D158" s="315">
        <v>100</v>
      </c>
      <c r="E158" s="341" t="s">
        <v>1323</v>
      </c>
      <c r="F158" s="341" t="s">
        <v>1324</v>
      </c>
      <c r="G158" s="335" t="s">
        <v>1691</v>
      </c>
      <c r="H158" s="321" t="s">
        <v>386</v>
      </c>
      <c r="I158" s="322">
        <v>0</v>
      </c>
      <c r="J158" s="325">
        <v>83101</v>
      </c>
      <c r="K158" s="314">
        <v>1</v>
      </c>
      <c r="L158" s="320" t="s">
        <v>1744</v>
      </c>
      <c r="M158" s="315">
        <v>6</v>
      </c>
      <c r="N158" s="315" t="s">
        <v>385</v>
      </c>
      <c r="O158" s="319">
        <v>0</v>
      </c>
      <c r="P158" s="315">
        <v>270</v>
      </c>
      <c r="Q158" s="321">
        <v>2</v>
      </c>
      <c r="R158" s="315">
        <v>0</v>
      </c>
      <c r="S158" s="326" t="s">
        <v>1767</v>
      </c>
      <c r="T158" s="326" t="s">
        <v>1767</v>
      </c>
      <c r="U158" s="323">
        <v>49597.06</v>
      </c>
      <c r="V158" s="324">
        <v>0</v>
      </c>
    </row>
    <row r="159" spans="2:22" s="191" customFormat="1" x14ac:dyDescent="0.25">
      <c r="B159" s="315" t="s">
        <v>300</v>
      </c>
      <c r="C159" s="315" t="s">
        <v>1739</v>
      </c>
      <c r="D159" s="315">
        <v>100</v>
      </c>
      <c r="E159" s="341" t="s">
        <v>1405</v>
      </c>
      <c r="F159" s="341" t="s">
        <v>1406</v>
      </c>
      <c r="G159" s="335" t="s">
        <v>1732</v>
      </c>
      <c r="H159" s="321" t="s">
        <v>363</v>
      </c>
      <c r="I159" s="322">
        <v>0</v>
      </c>
      <c r="J159" s="325">
        <v>83101</v>
      </c>
      <c r="K159" s="314">
        <v>1</v>
      </c>
      <c r="L159" s="320" t="s">
        <v>1744</v>
      </c>
      <c r="M159" s="315">
        <v>5</v>
      </c>
      <c r="N159" s="315" t="s">
        <v>362</v>
      </c>
      <c r="O159" s="319">
        <v>0</v>
      </c>
      <c r="P159" s="315">
        <v>1482</v>
      </c>
      <c r="Q159" s="321">
        <v>2</v>
      </c>
      <c r="R159" s="315">
        <v>0</v>
      </c>
      <c r="S159" s="326" t="s">
        <v>1767</v>
      </c>
      <c r="T159" s="326" t="s">
        <v>1767</v>
      </c>
      <c r="U159" s="323">
        <v>42591.82</v>
      </c>
      <c r="V159" s="324">
        <v>0</v>
      </c>
    </row>
    <row r="160" spans="2:22" s="191" customFormat="1" x14ac:dyDescent="0.25">
      <c r="B160" s="315" t="s">
        <v>300</v>
      </c>
      <c r="C160" s="315" t="s">
        <v>1739</v>
      </c>
      <c r="D160" s="315">
        <v>100</v>
      </c>
      <c r="E160" s="341" t="s">
        <v>819</v>
      </c>
      <c r="F160" s="341" t="s">
        <v>820</v>
      </c>
      <c r="G160" s="335" t="s">
        <v>1612</v>
      </c>
      <c r="H160" s="321" t="s">
        <v>386</v>
      </c>
      <c r="I160" s="322">
        <v>0</v>
      </c>
      <c r="J160" s="325">
        <v>83101</v>
      </c>
      <c r="K160" s="314">
        <v>1</v>
      </c>
      <c r="L160" s="320" t="s">
        <v>1744</v>
      </c>
      <c r="M160" s="315">
        <v>6</v>
      </c>
      <c r="N160" s="315" t="s">
        <v>385</v>
      </c>
      <c r="O160" s="319">
        <v>0</v>
      </c>
      <c r="P160" s="315">
        <v>192</v>
      </c>
      <c r="Q160" s="321">
        <v>2</v>
      </c>
      <c r="R160" s="315">
        <v>0</v>
      </c>
      <c r="S160" s="326" t="s">
        <v>1767</v>
      </c>
      <c r="T160" s="326" t="s">
        <v>1767</v>
      </c>
      <c r="U160" s="323">
        <v>59432.35</v>
      </c>
      <c r="V160" s="324">
        <v>0</v>
      </c>
    </row>
    <row r="161" spans="2:22" s="191" customFormat="1" x14ac:dyDescent="0.25">
      <c r="B161" s="315" t="s">
        <v>300</v>
      </c>
      <c r="C161" s="315" t="s">
        <v>1739</v>
      </c>
      <c r="D161" s="315">
        <v>100</v>
      </c>
      <c r="E161" s="341" t="s">
        <v>817</v>
      </c>
      <c r="F161" s="341" t="s">
        <v>818</v>
      </c>
      <c r="G161" s="335" t="s">
        <v>1571</v>
      </c>
      <c r="H161" s="321" t="s">
        <v>386</v>
      </c>
      <c r="I161" s="322">
        <v>0</v>
      </c>
      <c r="J161" s="325">
        <v>83101</v>
      </c>
      <c r="K161" s="314">
        <v>1</v>
      </c>
      <c r="L161" s="320" t="s">
        <v>1744</v>
      </c>
      <c r="M161" s="315">
        <v>6</v>
      </c>
      <c r="N161" s="315" t="s">
        <v>385</v>
      </c>
      <c r="O161" s="319">
        <v>0</v>
      </c>
      <c r="P161" s="315">
        <v>291</v>
      </c>
      <c r="Q161" s="321">
        <v>2</v>
      </c>
      <c r="R161" s="315">
        <v>0</v>
      </c>
      <c r="S161" s="326" t="s">
        <v>1767</v>
      </c>
      <c r="T161" s="326" t="s">
        <v>1767</v>
      </c>
      <c r="U161" s="323">
        <v>53318.41</v>
      </c>
      <c r="V161" s="324">
        <v>0</v>
      </c>
    </row>
    <row r="162" spans="2:22" s="191" customFormat="1" x14ac:dyDescent="0.25">
      <c r="B162" s="315" t="s">
        <v>300</v>
      </c>
      <c r="C162" s="315" t="s">
        <v>1739</v>
      </c>
      <c r="D162" s="315">
        <v>100</v>
      </c>
      <c r="E162" s="341" t="s">
        <v>1345</v>
      </c>
      <c r="F162" s="341" t="s">
        <v>1346</v>
      </c>
      <c r="G162" s="335" t="s">
        <v>1702</v>
      </c>
      <c r="H162" s="321" t="s">
        <v>386</v>
      </c>
      <c r="I162" s="322">
        <v>0</v>
      </c>
      <c r="J162" s="325">
        <v>83101</v>
      </c>
      <c r="K162" s="314">
        <v>1</v>
      </c>
      <c r="L162" s="320" t="s">
        <v>1744</v>
      </c>
      <c r="M162" s="315">
        <v>7</v>
      </c>
      <c r="N162" s="315" t="s">
        <v>385</v>
      </c>
      <c r="O162" s="319">
        <v>0</v>
      </c>
      <c r="P162" s="315">
        <v>119</v>
      </c>
      <c r="Q162" s="321">
        <v>2</v>
      </c>
      <c r="R162" s="315">
        <v>0</v>
      </c>
      <c r="S162" s="326" t="s">
        <v>1767</v>
      </c>
      <c r="T162" s="326" t="s">
        <v>1767</v>
      </c>
      <c r="U162" s="323">
        <v>58149.120000000003</v>
      </c>
      <c r="V162" s="324">
        <v>0</v>
      </c>
    </row>
    <row r="163" spans="2:22" s="191" customFormat="1" x14ac:dyDescent="0.25">
      <c r="B163" s="315" t="s">
        <v>300</v>
      </c>
      <c r="C163" s="315" t="s">
        <v>1739</v>
      </c>
      <c r="D163" s="315">
        <v>100</v>
      </c>
      <c r="E163" s="341" t="s">
        <v>1083</v>
      </c>
      <c r="F163" s="341" t="s">
        <v>1084</v>
      </c>
      <c r="G163" s="335" t="s">
        <v>1563</v>
      </c>
      <c r="H163" s="321" t="s">
        <v>373</v>
      </c>
      <c r="I163" s="322">
        <v>0</v>
      </c>
      <c r="J163" s="325">
        <v>83101</v>
      </c>
      <c r="K163" s="314">
        <v>1</v>
      </c>
      <c r="L163" s="320" t="s">
        <v>1744</v>
      </c>
      <c r="M163" s="315">
        <v>8</v>
      </c>
      <c r="N163" s="315" t="s">
        <v>372</v>
      </c>
      <c r="O163" s="319">
        <v>0</v>
      </c>
      <c r="P163" s="315">
        <v>69</v>
      </c>
      <c r="Q163" s="321">
        <v>2</v>
      </c>
      <c r="R163" s="315">
        <v>0</v>
      </c>
      <c r="S163" s="326" t="s">
        <v>1767</v>
      </c>
      <c r="T163" s="326" t="s">
        <v>1767</v>
      </c>
      <c r="U163" s="323">
        <v>43553.47</v>
      </c>
      <c r="V163" s="324">
        <v>0</v>
      </c>
    </row>
    <row r="164" spans="2:22" s="191" customFormat="1" x14ac:dyDescent="0.25">
      <c r="B164" s="315" t="s">
        <v>300</v>
      </c>
      <c r="C164" s="315" t="s">
        <v>1739</v>
      </c>
      <c r="D164" s="315">
        <v>100</v>
      </c>
      <c r="E164" s="341" t="s">
        <v>1257</v>
      </c>
      <c r="F164" s="341" t="s">
        <v>1258</v>
      </c>
      <c r="G164" s="335" t="s">
        <v>1658</v>
      </c>
      <c r="H164" s="321" t="s">
        <v>386</v>
      </c>
      <c r="I164" s="322">
        <v>0</v>
      </c>
      <c r="J164" s="325">
        <v>83101</v>
      </c>
      <c r="K164" s="314">
        <v>1</v>
      </c>
      <c r="L164" s="320" t="s">
        <v>1744</v>
      </c>
      <c r="M164" s="315">
        <v>7</v>
      </c>
      <c r="N164" s="315" t="s">
        <v>385</v>
      </c>
      <c r="O164" s="319">
        <v>0</v>
      </c>
      <c r="P164" s="315">
        <v>65</v>
      </c>
      <c r="Q164" s="321">
        <v>2</v>
      </c>
      <c r="R164" s="315">
        <v>0</v>
      </c>
      <c r="S164" s="326" t="s">
        <v>1767</v>
      </c>
      <c r="T164" s="326" t="s">
        <v>1767</v>
      </c>
      <c r="U164" s="323">
        <v>51008.61</v>
      </c>
      <c r="V164" s="324">
        <v>0</v>
      </c>
    </row>
    <row r="165" spans="2:22" s="191" customFormat="1" x14ac:dyDescent="0.25">
      <c r="B165" s="315" t="s">
        <v>300</v>
      </c>
      <c r="C165" s="315" t="s">
        <v>1739</v>
      </c>
      <c r="D165" s="315">
        <v>100</v>
      </c>
      <c r="E165" s="341" t="s">
        <v>1148</v>
      </c>
      <c r="F165" s="341" t="s">
        <v>1149</v>
      </c>
      <c r="G165" s="335" t="s">
        <v>1597</v>
      </c>
      <c r="H165" s="321" t="s">
        <v>386</v>
      </c>
      <c r="I165" s="322">
        <v>0</v>
      </c>
      <c r="J165" s="325">
        <v>83101</v>
      </c>
      <c r="K165" s="314">
        <v>1</v>
      </c>
      <c r="L165" s="320" t="s">
        <v>1744</v>
      </c>
      <c r="M165" s="315">
        <v>7</v>
      </c>
      <c r="N165" s="315" t="s">
        <v>385</v>
      </c>
      <c r="O165" s="319">
        <v>0</v>
      </c>
      <c r="P165" s="315">
        <v>249</v>
      </c>
      <c r="Q165" s="321">
        <v>2</v>
      </c>
      <c r="R165" s="315">
        <v>0</v>
      </c>
      <c r="S165" s="326" t="s">
        <v>1767</v>
      </c>
      <c r="T165" s="326" t="s">
        <v>1767</v>
      </c>
      <c r="U165" s="323">
        <v>61228.87</v>
      </c>
      <c r="V165" s="324">
        <v>0</v>
      </c>
    </row>
    <row r="166" spans="2:22" s="191" customFormat="1" x14ac:dyDescent="0.25">
      <c r="B166" s="315" t="s">
        <v>300</v>
      </c>
      <c r="C166" s="315" t="s">
        <v>1739</v>
      </c>
      <c r="D166" s="315">
        <v>100</v>
      </c>
      <c r="E166" s="341" t="s">
        <v>1239</v>
      </c>
      <c r="F166" s="341" t="s">
        <v>1240</v>
      </c>
      <c r="G166" s="335" t="s">
        <v>1649</v>
      </c>
      <c r="H166" s="321" t="s">
        <v>1745</v>
      </c>
      <c r="I166" s="322">
        <v>0</v>
      </c>
      <c r="J166" s="325">
        <v>83101</v>
      </c>
      <c r="K166" s="314">
        <v>1</v>
      </c>
      <c r="L166" s="320" t="s">
        <v>1744</v>
      </c>
      <c r="M166" s="315">
        <v>7</v>
      </c>
      <c r="N166" s="315" t="s">
        <v>393</v>
      </c>
      <c r="O166" s="319">
        <v>0</v>
      </c>
      <c r="P166" s="315">
        <v>143</v>
      </c>
      <c r="Q166" s="321">
        <v>2</v>
      </c>
      <c r="R166" s="315">
        <v>0</v>
      </c>
      <c r="S166" s="326" t="s">
        <v>1767</v>
      </c>
      <c r="T166" s="326" t="s">
        <v>1767</v>
      </c>
      <c r="U166" s="323">
        <v>73702.080000000002</v>
      </c>
      <c r="V166" s="324">
        <v>0</v>
      </c>
    </row>
    <row r="167" spans="2:22" s="191" customFormat="1" x14ac:dyDescent="0.25">
      <c r="B167" s="315" t="s">
        <v>300</v>
      </c>
      <c r="C167" s="315" t="s">
        <v>1739</v>
      </c>
      <c r="D167" s="315">
        <v>100</v>
      </c>
      <c r="E167" s="341" t="s">
        <v>1099</v>
      </c>
      <c r="F167" s="341" t="s">
        <v>1100</v>
      </c>
      <c r="G167" s="335" t="s">
        <v>1572</v>
      </c>
      <c r="H167" s="321" t="s">
        <v>1745</v>
      </c>
      <c r="I167" s="322">
        <v>0</v>
      </c>
      <c r="J167" s="325">
        <v>83101</v>
      </c>
      <c r="K167" s="314">
        <v>1</v>
      </c>
      <c r="L167" s="320" t="s">
        <v>1744</v>
      </c>
      <c r="M167" s="315">
        <v>6</v>
      </c>
      <c r="N167" s="315" t="s">
        <v>393</v>
      </c>
      <c r="O167" s="319">
        <v>0</v>
      </c>
      <c r="P167" s="315">
        <v>280</v>
      </c>
      <c r="Q167" s="321">
        <v>2</v>
      </c>
      <c r="R167" s="315">
        <v>0</v>
      </c>
      <c r="S167" s="326" t="s">
        <v>1767</v>
      </c>
      <c r="T167" s="326" t="s">
        <v>1767</v>
      </c>
      <c r="U167" s="323">
        <v>73777.08</v>
      </c>
      <c r="V167" s="324">
        <v>0</v>
      </c>
    </row>
    <row r="168" spans="2:22" s="191" customFormat="1" x14ac:dyDescent="0.25">
      <c r="B168" s="315" t="s">
        <v>300</v>
      </c>
      <c r="C168" s="315" t="s">
        <v>1739</v>
      </c>
      <c r="D168" s="315">
        <v>100</v>
      </c>
      <c r="E168" s="341" t="s">
        <v>1425</v>
      </c>
      <c r="F168" s="341" t="s">
        <v>1426</v>
      </c>
      <c r="G168" s="335" t="s">
        <v>1775</v>
      </c>
      <c r="H168" s="321" t="s">
        <v>371</v>
      </c>
      <c r="I168" s="322">
        <v>0</v>
      </c>
      <c r="J168" s="325">
        <v>83101</v>
      </c>
      <c r="K168" s="314">
        <v>1</v>
      </c>
      <c r="L168" s="320" t="s">
        <v>1744</v>
      </c>
      <c r="M168" s="315">
        <v>7</v>
      </c>
      <c r="N168" s="315" t="s">
        <v>370</v>
      </c>
      <c r="O168" s="319">
        <v>0</v>
      </c>
      <c r="P168" s="315">
        <v>92</v>
      </c>
      <c r="Q168" s="321">
        <v>2</v>
      </c>
      <c r="R168" s="315">
        <v>0</v>
      </c>
      <c r="S168" s="326" t="s">
        <v>1767</v>
      </c>
      <c r="T168" s="326" t="s">
        <v>1767</v>
      </c>
      <c r="U168" s="323">
        <v>42591.82</v>
      </c>
      <c r="V168" s="324">
        <v>0</v>
      </c>
    </row>
    <row r="169" spans="2:22" s="191" customFormat="1" x14ac:dyDescent="0.25">
      <c r="B169" s="315" t="s">
        <v>300</v>
      </c>
      <c r="C169" s="315" t="s">
        <v>1739</v>
      </c>
      <c r="D169" s="315">
        <v>100</v>
      </c>
      <c r="E169" s="341" t="s">
        <v>1205</v>
      </c>
      <c r="F169" s="341" t="s">
        <v>1206</v>
      </c>
      <c r="G169" s="335" t="s">
        <v>1631</v>
      </c>
      <c r="H169" s="321" t="s">
        <v>386</v>
      </c>
      <c r="I169" s="322">
        <v>0</v>
      </c>
      <c r="J169" s="325">
        <v>83101</v>
      </c>
      <c r="K169" s="314">
        <v>1</v>
      </c>
      <c r="L169" s="320" t="s">
        <v>1744</v>
      </c>
      <c r="M169" s="315">
        <v>7</v>
      </c>
      <c r="N169" s="315" t="s">
        <v>385</v>
      </c>
      <c r="O169" s="319">
        <v>0</v>
      </c>
      <c r="P169" s="315">
        <v>208</v>
      </c>
      <c r="Q169" s="321">
        <v>2</v>
      </c>
      <c r="R169" s="315">
        <v>0</v>
      </c>
      <c r="S169" s="326" t="s">
        <v>1767</v>
      </c>
      <c r="T169" s="326" t="s">
        <v>1767</v>
      </c>
      <c r="U169" s="323">
        <v>55588.35</v>
      </c>
      <c r="V169" s="324">
        <v>0</v>
      </c>
    </row>
    <row r="170" spans="2:22" s="191" customFormat="1" x14ac:dyDescent="0.25">
      <c r="B170" s="315" t="s">
        <v>300</v>
      </c>
      <c r="C170" s="315" t="s">
        <v>1739</v>
      </c>
      <c r="D170" s="315">
        <v>100</v>
      </c>
      <c r="E170" s="341" t="s">
        <v>1438</v>
      </c>
      <c r="F170" s="341" t="s">
        <v>1439</v>
      </c>
      <c r="G170" s="335" t="s">
        <v>1738</v>
      </c>
      <c r="H170" s="321" t="s">
        <v>1746</v>
      </c>
      <c r="I170" s="322">
        <v>0</v>
      </c>
      <c r="J170" s="325">
        <v>83101</v>
      </c>
      <c r="K170" s="314">
        <v>1</v>
      </c>
      <c r="L170" s="320" t="s">
        <v>1744</v>
      </c>
      <c r="M170" s="315">
        <v>5</v>
      </c>
      <c r="N170" s="315" t="s">
        <v>389</v>
      </c>
      <c r="O170" s="319">
        <v>0</v>
      </c>
      <c r="P170" s="315">
        <v>123</v>
      </c>
      <c r="Q170" s="321">
        <v>2</v>
      </c>
      <c r="R170" s="315">
        <v>0</v>
      </c>
      <c r="S170" s="326" t="s">
        <v>1767</v>
      </c>
      <c r="T170" s="326" t="s">
        <v>1767</v>
      </c>
      <c r="U170" s="323">
        <v>51584.56</v>
      </c>
      <c r="V170" s="324">
        <v>0</v>
      </c>
    </row>
    <row r="171" spans="2:22" s="191" customFormat="1" x14ac:dyDescent="0.25">
      <c r="B171" s="315" t="s">
        <v>300</v>
      </c>
      <c r="C171" s="315" t="s">
        <v>1739</v>
      </c>
      <c r="D171" s="315">
        <v>100</v>
      </c>
      <c r="E171" s="341" t="s">
        <v>945</v>
      </c>
      <c r="F171" s="341" t="s">
        <v>946</v>
      </c>
      <c r="G171" s="335" t="s">
        <v>1491</v>
      </c>
      <c r="H171" s="321" t="s">
        <v>367</v>
      </c>
      <c r="I171" s="322">
        <v>0</v>
      </c>
      <c r="J171" s="325">
        <v>83101</v>
      </c>
      <c r="K171" s="314">
        <v>1</v>
      </c>
      <c r="L171" s="320" t="s">
        <v>1744</v>
      </c>
      <c r="M171" s="315">
        <v>7</v>
      </c>
      <c r="N171" s="315" t="s">
        <v>366</v>
      </c>
      <c r="O171" s="319">
        <v>0</v>
      </c>
      <c r="P171" s="315">
        <v>220</v>
      </c>
      <c r="Q171" s="321">
        <v>2</v>
      </c>
      <c r="R171" s="315">
        <v>0</v>
      </c>
      <c r="S171" s="326" t="s">
        <v>1767</v>
      </c>
      <c r="T171" s="326" t="s">
        <v>1767</v>
      </c>
      <c r="U171" s="323">
        <v>47913.13</v>
      </c>
      <c r="V171" s="324">
        <v>0</v>
      </c>
    </row>
    <row r="172" spans="2:22" s="191" customFormat="1" x14ac:dyDescent="0.25">
      <c r="B172" s="315" t="s">
        <v>300</v>
      </c>
      <c r="C172" s="315" t="s">
        <v>1739</v>
      </c>
      <c r="D172" s="315">
        <v>100</v>
      </c>
      <c r="E172" s="341" t="s">
        <v>1347</v>
      </c>
      <c r="F172" s="341" t="s">
        <v>1348</v>
      </c>
      <c r="G172" s="335" t="s">
        <v>1703</v>
      </c>
      <c r="H172" s="321" t="s">
        <v>386</v>
      </c>
      <c r="I172" s="322">
        <v>0</v>
      </c>
      <c r="J172" s="325">
        <v>83101</v>
      </c>
      <c r="K172" s="314">
        <v>1</v>
      </c>
      <c r="L172" s="320" t="s">
        <v>1744</v>
      </c>
      <c r="M172" s="315">
        <v>7</v>
      </c>
      <c r="N172" s="315" t="s">
        <v>385</v>
      </c>
      <c r="O172" s="319">
        <v>0</v>
      </c>
      <c r="P172" s="315">
        <v>186</v>
      </c>
      <c r="Q172" s="321">
        <v>2</v>
      </c>
      <c r="R172" s="315">
        <v>0</v>
      </c>
      <c r="S172" s="326" t="s">
        <v>1767</v>
      </c>
      <c r="T172" s="326" t="s">
        <v>1767</v>
      </c>
      <c r="U172" s="323">
        <v>63538.67</v>
      </c>
      <c r="V172" s="324">
        <v>0</v>
      </c>
    </row>
    <row r="173" spans="2:22" s="191" customFormat="1" x14ac:dyDescent="0.25">
      <c r="B173" s="315" t="s">
        <v>300</v>
      </c>
      <c r="C173" s="315" t="s">
        <v>1739</v>
      </c>
      <c r="D173" s="315">
        <v>100</v>
      </c>
      <c r="E173" s="341" t="s">
        <v>881</v>
      </c>
      <c r="F173" s="341" t="s">
        <v>882</v>
      </c>
      <c r="G173" s="335" t="s">
        <v>1459</v>
      </c>
      <c r="H173" s="321" t="s">
        <v>1750</v>
      </c>
      <c r="I173" s="322">
        <v>0</v>
      </c>
      <c r="J173" s="325">
        <v>83101</v>
      </c>
      <c r="K173" s="314">
        <v>1</v>
      </c>
      <c r="L173" s="320" t="s">
        <v>1744</v>
      </c>
      <c r="M173" s="315">
        <v>10</v>
      </c>
      <c r="N173" s="315" t="s">
        <v>391</v>
      </c>
      <c r="O173" s="319">
        <v>0</v>
      </c>
      <c r="P173" s="315">
        <v>27</v>
      </c>
      <c r="Q173" s="321">
        <v>2</v>
      </c>
      <c r="R173" s="315">
        <v>0</v>
      </c>
      <c r="S173" s="326" t="s">
        <v>1767</v>
      </c>
      <c r="T173" s="326" t="s">
        <v>1767</v>
      </c>
      <c r="U173" s="323">
        <v>222776.98</v>
      </c>
      <c r="V173" s="324">
        <v>0</v>
      </c>
    </row>
    <row r="174" spans="2:22" s="191" customFormat="1" x14ac:dyDescent="0.25">
      <c r="B174" s="315" t="s">
        <v>300</v>
      </c>
      <c r="C174" s="315" t="s">
        <v>1739</v>
      </c>
      <c r="D174" s="315">
        <v>100</v>
      </c>
      <c r="E174" s="341" t="s">
        <v>1169</v>
      </c>
      <c r="F174" s="341" t="s">
        <v>1170</v>
      </c>
      <c r="G174" s="335" t="s">
        <v>1613</v>
      </c>
      <c r="H174" s="321" t="s">
        <v>386</v>
      </c>
      <c r="I174" s="322">
        <v>0</v>
      </c>
      <c r="J174" s="325">
        <v>83101</v>
      </c>
      <c r="K174" s="314">
        <v>1</v>
      </c>
      <c r="L174" s="320" t="s">
        <v>1744</v>
      </c>
      <c r="M174" s="315">
        <v>6</v>
      </c>
      <c r="N174" s="315" t="s">
        <v>385</v>
      </c>
      <c r="O174" s="319">
        <v>0</v>
      </c>
      <c r="P174" s="315">
        <v>191</v>
      </c>
      <c r="Q174" s="321">
        <v>2</v>
      </c>
      <c r="R174" s="315">
        <v>0</v>
      </c>
      <c r="S174" s="326" t="s">
        <v>1767</v>
      </c>
      <c r="T174" s="326" t="s">
        <v>1767</v>
      </c>
      <c r="U174" s="323">
        <v>58662.41</v>
      </c>
      <c r="V174" s="324">
        <v>0</v>
      </c>
    </row>
    <row r="175" spans="2:22" s="191" customFormat="1" x14ac:dyDescent="0.25">
      <c r="B175" s="315" t="s">
        <v>300</v>
      </c>
      <c r="C175" s="315" t="s">
        <v>1739</v>
      </c>
      <c r="D175" s="315">
        <v>100</v>
      </c>
      <c r="E175" s="341" t="s">
        <v>797</v>
      </c>
      <c r="F175" s="341" t="s">
        <v>798</v>
      </c>
      <c r="G175" s="335" t="s">
        <v>1492</v>
      </c>
      <c r="H175" s="321" t="s">
        <v>386</v>
      </c>
      <c r="I175" s="322">
        <v>0</v>
      </c>
      <c r="J175" s="325">
        <v>83101</v>
      </c>
      <c r="K175" s="314">
        <v>1</v>
      </c>
      <c r="L175" s="320" t="s">
        <v>1744</v>
      </c>
      <c r="M175" s="315">
        <v>7</v>
      </c>
      <c r="N175" s="315" t="s">
        <v>385</v>
      </c>
      <c r="O175" s="319">
        <v>0</v>
      </c>
      <c r="P175" s="315">
        <v>178</v>
      </c>
      <c r="Q175" s="321">
        <v>2</v>
      </c>
      <c r="R175" s="315">
        <v>0</v>
      </c>
      <c r="S175" s="326" t="s">
        <v>1767</v>
      </c>
      <c r="T175" s="326" t="s">
        <v>1767</v>
      </c>
      <c r="U175" s="323">
        <v>55499.9</v>
      </c>
      <c r="V175" s="324">
        <v>0</v>
      </c>
    </row>
    <row r="176" spans="2:22" s="191" customFormat="1" x14ac:dyDescent="0.25">
      <c r="B176" s="315" t="s">
        <v>300</v>
      </c>
      <c r="C176" s="315" t="s">
        <v>1739</v>
      </c>
      <c r="D176" s="315">
        <v>100</v>
      </c>
      <c r="E176" s="341" t="s">
        <v>1393</v>
      </c>
      <c r="F176" s="341" t="s">
        <v>1394</v>
      </c>
      <c r="G176" s="335" t="s">
        <v>1726</v>
      </c>
      <c r="H176" s="321" t="s">
        <v>388</v>
      </c>
      <c r="I176" s="322">
        <v>0</v>
      </c>
      <c r="J176" s="325">
        <v>83101</v>
      </c>
      <c r="K176" s="314">
        <v>1</v>
      </c>
      <c r="L176" s="320" t="s">
        <v>1744</v>
      </c>
      <c r="M176" s="315">
        <v>10</v>
      </c>
      <c r="N176" s="315" t="s">
        <v>387</v>
      </c>
      <c r="O176" s="319">
        <v>0</v>
      </c>
      <c r="P176" s="315">
        <v>1514</v>
      </c>
      <c r="Q176" s="321">
        <v>2</v>
      </c>
      <c r="R176" s="315">
        <v>0</v>
      </c>
      <c r="S176" s="326" t="s">
        <v>1767</v>
      </c>
      <c r="T176" s="326" t="s">
        <v>1767</v>
      </c>
      <c r="U176" s="323">
        <v>54687.19</v>
      </c>
      <c r="V176" s="324">
        <v>0</v>
      </c>
    </row>
    <row r="177" spans="2:22" s="191" customFormat="1" x14ac:dyDescent="0.25">
      <c r="B177" s="315" t="s">
        <v>300</v>
      </c>
      <c r="C177" s="315" t="s">
        <v>1739</v>
      </c>
      <c r="D177" s="315">
        <v>100</v>
      </c>
      <c r="E177" s="341" t="s">
        <v>981</v>
      </c>
      <c r="F177" s="341" t="s">
        <v>982</v>
      </c>
      <c r="G177" s="335" t="s">
        <v>1510</v>
      </c>
      <c r="H177" s="321" t="s">
        <v>373</v>
      </c>
      <c r="I177" s="322">
        <v>0</v>
      </c>
      <c r="J177" s="325">
        <v>83101</v>
      </c>
      <c r="K177" s="314">
        <v>1</v>
      </c>
      <c r="L177" s="320" t="s">
        <v>1744</v>
      </c>
      <c r="M177" s="315">
        <v>8</v>
      </c>
      <c r="N177" s="315" t="s">
        <v>372</v>
      </c>
      <c r="O177" s="319">
        <v>0</v>
      </c>
      <c r="P177" s="315">
        <v>83</v>
      </c>
      <c r="Q177" s="321">
        <v>2</v>
      </c>
      <c r="R177" s="315">
        <v>0</v>
      </c>
      <c r="S177" s="326" t="s">
        <v>1767</v>
      </c>
      <c r="T177" s="326" t="s">
        <v>1767</v>
      </c>
      <c r="U177" s="323">
        <v>47338.81</v>
      </c>
      <c r="V177" s="324">
        <v>0</v>
      </c>
    </row>
    <row r="178" spans="2:22" s="191" customFormat="1" x14ac:dyDescent="0.25">
      <c r="B178" s="315" t="s">
        <v>300</v>
      </c>
      <c r="C178" s="315" t="s">
        <v>1739</v>
      </c>
      <c r="D178" s="315">
        <v>100</v>
      </c>
      <c r="E178" s="341" t="s">
        <v>983</v>
      </c>
      <c r="F178" s="341" t="s">
        <v>984</v>
      </c>
      <c r="G178" s="335" t="s">
        <v>1511</v>
      </c>
      <c r="H178" s="321" t="s">
        <v>386</v>
      </c>
      <c r="I178" s="322">
        <v>0</v>
      </c>
      <c r="J178" s="325">
        <v>83101</v>
      </c>
      <c r="K178" s="314">
        <v>1</v>
      </c>
      <c r="L178" s="320" t="s">
        <v>1744</v>
      </c>
      <c r="M178" s="315">
        <v>8</v>
      </c>
      <c r="N178" s="315" t="s">
        <v>385</v>
      </c>
      <c r="O178" s="319">
        <v>0</v>
      </c>
      <c r="P178" s="315">
        <v>319</v>
      </c>
      <c r="Q178" s="321">
        <v>2</v>
      </c>
      <c r="R178" s="315">
        <v>0</v>
      </c>
      <c r="S178" s="326" t="s">
        <v>1767</v>
      </c>
      <c r="T178" s="326" t="s">
        <v>1767</v>
      </c>
      <c r="U178" s="323">
        <v>53960.02</v>
      </c>
      <c r="V178" s="324">
        <v>0</v>
      </c>
    </row>
    <row r="179" spans="2:22" s="191" customFormat="1" x14ac:dyDescent="0.25">
      <c r="B179" s="315" t="s">
        <v>300</v>
      </c>
      <c r="C179" s="315" t="s">
        <v>1739</v>
      </c>
      <c r="D179" s="315">
        <v>100</v>
      </c>
      <c r="E179" s="341" t="s">
        <v>1059</v>
      </c>
      <c r="F179" s="341" t="s">
        <v>1060</v>
      </c>
      <c r="G179" s="335" t="s">
        <v>1551</v>
      </c>
      <c r="H179" s="321" t="s">
        <v>367</v>
      </c>
      <c r="I179" s="322">
        <v>0</v>
      </c>
      <c r="J179" s="325">
        <v>83101</v>
      </c>
      <c r="K179" s="314">
        <v>1</v>
      </c>
      <c r="L179" s="320" t="s">
        <v>1744</v>
      </c>
      <c r="M179" s="315">
        <v>8</v>
      </c>
      <c r="N179" s="315" t="s">
        <v>366</v>
      </c>
      <c r="O179" s="319">
        <v>0</v>
      </c>
      <c r="P179" s="315">
        <v>75</v>
      </c>
      <c r="Q179" s="321">
        <v>2</v>
      </c>
      <c r="R179" s="315">
        <v>0</v>
      </c>
      <c r="S179" s="326" t="s">
        <v>1767</v>
      </c>
      <c r="T179" s="326" t="s">
        <v>1767</v>
      </c>
      <c r="U179" s="323">
        <v>46799.02</v>
      </c>
      <c r="V179" s="324">
        <v>0</v>
      </c>
    </row>
    <row r="180" spans="2:22" s="191" customFormat="1" x14ac:dyDescent="0.25">
      <c r="B180" s="315" t="s">
        <v>300</v>
      </c>
      <c r="C180" s="315" t="s">
        <v>1739</v>
      </c>
      <c r="D180" s="315">
        <v>100</v>
      </c>
      <c r="E180" s="341" t="s">
        <v>1325</v>
      </c>
      <c r="F180" s="341" t="s">
        <v>1326</v>
      </c>
      <c r="G180" s="335" t="s">
        <v>1692</v>
      </c>
      <c r="H180" s="321" t="s">
        <v>386</v>
      </c>
      <c r="I180" s="322">
        <v>0</v>
      </c>
      <c r="J180" s="325">
        <v>83101</v>
      </c>
      <c r="K180" s="314">
        <v>1</v>
      </c>
      <c r="L180" s="320" t="s">
        <v>1744</v>
      </c>
      <c r="M180" s="315">
        <v>6</v>
      </c>
      <c r="N180" s="315" t="s">
        <v>385</v>
      </c>
      <c r="O180" s="319">
        <v>0</v>
      </c>
      <c r="P180" s="315">
        <v>185</v>
      </c>
      <c r="Q180" s="321">
        <v>2</v>
      </c>
      <c r="R180" s="315">
        <v>0</v>
      </c>
      <c r="S180" s="326" t="s">
        <v>1767</v>
      </c>
      <c r="T180" s="326" t="s">
        <v>1767</v>
      </c>
      <c r="U180" s="323">
        <v>50325.38</v>
      </c>
      <c r="V180" s="324">
        <v>0</v>
      </c>
    </row>
    <row r="181" spans="2:22" s="191" customFormat="1" x14ac:dyDescent="0.25">
      <c r="B181" s="315" t="s">
        <v>300</v>
      </c>
      <c r="C181" s="315" t="s">
        <v>1739</v>
      </c>
      <c r="D181" s="315">
        <v>100</v>
      </c>
      <c r="E181" s="341" t="s">
        <v>1327</v>
      </c>
      <c r="F181" s="341" t="s">
        <v>1328</v>
      </c>
      <c r="G181" s="335" t="s">
        <v>1693</v>
      </c>
      <c r="H181" s="321" t="s">
        <v>386</v>
      </c>
      <c r="I181" s="322">
        <v>0</v>
      </c>
      <c r="J181" s="325">
        <v>83101</v>
      </c>
      <c r="K181" s="314">
        <v>1</v>
      </c>
      <c r="L181" s="320" t="s">
        <v>1744</v>
      </c>
      <c r="M181" s="315">
        <v>6</v>
      </c>
      <c r="N181" s="315" t="s">
        <v>385</v>
      </c>
      <c r="O181" s="319">
        <v>0</v>
      </c>
      <c r="P181" s="315">
        <v>151</v>
      </c>
      <c r="Q181" s="321">
        <v>2</v>
      </c>
      <c r="R181" s="315">
        <v>0</v>
      </c>
      <c r="S181" s="326" t="s">
        <v>1767</v>
      </c>
      <c r="T181" s="326" t="s">
        <v>1767</v>
      </c>
      <c r="U181" s="323">
        <v>51136.93</v>
      </c>
      <c r="V181" s="324">
        <v>0</v>
      </c>
    </row>
    <row r="182" spans="2:22" s="191" customFormat="1" x14ac:dyDescent="0.25">
      <c r="B182" s="315" t="s">
        <v>300</v>
      </c>
      <c r="C182" s="315" t="s">
        <v>1739</v>
      </c>
      <c r="D182" s="315">
        <v>100</v>
      </c>
      <c r="E182" s="341" t="s">
        <v>1219</v>
      </c>
      <c r="F182" s="341" t="s">
        <v>1220</v>
      </c>
      <c r="G182" s="335" t="s">
        <v>1639</v>
      </c>
      <c r="H182" s="321" t="s">
        <v>386</v>
      </c>
      <c r="I182" s="322">
        <v>0</v>
      </c>
      <c r="J182" s="325">
        <v>83101</v>
      </c>
      <c r="K182" s="314">
        <v>1</v>
      </c>
      <c r="L182" s="320" t="s">
        <v>1744</v>
      </c>
      <c r="M182" s="315">
        <v>6</v>
      </c>
      <c r="N182" s="315" t="s">
        <v>385</v>
      </c>
      <c r="O182" s="319">
        <v>0</v>
      </c>
      <c r="P182" s="315">
        <v>212</v>
      </c>
      <c r="Q182" s="321">
        <v>2</v>
      </c>
      <c r="R182" s="315">
        <v>0</v>
      </c>
      <c r="S182" s="326" t="s">
        <v>1767</v>
      </c>
      <c r="T182" s="326" t="s">
        <v>1767</v>
      </c>
      <c r="U182" s="323">
        <v>50666.41</v>
      </c>
      <c r="V182" s="324">
        <v>0</v>
      </c>
    </row>
    <row r="183" spans="2:22" s="191" customFormat="1" x14ac:dyDescent="0.25">
      <c r="B183" s="315" t="s">
        <v>300</v>
      </c>
      <c r="C183" s="315" t="s">
        <v>1739</v>
      </c>
      <c r="D183" s="315">
        <v>100</v>
      </c>
      <c r="E183" s="341" t="s">
        <v>1395</v>
      </c>
      <c r="F183" s="341" t="s">
        <v>1396</v>
      </c>
      <c r="G183" s="335" t="s">
        <v>1727</v>
      </c>
      <c r="H183" s="321" t="s">
        <v>378</v>
      </c>
      <c r="I183" s="322">
        <v>0</v>
      </c>
      <c r="J183" s="325">
        <v>83101</v>
      </c>
      <c r="K183" s="314">
        <v>1</v>
      </c>
      <c r="L183" s="320" t="s">
        <v>1744</v>
      </c>
      <c r="M183" s="315">
        <v>10</v>
      </c>
      <c r="N183" s="315" t="s">
        <v>377</v>
      </c>
      <c r="O183" s="319">
        <v>0</v>
      </c>
      <c r="P183" s="315">
        <v>1486</v>
      </c>
      <c r="Q183" s="321">
        <v>2</v>
      </c>
      <c r="R183" s="315">
        <v>0</v>
      </c>
      <c r="S183" s="326" t="s">
        <v>1767</v>
      </c>
      <c r="T183" s="326" t="s">
        <v>1767</v>
      </c>
      <c r="U183" s="323">
        <v>48405.75</v>
      </c>
      <c r="V183" s="324">
        <v>0</v>
      </c>
    </row>
    <row r="184" spans="2:22" s="191" customFormat="1" x14ac:dyDescent="0.25">
      <c r="B184" s="315" t="s">
        <v>300</v>
      </c>
      <c r="C184" s="315" t="s">
        <v>1739</v>
      </c>
      <c r="D184" s="315">
        <v>100</v>
      </c>
      <c r="E184" s="341" t="s">
        <v>1013</v>
      </c>
      <c r="F184" s="341" t="s">
        <v>1014</v>
      </c>
      <c r="G184" s="335" t="s">
        <v>1527</v>
      </c>
      <c r="H184" s="321" t="s">
        <v>375</v>
      </c>
      <c r="I184" s="322">
        <v>0</v>
      </c>
      <c r="J184" s="325">
        <v>83101</v>
      </c>
      <c r="K184" s="314">
        <v>1</v>
      </c>
      <c r="L184" s="320" t="s">
        <v>1744</v>
      </c>
      <c r="M184" s="315">
        <v>7</v>
      </c>
      <c r="N184" s="315" t="s">
        <v>374</v>
      </c>
      <c r="O184" s="319">
        <v>0</v>
      </c>
      <c r="P184" s="315">
        <v>170</v>
      </c>
      <c r="Q184" s="321">
        <v>2</v>
      </c>
      <c r="R184" s="315">
        <v>0</v>
      </c>
      <c r="S184" s="326" t="s">
        <v>1767</v>
      </c>
      <c r="T184" s="326" t="s">
        <v>1767</v>
      </c>
      <c r="U184" s="323">
        <v>54743.27</v>
      </c>
      <c r="V184" s="324">
        <v>0</v>
      </c>
    </row>
    <row r="185" spans="2:22" s="191" customFormat="1" x14ac:dyDescent="0.25">
      <c r="B185" s="315" t="s">
        <v>300</v>
      </c>
      <c r="C185" s="315" t="s">
        <v>1739</v>
      </c>
      <c r="D185" s="315">
        <v>100</v>
      </c>
      <c r="E185" s="342" t="s">
        <v>1085</v>
      </c>
      <c r="F185" s="342" t="s">
        <v>1086</v>
      </c>
      <c r="G185" s="338" t="s">
        <v>1564</v>
      </c>
      <c r="H185" s="321" t="s">
        <v>386</v>
      </c>
      <c r="I185" s="322">
        <v>0</v>
      </c>
      <c r="J185" s="325">
        <v>83101</v>
      </c>
      <c r="K185" s="314">
        <v>1</v>
      </c>
      <c r="L185" s="320" t="s">
        <v>1744</v>
      </c>
      <c r="M185" s="315">
        <v>8</v>
      </c>
      <c r="N185" s="315" t="s">
        <v>385</v>
      </c>
      <c r="O185" s="319">
        <v>0</v>
      </c>
      <c r="P185" s="315">
        <v>246</v>
      </c>
      <c r="Q185" s="321">
        <v>2</v>
      </c>
      <c r="R185" s="315">
        <v>0</v>
      </c>
      <c r="S185" s="326" t="s">
        <v>1767</v>
      </c>
      <c r="T185" s="326" t="s">
        <v>1767</v>
      </c>
      <c r="U185" s="323">
        <v>62512.09</v>
      </c>
      <c r="V185" s="324">
        <v>0</v>
      </c>
    </row>
    <row r="186" spans="2:22" s="191" customFormat="1" x14ac:dyDescent="0.25">
      <c r="B186" s="315" t="s">
        <v>300</v>
      </c>
      <c r="C186" s="315" t="s">
        <v>1739</v>
      </c>
      <c r="D186" s="315">
        <v>100</v>
      </c>
      <c r="E186" s="341" t="s">
        <v>1087</v>
      </c>
      <c r="F186" s="341" t="s">
        <v>1088</v>
      </c>
      <c r="G186" s="335" t="s">
        <v>1565</v>
      </c>
      <c r="H186" s="321" t="s">
        <v>386</v>
      </c>
      <c r="I186" s="322">
        <v>0</v>
      </c>
      <c r="J186" s="325">
        <v>83101</v>
      </c>
      <c r="K186" s="314">
        <v>1</v>
      </c>
      <c r="L186" s="320" t="s">
        <v>1744</v>
      </c>
      <c r="M186" s="315">
        <v>8</v>
      </c>
      <c r="N186" s="315" t="s">
        <v>385</v>
      </c>
      <c r="O186" s="319">
        <v>0</v>
      </c>
      <c r="P186" s="315">
        <v>286</v>
      </c>
      <c r="Q186" s="321">
        <v>2</v>
      </c>
      <c r="R186" s="315">
        <v>0</v>
      </c>
      <c r="S186" s="326" t="s">
        <v>1767</v>
      </c>
      <c r="T186" s="326" t="s">
        <v>1767</v>
      </c>
      <c r="U186" s="323">
        <v>51136.93</v>
      </c>
      <c r="V186" s="324">
        <v>0</v>
      </c>
    </row>
    <row r="187" spans="2:22" s="191" customFormat="1" x14ac:dyDescent="0.25">
      <c r="B187" s="315" t="s">
        <v>300</v>
      </c>
      <c r="C187" s="315" t="s">
        <v>1739</v>
      </c>
      <c r="D187" s="315">
        <v>100</v>
      </c>
      <c r="E187" s="341" t="s">
        <v>1125</v>
      </c>
      <c r="F187" s="341" t="s">
        <v>1126</v>
      </c>
      <c r="G187" s="335" t="s">
        <v>1585</v>
      </c>
      <c r="H187" s="321" t="s">
        <v>386</v>
      </c>
      <c r="I187" s="322">
        <v>0</v>
      </c>
      <c r="J187" s="325">
        <v>83101</v>
      </c>
      <c r="K187" s="314">
        <v>1</v>
      </c>
      <c r="L187" s="320" t="s">
        <v>1744</v>
      </c>
      <c r="M187" s="315">
        <v>8</v>
      </c>
      <c r="N187" s="315" t="s">
        <v>385</v>
      </c>
      <c r="O187" s="319">
        <v>0</v>
      </c>
      <c r="P187" s="315">
        <v>153</v>
      </c>
      <c r="Q187" s="321">
        <v>2</v>
      </c>
      <c r="R187" s="315">
        <v>0</v>
      </c>
      <c r="S187" s="326" t="s">
        <v>1767</v>
      </c>
      <c r="T187" s="326" t="s">
        <v>1767</v>
      </c>
      <c r="U187" s="323">
        <v>61485.51</v>
      </c>
      <c r="V187" s="324">
        <v>0</v>
      </c>
    </row>
    <row r="188" spans="2:22" s="191" customFormat="1" x14ac:dyDescent="0.25">
      <c r="B188" s="315" t="s">
        <v>300</v>
      </c>
      <c r="C188" s="315" t="s">
        <v>1739</v>
      </c>
      <c r="D188" s="315">
        <v>100</v>
      </c>
      <c r="E188" s="341" t="s">
        <v>1061</v>
      </c>
      <c r="F188" s="341" t="s">
        <v>1062</v>
      </c>
      <c r="G188" s="335" t="s">
        <v>1552</v>
      </c>
      <c r="H188" s="321" t="s">
        <v>386</v>
      </c>
      <c r="I188" s="322">
        <v>0</v>
      </c>
      <c r="J188" s="325">
        <v>83101</v>
      </c>
      <c r="K188" s="314">
        <v>1</v>
      </c>
      <c r="L188" s="320" t="s">
        <v>1744</v>
      </c>
      <c r="M188" s="315">
        <v>8</v>
      </c>
      <c r="N188" s="315" t="s">
        <v>385</v>
      </c>
      <c r="O188" s="319">
        <v>0</v>
      </c>
      <c r="P188" s="315">
        <v>118</v>
      </c>
      <c r="Q188" s="321">
        <v>2</v>
      </c>
      <c r="R188" s="315">
        <v>0</v>
      </c>
      <c r="S188" s="326" t="s">
        <v>1767</v>
      </c>
      <c r="T188" s="326" t="s">
        <v>1767</v>
      </c>
      <c r="U188" s="323">
        <v>49597.06</v>
      </c>
      <c r="V188" s="324">
        <v>0</v>
      </c>
    </row>
    <row r="189" spans="2:22" s="191" customFormat="1" x14ac:dyDescent="0.25">
      <c r="B189" s="315" t="s">
        <v>300</v>
      </c>
      <c r="C189" s="315" t="s">
        <v>1739</v>
      </c>
      <c r="D189" s="315">
        <v>100</v>
      </c>
      <c r="E189" s="341" t="s">
        <v>1221</v>
      </c>
      <c r="F189" s="341" t="s">
        <v>1222</v>
      </c>
      <c r="G189" s="335" t="s">
        <v>1640</v>
      </c>
      <c r="H189" s="321" t="s">
        <v>373</v>
      </c>
      <c r="I189" s="322">
        <v>0</v>
      </c>
      <c r="J189" s="325">
        <v>83101</v>
      </c>
      <c r="K189" s="314">
        <v>1</v>
      </c>
      <c r="L189" s="320" t="s">
        <v>1744</v>
      </c>
      <c r="M189" s="315">
        <v>6</v>
      </c>
      <c r="N189" s="315" t="s">
        <v>372</v>
      </c>
      <c r="O189" s="319">
        <v>0</v>
      </c>
      <c r="P189" s="315">
        <v>55</v>
      </c>
      <c r="Q189" s="321">
        <v>2</v>
      </c>
      <c r="R189" s="315">
        <v>0</v>
      </c>
      <c r="S189" s="326" t="s">
        <v>1767</v>
      </c>
      <c r="T189" s="326" t="s">
        <v>1767</v>
      </c>
      <c r="U189" s="323">
        <v>49296.62</v>
      </c>
      <c r="V189" s="324">
        <v>0</v>
      </c>
    </row>
    <row r="190" spans="2:22" s="191" customFormat="1" x14ac:dyDescent="0.25">
      <c r="B190" s="315" t="s">
        <v>300</v>
      </c>
      <c r="C190" s="315" t="s">
        <v>1739</v>
      </c>
      <c r="D190" s="315">
        <v>100</v>
      </c>
      <c r="E190" s="341" t="s">
        <v>985</v>
      </c>
      <c r="F190" s="341" t="s">
        <v>986</v>
      </c>
      <c r="G190" s="335" t="s">
        <v>1512</v>
      </c>
      <c r="H190" s="321" t="s">
        <v>386</v>
      </c>
      <c r="I190" s="322">
        <v>0</v>
      </c>
      <c r="J190" s="325">
        <v>83101</v>
      </c>
      <c r="K190" s="314">
        <v>1</v>
      </c>
      <c r="L190" s="320" t="s">
        <v>1744</v>
      </c>
      <c r="M190" s="315">
        <v>8</v>
      </c>
      <c r="N190" s="315" t="s">
        <v>385</v>
      </c>
      <c r="O190" s="319">
        <v>0</v>
      </c>
      <c r="P190" s="315">
        <v>260</v>
      </c>
      <c r="Q190" s="321">
        <v>2</v>
      </c>
      <c r="R190" s="315">
        <v>0</v>
      </c>
      <c r="S190" s="326" t="s">
        <v>1767</v>
      </c>
      <c r="T190" s="326" t="s">
        <v>1767</v>
      </c>
      <c r="U190" s="323">
        <v>61485.51</v>
      </c>
      <c r="V190" s="324">
        <v>0</v>
      </c>
    </row>
    <row r="191" spans="2:22" s="191" customFormat="1" x14ac:dyDescent="0.25">
      <c r="B191" s="315" t="s">
        <v>300</v>
      </c>
      <c r="C191" s="315" t="s">
        <v>1739</v>
      </c>
      <c r="D191" s="315">
        <v>100</v>
      </c>
      <c r="E191" s="341" t="s">
        <v>987</v>
      </c>
      <c r="F191" s="341" t="s">
        <v>988</v>
      </c>
      <c r="G191" s="335" t="s">
        <v>1513</v>
      </c>
      <c r="H191" s="321" t="s">
        <v>363</v>
      </c>
      <c r="I191" s="322">
        <v>0</v>
      </c>
      <c r="J191" s="325">
        <v>83101</v>
      </c>
      <c r="K191" s="314">
        <v>1</v>
      </c>
      <c r="L191" s="320" t="s">
        <v>1744</v>
      </c>
      <c r="M191" s="315">
        <v>8</v>
      </c>
      <c r="N191" s="315" t="s">
        <v>362</v>
      </c>
      <c r="O191" s="319">
        <v>0</v>
      </c>
      <c r="P191" s="315">
        <v>82</v>
      </c>
      <c r="Q191" s="321">
        <v>2</v>
      </c>
      <c r="R191" s="315">
        <v>0</v>
      </c>
      <c r="S191" s="326" t="s">
        <v>1767</v>
      </c>
      <c r="T191" s="326" t="s">
        <v>1767</v>
      </c>
      <c r="U191" s="323">
        <v>45877.440000000002</v>
      </c>
      <c r="V191" s="324">
        <v>0</v>
      </c>
    </row>
    <row r="192" spans="2:22" s="191" customFormat="1" x14ac:dyDescent="0.25">
      <c r="B192" s="315" t="s">
        <v>300</v>
      </c>
      <c r="C192" s="315" t="s">
        <v>1739</v>
      </c>
      <c r="D192" s="315">
        <v>100</v>
      </c>
      <c r="E192" s="341" t="s">
        <v>989</v>
      </c>
      <c r="F192" s="341" t="s">
        <v>990</v>
      </c>
      <c r="G192" s="335" t="s">
        <v>1514</v>
      </c>
      <c r="H192" s="321" t="s">
        <v>375</v>
      </c>
      <c r="I192" s="322">
        <v>0</v>
      </c>
      <c r="J192" s="325">
        <v>83101</v>
      </c>
      <c r="K192" s="314">
        <v>1</v>
      </c>
      <c r="L192" s="320" t="s">
        <v>1744</v>
      </c>
      <c r="M192" s="315">
        <v>8</v>
      </c>
      <c r="N192" s="315" t="s">
        <v>374</v>
      </c>
      <c r="O192" s="319">
        <v>0</v>
      </c>
      <c r="P192" s="315">
        <v>313</v>
      </c>
      <c r="Q192" s="321">
        <v>2</v>
      </c>
      <c r="R192" s="315">
        <v>0</v>
      </c>
      <c r="S192" s="326" t="s">
        <v>1767</v>
      </c>
      <c r="T192" s="326" t="s">
        <v>1767</v>
      </c>
      <c r="U192" s="323">
        <v>54990.32</v>
      </c>
      <c r="V192" s="324">
        <v>0</v>
      </c>
    </row>
    <row r="193" spans="2:22" s="191" customFormat="1" x14ac:dyDescent="0.25">
      <c r="B193" s="315" t="s">
        <v>300</v>
      </c>
      <c r="C193" s="315" t="s">
        <v>1739</v>
      </c>
      <c r="D193" s="315">
        <v>100</v>
      </c>
      <c r="E193" s="341" t="s">
        <v>1171</v>
      </c>
      <c r="F193" s="341" t="s">
        <v>1172</v>
      </c>
      <c r="G193" s="335" t="s">
        <v>1614</v>
      </c>
      <c r="H193" s="321" t="s">
        <v>386</v>
      </c>
      <c r="I193" s="322">
        <v>0</v>
      </c>
      <c r="J193" s="325">
        <v>83101</v>
      </c>
      <c r="K193" s="314">
        <v>1</v>
      </c>
      <c r="L193" s="320" t="s">
        <v>1744</v>
      </c>
      <c r="M193" s="315">
        <v>6</v>
      </c>
      <c r="N193" s="315" t="s">
        <v>385</v>
      </c>
      <c r="O193" s="319">
        <v>0</v>
      </c>
      <c r="P193" s="315">
        <v>293</v>
      </c>
      <c r="Q193" s="321">
        <v>2</v>
      </c>
      <c r="R193" s="315">
        <v>0</v>
      </c>
      <c r="S193" s="326" t="s">
        <v>1767</v>
      </c>
      <c r="T193" s="326" t="s">
        <v>1767</v>
      </c>
      <c r="U193" s="323">
        <v>58494.1</v>
      </c>
      <c r="V193" s="324">
        <v>0</v>
      </c>
    </row>
    <row r="194" spans="2:22" s="191" customFormat="1" x14ac:dyDescent="0.25">
      <c r="B194" s="315" t="s">
        <v>300</v>
      </c>
      <c r="C194" s="315" t="s">
        <v>1739</v>
      </c>
      <c r="D194" s="315">
        <v>100</v>
      </c>
      <c r="E194" s="341" t="s">
        <v>1207</v>
      </c>
      <c r="F194" s="341" t="s">
        <v>1208</v>
      </c>
      <c r="G194" s="335" t="s">
        <v>1632</v>
      </c>
      <c r="H194" s="321" t="s">
        <v>373</v>
      </c>
      <c r="I194" s="322">
        <v>0</v>
      </c>
      <c r="J194" s="325">
        <v>83101</v>
      </c>
      <c r="K194" s="314">
        <v>1</v>
      </c>
      <c r="L194" s="320" t="s">
        <v>1744</v>
      </c>
      <c r="M194" s="315">
        <v>7</v>
      </c>
      <c r="N194" s="315" t="s">
        <v>372</v>
      </c>
      <c r="O194" s="319">
        <v>0</v>
      </c>
      <c r="P194" s="315">
        <v>264</v>
      </c>
      <c r="Q194" s="321">
        <v>2</v>
      </c>
      <c r="R194" s="315">
        <v>0</v>
      </c>
      <c r="S194" s="326" t="s">
        <v>1767</v>
      </c>
      <c r="T194" s="326" t="s">
        <v>1767</v>
      </c>
      <c r="U194" s="323">
        <v>43553.47</v>
      </c>
      <c r="V194" s="324">
        <v>0</v>
      </c>
    </row>
    <row r="195" spans="2:22" s="191" customFormat="1" x14ac:dyDescent="0.25">
      <c r="B195" s="315" t="s">
        <v>300</v>
      </c>
      <c r="C195" s="315" t="s">
        <v>1739</v>
      </c>
      <c r="D195" s="315">
        <v>100</v>
      </c>
      <c r="E195" s="342" t="s">
        <v>913</v>
      </c>
      <c r="F195" s="342" t="s">
        <v>914</v>
      </c>
      <c r="G195" s="338" t="s">
        <v>1475</v>
      </c>
      <c r="H195" s="321" t="s">
        <v>386</v>
      </c>
      <c r="I195" s="322">
        <v>0</v>
      </c>
      <c r="J195" s="325">
        <v>83101</v>
      </c>
      <c r="K195" s="314">
        <v>1</v>
      </c>
      <c r="L195" s="320" t="s">
        <v>1744</v>
      </c>
      <c r="M195" s="315">
        <v>6</v>
      </c>
      <c r="N195" s="315" t="s">
        <v>385</v>
      </c>
      <c r="O195" s="319">
        <v>0</v>
      </c>
      <c r="P195" s="315">
        <v>200</v>
      </c>
      <c r="Q195" s="321">
        <v>2</v>
      </c>
      <c r="R195" s="315">
        <v>0</v>
      </c>
      <c r="S195" s="326" t="s">
        <v>1767</v>
      </c>
      <c r="T195" s="326" t="s">
        <v>1767</v>
      </c>
      <c r="U195" s="323">
        <v>49725.38</v>
      </c>
      <c r="V195" s="324">
        <v>0</v>
      </c>
    </row>
    <row r="196" spans="2:22" s="191" customFormat="1" x14ac:dyDescent="0.25">
      <c r="B196" s="315" t="s">
        <v>300</v>
      </c>
      <c r="C196" s="315" t="s">
        <v>1739</v>
      </c>
      <c r="D196" s="315">
        <v>100</v>
      </c>
      <c r="E196" s="341" t="s">
        <v>807</v>
      </c>
      <c r="F196" s="341" t="s">
        <v>808</v>
      </c>
      <c r="G196" s="335" t="s">
        <v>1476</v>
      </c>
      <c r="H196" s="321" t="s">
        <v>386</v>
      </c>
      <c r="I196" s="322">
        <v>0</v>
      </c>
      <c r="J196" s="325">
        <v>83101</v>
      </c>
      <c r="K196" s="314">
        <v>1</v>
      </c>
      <c r="L196" s="320" t="s">
        <v>1744</v>
      </c>
      <c r="M196" s="315">
        <v>6</v>
      </c>
      <c r="N196" s="315" t="s">
        <v>385</v>
      </c>
      <c r="O196" s="319">
        <v>0</v>
      </c>
      <c r="P196" s="315">
        <v>210</v>
      </c>
      <c r="Q196" s="321">
        <v>2</v>
      </c>
      <c r="R196" s="315">
        <v>0</v>
      </c>
      <c r="S196" s="326" t="s">
        <v>1767</v>
      </c>
      <c r="T196" s="326" t="s">
        <v>1767</v>
      </c>
      <c r="U196" s="323">
        <v>59004.6</v>
      </c>
      <c r="V196" s="324">
        <v>0</v>
      </c>
    </row>
    <row r="197" spans="2:22" s="191" customFormat="1" x14ac:dyDescent="0.25">
      <c r="B197" s="315" t="s">
        <v>300</v>
      </c>
      <c r="C197" s="315" t="s">
        <v>1739</v>
      </c>
      <c r="D197" s="315">
        <v>100</v>
      </c>
      <c r="E197" s="341" t="s">
        <v>1173</v>
      </c>
      <c r="F197" s="341" t="s">
        <v>1174</v>
      </c>
      <c r="G197" s="335" t="s">
        <v>1615</v>
      </c>
      <c r="H197" s="321" t="s">
        <v>386</v>
      </c>
      <c r="I197" s="322">
        <v>0</v>
      </c>
      <c r="J197" s="325">
        <v>83101</v>
      </c>
      <c r="K197" s="314">
        <v>1</v>
      </c>
      <c r="L197" s="320" t="s">
        <v>1744</v>
      </c>
      <c r="M197" s="315">
        <v>6</v>
      </c>
      <c r="N197" s="315" t="s">
        <v>385</v>
      </c>
      <c r="O197" s="319">
        <v>0</v>
      </c>
      <c r="P197" s="315">
        <v>13</v>
      </c>
      <c r="Q197" s="321">
        <v>2</v>
      </c>
      <c r="R197" s="315">
        <v>0</v>
      </c>
      <c r="S197" s="326" t="s">
        <v>1767</v>
      </c>
      <c r="T197" s="326" t="s">
        <v>1767</v>
      </c>
      <c r="U197" s="323">
        <v>51480.28</v>
      </c>
      <c r="V197" s="324">
        <v>0</v>
      </c>
    </row>
    <row r="198" spans="2:22" s="191" customFormat="1" x14ac:dyDescent="0.25">
      <c r="B198" s="315" t="s">
        <v>300</v>
      </c>
      <c r="C198" s="315" t="s">
        <v>1739</v>
      </c>
      <c r="D198" s="315">
        <v>100</v>
      </c>
      <c r="E198" s="341" t="s">
        <v>803</v>
      </c>
      <c r="F198" s="341" t="s">
        <v>804</v>
      </c>
      <c r="G198" s="335" t="s">
        <v>1598</v>
      </c>
      <c r="H198" s="321" t="s">
        <v>373</v>
      </c>
      <c r="I198" s="322">
        <v>0</v>
      </c>
      <c r="J198" s="325">
        <v>83101</v>
      </c>
      <c r="K198" s="314">
        <v>1</v>
      </c>
      <c r="L198" s="320" t="s">
        <v>1744</v>
      </c>
      <c r="M198" s="315">
        <v>7</v>
      </c>
      <c r="N198" s="315" t="s">
        <v>372</v>
      </c>
      <c r="O198" s="319">
        <v>0</v>
      </c>
      <c r="P198" s="315">
        <v>317</v>
      </c>
      <c r="Q198" s="321">
        <v>2</v>
      </c>
      <c r="R198" s="315">
        <v>0</v>
      </c>
      <c r="S198" s="326" t="s">
        <v>1767</v>
      </c>
      <c r="T198" s="326" t="s">
        <v>1767</v>
      </c>
      <c r="U198" s="323">
        <v>49641.29</v>
      </c>
      <c r="V198" s="324">
        <v>0</v>
      </c>
    </row>
    <row r="199" spans="2:22" s="191" customFormat="1" x14ac:dyDescent="0.25">
      <c r="B199" s="315" t="s">
        <v>300</v>
      </c>
      <c r="C199" s="315" t="s">
        <v>1739</v>
      </c>
      <c r="D199" s="315">
        <v>100</v>
      </c>
      <c r="E199" s="341" t="s">
        <v>853</v>
      </c>
      <c r="F199" s="341" t="s">
        <v>854</v>
      </c>
      <c r="G199" s="335" t="s">
        <v>1445</v>
      </c>
      <c r="H199" s="321" t="s">
        <v>1749</v>
      </c>
      <c r="I199" s="322">
        <v>0</v>
      </c>
      <c r="J199" s="325">
        <v>83101</v>
      </c>
      <c r="K199" s="314">
        <v>1</v>
      </c>
      <c r="L199" s="320" t="s">
        <v>1744</v>
      </c>
      <c r="M199" s="315">
        <v>4</v>
      </c>
      <c r="N199" s="315" t="s">
        <v>395</v>
      </c>
      <c r="O199" s="319">
        <v>0</v>
      </c>
      <c r="P199" s="315">
        <v>109</v>
      </c>
      <c r="Q199" s="321">
        <v>2</v>
      </c>
      <c r="R199" s="315">
        <v>0</v>
      </c>
      <c r="S199" s="326" t="s">
        <v>1767</v>
      </c>
      <c r="T199" s="326" t="s">
        <v>1767</v>
      </c>
      <c r="U199" s="323">
        <v>79829.22</v>
      </c>
      <c r="V199" s="324">
        <v>0</v>
      </c>
    </row>
    <row r="200" spans="2:22" s="191" customFormat="1" x14ac:dyDescent="0.25">
      <c r="B200" s="315" t="s">
        <v>300</v>
      </c>
      <c r="C200" s="315" t="s">
        <v>1739</v>
      </c>
      <c r="D200" s="315">
        <v>100</v>
      </c>
      <c r="E200" s="341" t="s">
        <v>1101</v>
      </c>
      <c r="F200" s="341" t="s">
        <v>1102</v>
      </c>
      <c r="G200" s="335" t="s">
        <v>1573</v>
      </c>
      <c r="H200" s="321" t="s">
        <v>386</v>
      </c>
      <c r="I200" s="322">
        <v>0</v>
      </c>
      <c r="J200" s="325">
        <v>83101</v>
      </c>
      <c r="K200" s="314">
        <v>1</v>
      </c>
      <c r="L200" s="320" t="s">
        <v>1744</v>
      </c>
      <c r="M200" s="315">
        <v>6</v>
      </c>
      <c r="N200" s="315" t="s">
        <v>385</v>
      </c>
      <c r="O200" s="319">
        <v>0</v>
      </c>
      <c r="P200" s="315">
        <v>193</v>
      </c>
      <c r="Q200" s="321">
        <v>2</v>
      </c>
      <c r="R200" s="315">
        <v>0</v>
      </c>
      <c r="S200" s="326" t="s">
        <v>1767</v>
      </c>
      <c r="T200" s="326" t="s">
        <v>1767</v>
      </c>
      <c r="U200" s="323">
        <v>58662.41</v>
      </c>
      <c r="V200" s="324">
        <v>0</v>
      </c>
    </row>
    <row r="201" spans="2:22" s="191" customFormat="1" x14ac:dyDescent="0.25">
      <c r="B201" s="315" t="s">
        <v>300</v>
      </c>
      <c r="C201" s="315" t="s">
        <v>1739</v>
      </c>
      <c r="D201" s="315">
        <v>100</v>
      </c>
      <c r="E201" s="341" t="s">
        <v>1432</v>
      </c>
      <c r="F201" s="341" t="s">
        <v>1433</v>
      </c>
      <c r="G201" s="335" t="s">
        <v>1736</v>
      </c>
      <c r="H201" s="321" t="s">
        <v>373</v>
      </c>
      <c r="I201" s="322">
        <v>0</v>
      </c>
      <c r="J201" s="325">
        <v>83101</v>
      </c>
      <c r="K201" s="314">
        <v>1</v>
      </c>
      <c r="L201" s="320" t="s">
        <v>1744</v>
      </c>
      <c r="M201" s="315">
        <v>7</v>
      </c>
      <c r="N201" s="315" t="s">
        <v>372</v>
      </c>
      <c r="O201" s="319">
        <v>0</v>
      </c>
      <c r="P201" s="315">
        <v>76</v>
      </c>
      <c r="Q201" s="321">
        <v>2</v>
      </c>
      <c r="R201" s="315">
        <v>0</v>
      </c>
      <c r="S201" s="326" t="s">
        <v>1767</v>
      </c>
      <c r="T201" s="326" t="s">
        <v>1767</v>
      </c>
      <c r="U201" s="323">
        <v>42324.7</v>
      </c>
      <c r="V201" s="324">
        <v>0</v>
      </c>
    </row>
    <row r="202" spans="2:22" s="191" customFormat="1" x14ac:dyDescent="0.25">
      <c r="B202" s="315" t="s">
        <v>300</v>
      </c>
      <c r="C202" s="315" t="s">
        <v>1739</v>
      </c>
      <c r="D202" s="315">
        <v>100</v>
      </c>
      <c r="E202" s="341" t="s">
        <v>1175</v>
      </c>
      <c r="F202" s="341" t="s">
        <v>1176</v>
      </c>
      <c r="G202" s="335" t="s">
        <v>1616</v>
      </c>
      <c r="H202" s="321" t="s">
        <v>386</v>
      </c>
      <c r="I202" s="322">
        <v>0</v>
      </c>
      <c r="J202" s="325">
        <v>83101</v>
      </c>
      <c r="K202" s="314">
        <v>1</v>
      </c>
      <c r="L202" s="320" t="s">
        <v>1744</v>
      </c>
      <c r="M202" s="315">
        <v>6</v>
      </c>
      <c r="N202" s="315" t="s">
        <v>385</v>
      </c>
      <c r="O202" s="319">
        <v>0</v>
      </c>
      <c r="P202" s="315">
        <v>301</v>
      </c>
      <c r="Q202" s="321">
        <v>2</v>
      </c>
      <c r="R202" s="315">
        <v>0</v>
      </c>
      <c r="S202" s="326" t="s">
        <v>1767</v>
      </c>
      <c r="T202" s="326" t="s">
        <v>1767</v>
      </c>
      <c r="U202" s="323">
        <v>61742.16</v>
      </c>
      <c r="V202" s="324">
        <v>0</v>
      </c>
    </row>
    <row r="203" spans="2:22" s="191" customFormat="1" x14ac:dyDescent="0.25">
      <c r="B203" s="315" t="s">
        <v>300</v>
      </c>
      <c r="C203" s="315" t="s">
        <v>1739</v>
      </c>
      <c r="D203" s="315">
        <v>100</v>
      </c>
      <c r="E203" s="341" t="s">
        <v>1436</v>
      </c>
      <c r="F203" s="341" t="s">
        <v>1437</v>
      </c>
      <c r="G203" s="335" t="s">
        <v>1778</v>
      </c>
      <c r="H203" s="321" t="s">
        <v>1751</v>
      </c>
      <c r="I203" s="322">
        <v>0</v>
      </c>
      <c r="J203" s="325">
        <v>83101</v>
      </c>
      <c r="K203" s="314">
        <v>1</v>
      </c>
      <c r="L203" s="320" t="s">
        <v>1744</v>
      </c>
      <c r="M203" s="315">
        <v>3</v>
      </c>
      <c r="N203" s="315" t="s">
        <v>381</v>
      </c>
      <c r="O203" s="319">
        <v>0</v>
      </c>
      <c r="P203" s="315">
        <v>1528</v>
      </c>
      <c r="Q203" s="321">
        <v>2</v>
      </c>
      <c r="R203" s="315">
        <v>0</v>
      </c>
      <c r="S203" s="326" t="s">
        <v>1767</v>
      </c>
      <c r="T203" s="326" t="s">
        <v>1767</v>
      </c>
      <c r="U203" s="323">
        <v>46171.8</v>
      </c>
      <c r="V203" s="324">
        <v>0</v>
      </c>
    </row>
    <row r="204" spans="2:22" s="191" customFormat="1" x14ac:dyDescent="0.25">
      <c r="B204" s="315" t="s">
        <v>300</v>
      </c>
      <c r="C204" s="315" t="s">
        <v>1739</v>
      </c>
      <c r="D204" s="315">
        <v>100</v>
      </c>
      <c r="E204" s="341" t="s">
        <v>1015</v>
      </c>
      <c r="F204" s="341" t="s">
        <v>1016</v>
      </c>
      <c r="G204" s="335" t="s">
        <v>1528</v>
      </c>
      <c r="H204" s="321" t="s">
        <v>386</v>
      </c>
      <c r="I204" s="322">
        <v>0</v>
      </c>
      <c r="J204" s="325">
        <v>83101</v>
      </c>
      <c r="K204" s="314">
        <v>1</v>
      </c>
      <c r="L204" s="320" t="s">
        <v>1744</v>
      </c>
      <c r="M204" s="315">
        <v>7</v>
      </c>
      <c r="N204" s="315" t="s">
        <v>385</v>
      </c>
      <c r="O204" s="319">
        <v>0</v>
      </c>
      <c r="P204" s="315">
        <v>227</v>
      </c>
      <c r="Q204" s="321">
        <v>2</v>
      </c>
      <c r="R204" s="315">
        <v>0</v>
      </c>
      <c r="S204" s="326" t="s">
        <v>1767</v>
      </c>
      <c r="T204" s="326" t="s">
        <v>1767</v>
      </c>
      <c r="U204" s="323">
        <v>61528.28</v>
      </c>
      <c r="V204" s="324">
        <v>0</v>
      </c>
    </row>
    <row r="205" spans="2:22" s="191" customFormat="1" x14ac:dyDescent="0.25">
      <c r="B205" s="315" t="s">
        <v>300</v>
      </c>
      <c r="C205" s="315" t="s">
        <v>1739</v>
      </c>
      <c r="D205" s="315">
        <v>100</v>
      </c>
      <c r="E205" s="341" t="s">
        <v>1103</v>
      </c>
      <c r="F205" s="341" t="s">
        <v>1104</v>
      </c>
      <c r="G205" s="335" t="s">
        <v>1574</v>
      </c>
      <c r="H205" s="321" t="s">
        <v>373</v>
      </c>
      <c r="I205" s="322">
        <v>0</v>
      </c>
      <c r="J205" s="325">
        <v>83101</v>
      </c>
      <c r="K205" s="314">
        <v>1</v>
      </c>
      <c r="L205" s="320" t="s">
        <v>1744</v>
      </c>
      <c r="M205" s="315">
        <v>6</v>
      </c>
      <c r="N205" s="315" t="s">
        <v>372</v>
      </c>
      <c r="O205" s="319">
        <v>0</v>
      </c>
      <c r="P205" s="315">
        <v>141</v>
      </c>
      <c r="Q205" s="321">
        <v>2</v>
      </c>
      <c r="R205" s="315">
        <v>0</v>
      </c>
      <c r="S205" s="326" t="s">
        <v>1767</v>
      </c>
      <c r="T205" s="326" t="s">
        <v>1767</v>
      </c>
      <c r="U205" s="323">
        <v>46451.76</v>
      </c>
      <c r="V205" s="324">
        <v>0</v>
      </c>
    </row>
    <row r="206" spans="2:22" s="191" customFormat="1" x14ac:dyDescent="0.25">
      <c r="B206" s="315" t="s">
        <v>300</v>
      </c>
      <c r="C206" s="315" t="s">
        <v>1739</v>
      </c>
      <c r="D206" s="315">
        <v>100</v>
      </c>
      <c r="E206" s="341" t="s">
        <v>1423</v>
      </c>
      <c r="F206" s="341" t="s">
        <v>1424</v>
      </c>
      <c r="G206" s="335" t="s">
        <v>1774</v>
      </c>
      <c r="H206" s="321" t="s">
        <v>367</v>
      </c>
      <c r="I206" s="322">
        <v>0</v>
      </c>
      <c r="J206" s="325">
        <v>83101</v>
      </c>
      <c r="K206" s="314">
        <v>1</v>
      </c>
      <c r="L206" s="320" t="s">
        <v>1744</v>
      </c>
      <c r="M206" s="315">
        <v>6</v>
      </c>
      <c r="N206" s="315" t="s">
        <v>366</v>
      </c>
      <c r="O206" s="319">
        <v>0</v>
      </c>
      <c r="P206" s="315">
        <v>283</v>
      </c>
      <c r="Q206" s="321">
        <v>2</v>
      </c>
      <c r="R206" s="315">
        <v>0</v>
      </c>
      <c r="S206" s="326" t="s">
        <v>1767</v>
      </c>
      <c r="T206" s="326" t="s">
        <v>1767</v>
      </c>
      <c r="U206" s="323">
        <v>42057.58</v>
      </c>
      <c r="V206" s="324">
        <v>0</v>
      </c>
    </row>
    <row r="207" spans="2:22" s="191" customFormat="1" x14ac:dyDescent="0.25">
      <c r="B207" s="315" t="s">
        <v>300</v>
      </c>
      <c r="C207" s="315" t="s">
        <v>1739</v>
      </c>
      <c r="D207" s="315">
        <v>100</v>
      </c>
      <c r="E207" s="341" t="s">
        <v>1409</v>
      </c>
      <c r="F207" s="341" t="s">
        <v>1410</v>
      </c>
      <c r="G207" s="335" t="s">
        <v>1734</v>
      </c>
      <c r="H207" s="321" t="s">
        <v>386</v>
      </c>
      <c r="I207" s="322">
        <v>0</v>
      </c>
      <c r="J207" s="325">
        <v>83101</v>
      </c>
      <c r="K207" s="314">
        <v>1</v>
      </c>
      <c r="L207" s="320" t="s">
        <v>1744</v>
      </c>
      <c r="M207" s="315">
        <v>8</v>
      </c>
      <c r="N207" s="315" t="s">
        <v>385</v>
      </c>
      <c r="O207" s="319">
        <v>0</v>
      </c>
      <c r="P207" s="315">
        <v>282</v>
      </c>
      <c r="Q207" s="321">
        <v>2</v>
      </c>
      <c r="R207" s="315">
        <v>0</v>
      </c>
      <c r="S207" s="326" t="s">
        <v>1767</v>
      </c>
      <c r="T207" s="326" t="s">
        <v>1767</v>
      </c>
      <c r="U207" s="323">
        <v>49597.06</v>
      </c>
      <c r="V207" s="324">
        <v>0</v>
      </c>
    </row>
    <row r="208" spans="2:22" s="191" customFormat="1" x14ac:dyDescent="0.25">
      <c r="B208" s="315" t="s">
        <v>300</v>
      </c>
      <c r="C208" s="315" t="s">
        <v>1739</v>
      </c>
      <c r="D208" s="315">
        <v>100</v>
      </c>
      <c r="E208" s="341" t="s">
        <v>947</v>
      </c>
      <c r="F208" s="341" t="s">
        <v>948</v>
      </c>
      <c r="G208" s="335" t="s">
        <v>1493</v>
      </c>
      <c r="H208" s="321" t="s">
        <v>378</v>
      </c>
      <c r="I208" s="322">
        <v>0</v>
      </c>
      <c r="J208" s="325">
        <v>83101</v>
      </c>
      <c r="K208" s="314">
        <v>1</v>
      </c>
      <c r="L208" s="320" t="s">
        <v>1744</v>
      </c>
      <c r="M208" s="315">
        <v>7</v>
      </c>
      <c r="N208" s="315" t="s">
        <v>377</v>
      </c>
      <c r="O208" s="319">
        <v>0</v>
      </c>
      <c r="P208" s="315">
        <v>112</v>
      </c>
      <c r="Q208" s="321">
        <v>2</v>
      </c>
      <c r="R208" s="315">
        <v>0</v>
      </c>
      <c r="S208" s="326" t="s">
        <v>1767</v>
      </c>
      <c r="T208" s="326" t="s">
        <v>1767</v>
      </c>
      <c r="U208" s="323">
        <v>54123.13</v>
      </c>
      <c r="V208" s="324">
        <v>0</v>
      </c>
    </row>
    <row r="209" spans="2:22" s="191" customFormat="1" x14ac:dyDescent="0.25">
      <c r="B209" s="315" t="s">
        <v>300</v>
      </c>
      <c r="C209" s="315" t="s">
        <v>1739</v>
      </c>
      <c r="D209" s="315">
        <v>100</v>
      </c>
      <c r="E209" s="341" t="s">
        <v>1047</v>
      </c>
      <c r="F209" s="341" t="s">
        <v>1048</v>
      </c>
      <c r="G209" s="335" t="s">
        <v>1545</v>
      </c>
      <c r="H209" s="321" t="s">
        <v>371</v>
      </c>
      <c r="I209" s="322">
        <v>0</v>
      </c>
      <c r="J209" s="325">
        <v>83101</v>
      </c>
      <c r="K209" s="314">
        <v>1</v>
      </c>
      <c r="L209" s="320" t="s">
        <v>1744</v>
      </c>
      <c r="M209" s="315">
        <v>8</v>
      </c>
      <c r="N209" s="315" t="s">
        <v>370</v>
      </c>
      <c r="O209" s="319">
        <v>0</v>
      </c>
      <c r="P209" s="315">
        <v>52</v>
      </c>
      <c r="Q209" s="321">
        <v>2</v>
      </c>
      <c r="R209" s="315">
        <v>0</v>
      </c>
      <c r="S209" s="326" t="s">
        <v>1767</v>
      </c>
      <c r="T209" s="326" t="s">
        <v>1767</v>
      </c>
      <c r="U209" s="323">
        <v>44034.29</v>
      </c>
      <c r="V209" s="324">
        <v>0</v>
      </c>
    </row>
    <row r="210" spans="2:22" s="191" customFormat="1" x14ac:dyDescent="0.25">
      <c r="B210" s="315" t="s">
        <v>300</v>
      </c>
      <c r="C210" s="315" t="s">
        <v>1739</v>
      </c>
      <c r="D210" s="315">
        <v>100</v>
      </c>
      <c r="E210" s="341" t="s">
        <v>1089</v>
      </c>
      <c r="F210" s="341" t="s">
        <v>1090</v>
      </c>
      <c r="G210" s="335" t="s">
        <v>1566</v>
      </c>
      <c r="H210" s="321" t="s">
        <v>386</v>
      </c>
      <c r="I210" s="322">
        <v>0</v>
      </c>
      <c r="J210" s="325">
        <v>83101</v>
      </c>
      <c r="K210" s="314">
        <v>1</v>
      </c>
      <c r="L210" s="320" t="s">
        <v>1744</v>
      </c>
      <c r="M210" s="315">
        <v>8</v>
      </c>
      <c r="N210" s="315" t="s">
        <v>385</v>
      </c>
      <c r="O210" s="319">
        <v>0</v>
      </c>
      <c r="P210" s="315">
        <v>253</v>
      </c>
      <c r="Q210" s="321">
        <v>2</v>
      </c>
      <c r="R210" s="315">
        <v>0</v>
      </c>
      <c r="S210" s="326" t="s">
        <v>1767</v>
      </c>
      <c r="T210" s="326" t="s">
        <v>1767</v>
      </c>
      <c r="U210" s="323">
        <v>62512.09</v>
      </c>
      <c r="V210" s="324">
        <v>0</v>
      </c>
    </row>
    <row r="211" spans="2:22" s="191" customFormat="1" x14ac:dyDescent="0.25">
      <c r="B211" s="315" t="s">
        <v>300</v>
      </c>
      <c r="C211" s="315" t="s">
        <v>1739</v>
      </c>
      <c r="D211" s="315">
        <v>100</v>
      </c>
      <c r="E211" s="341" t="s">
        <v>1105</v>
      </c>
      <c r="F211" s="341" t="s">
        <v>1106</v>
      </c>
      <c r="G211" s="335" t="s">
        <v>1575</v>
      </c>
      <c r="H211" s="321" t="s">
        <v>386</v>
      </c>
      <c r="I211" s="322">
        <v>0</v>
      </c>
      <c r="J211" s="325">
        <v>83101</v>
      </c>
      <c r="K211" s="314">
        <v>1</v>
      </c>
      <c r="L211" s="320" t="s">
        <v>1744</v>
      </c>
      <c r="M211" s="315">
        <v>6</v>
      </c>
      <c r="N211" s="315" t="s">
        <v>385</v>
      </c>
      <c r="O211" s="319">
        <v>0</v>
      </c>
      <c r="P211" s="315">
        <v>297</v>
      </c>
      <c r="Q211" s="321">
        <v>2</v>
      </c>
      <c r="R211" s="315">
        <v>0</v>
      </c>
      <c r="S211" s="326" t="s">
        <v>1767</v>
      </c>
      <c r="T211" s="326" t="s">
        <v>1767</v>
      </c>
      <c r="U211" s="323">
        <v>53703.38</v>
      </c>
      <c r="V211" s="324">
        <v>0</v>
      </c>
    </row>
    <row r="212" spans="2:22" s="191" customFormat="1" x14ac:dyDescent="0.25">
      <c r="B212" s="315" t="s">
        <v>300</v>
      </c>
      <c r="C212" s="315" t="s">
        <v>1739</v>
      </c>
      <c r="D212" s="315">
        <v>100</v>
      </c>
      <c r="E212" s="341" t="s">
        <v>1177</v>
      </c>
      <c r="F212" s="341" t="s">
        <v>1178</v>
      </c>
      <c r="G212" s="335" t="s">
        <v>1617</v>
      </c>
      <c r="H212" s="321" t="s">
        <v>373</v>
      </c>
      <c r="I212" s="322">
        <v>0</v>
      </c>
      <c r="J212" s="325">
        <v>83101</v>
      </c>
      <c r="K212" s="314">
        <v>1</v>
      </c>
      <c r="L212" s="320" t="s">
        <v>1744</v>
      </c>
      <c r="M212" s="315">
        <v>6</v>
      </c>
      <c r="N212" s="315" t="s">
        <v>372</v>
      </c>
      <c r="O212" s="319">
        <v>0</v>
      </c>
      <c r="P212" s="315">
        <v>121</v>
      </c>
      <c r="Q212" s="321">
        <v>2</v>
      </c>
      <c r="R212" s="315">
        <v>0</v>
      </c>
      <c r="S212" s="326" t="s">
        <v>1767</v>
      </c>
      <c r="T212" s="326" t="s">
        <v>1767</v>
      </c>
      <c r="U212" s="323">
        <v>43553.47</v>
      </c>
      <c r="V212" s="324">
        <v>0</v>
      </c>
    </row>
    <row r="213" spans="2:22" s="191" customFormat="1" x14ac:dyDescent="0.25">
      <c r="B213" s="315" t="s">
        <v>300</v>
      </c>
      <c r="C213" s="315" t="s">
        <v>1739</v>
      </c>
      <c r="D213" s="315">
        <v>100</v>
      </c>
      <c r="E213" s="341" t="s">
        <v>1349</v>
      </c>
      <c r="F213" s="341" t="s">
        <v>1350</v>
      </c>
      <c r="G213" s="335" t="s">
        <v>1704</v>
      </c>
      <c r="H213" s="321" t="s">
        <v>386</v>
      </c>
      <c r="I213" s="322">
        <v>0</v>
      </c>
      <c r="J213" s="325">
        <v>83101</v>
      </c>
      <c r="K213" s="314">
        <v>1</v>
      </c>
      <c r="L213" s="320" t="s">
        <v>1744</v>
      </c>
      <c r="M213" s="315">
        <v>7</v>
      </c>
      <c r="N213" s="315" t="s">
        <v>385</v>
      </c>
      <c r="O213" s="319">
        <v>0</v>
      </c>
      <c r="P213" s="315">
        <v>261</v>
      </c>
      <c r="Q213" s="321">
        <v>2</v>
      </c>
      <c r="R213" s="315">
        <v>0</v>
      </c>
      <c r="S213" s="326" t="s">
        <v>1767</v>
      </c>
      <c r="T213" s="326" t="s">
        <v>1767</v>
      </c>
      <c r="U213" s="323">
        <v>49597.06</v>
      </c>
      <c r="V213" s="324">
        <v>0</v>
      </c>
    </row>
    <row r="214" spans="2:22" s="191" customFormat="1" x14ac:dyDescent="0.25">
      <c r="B214" s="315" t="s">
        <v>300</v>
      </c>
      <c r="C214" s="315" t="s">
        <v>1739</v>
      </c>
      <c r="D214" s="315">
        <v>100</v>
      </c>
      <c r="E214" s="341" t="s">
        <v>915</v>
      </c>
      <c r="F214" s="341" t="s">
        <v>916</v>
      </c>
      <c r="G214" s="335" t="s">
        <v>1477</v>
      </c>
      <c r="H214" s="321" t="s">
        <v>386</v>
      </c>
      <c r="I214" s="322">
        <v>0</v>
      </c>
      <c r="J214" s="325">
        <v>83101</v>
      </c>
      <c r="K214" s="314">
        <v>1</v>
      </c>
      <c r="L214" s="320" t="s">
        <v>1744</v>
      </c>
      <c r="M214" s="315">
        <v>6</v>
      </c>
      <c r="N214" s="315" t="s">
        <v>385</v>
      </c>
      <c r="O214" s="319">
        <v>0</v>
      </c>
      <c r="P214" s="315">
        <v>125</v>
      </c>
      <c r="Q214" s="321">
        <v>2</v>
      </c>
      <c r="R214" s="315">
        <v>0</v>
      </c>
      <c r="S214" s="326" t="s">
        <v>1767</v>
      </c>
      <c r="T214" s="326" t="s">
        <v>1767</v>
      </c>
      <c r="U214" s="323">
        <v>59262.41</v>
      </c>
      <c r="V214" s="324">
        <v>0</v>
      </c>
    </row>
    <row r="215" spans="2:22" s="191" customFormat="1" x14ac:dyDescent="0.25">
      <c r="B215" s="315" t="s">
        <v>300</v>
      </c>
      <c r="C215" s="315" t="s">
        <v>1739</v>
      </c>
      <c r="D215" s="315">
        <v>100</v>
      </c>
      <c r="E215" s="341" t="s">
        <v>1279</v>
      </c>
      <c r="F215" s="341" t="s">
        <v>1280</v>
      </c>
      <c r="G215" s="335" t="s">
        <v>1669</v>
      </c>
      <c r="H215" s="321" t="s">
        <v>386</v>
      </c>
      <c r="I215" s="322">
        <v>0</v>
      </c>
      <c r="J215" s="325">
        <v>83101</v>
      </c>
      <c r="K215" s="314">
        <v>1</v>
      </c>
      <c r="L215" s="320" t="s">
        <v>1744</v>
      </c>
      <c r="M215" s="315">
        <v>8</v>
      </c>
      <c r="N215" s="315" t="s">
        <v>385</v>
      </c>
      <c r="O215" s="319">
        <v>0</v>
      </c>
      <c r="P215" s="315">
        <v>206</v>
      </c>
      <c r="Q215" s="321">
        <v>2</v>
      </c>
      <c r="R215" s="315">
        <v>0</v>
      </c>
      <c r="S215" s="326" t="s">
        <v>1767</v>
      </c>
      <c r="T215" s="326" t="s">
        <v>1767</v>
      </c>
      <c r="U215" s="323">
        <v>55499.9</v>
      </c>
      <c r="V215" s="324">
        <v>0</v>
      </c>
    </row>
    <row r="216" spans="2:22" s="191" customFormat="1" x14ac:dyDescent="0.25">
      <c r="B216" s="315" t="s">
        <v>300</v>
      </c>
      <c r="C216" s="315" t="s">
        <v>1739</v>
      </c>
      <c r="D216" s="315">
        <v>100</v>
      </c>
      <c r="E216" s="341" t="s">
        <v>917</v>
      </c>
      <c r="F216" s="341" t="s">
        <v>918</v>
      </c>
      <c r="G216" s="335" t="s">
        <v>1478</v>
      </c>
      <c r="H216" s="321" t="s">
        <v>371</v>
      </c>
      <c r="I216" s="322">
        <v>0</v>
      </c>
      <c r="J216" s="325">
        <v>83101</v>
      </c>
      <c r="K216" s="314">
        <v>1</v>
      </c>
      <c r="L216" s="320" t="s">
        <v>1744</v>
      </c>
      <c r="M216" s="315">
        <v>6</v>
      </c>
      <c r="N216" s="315" t="s">
        <v>370</v>
      </c>
      <c r="O216" s="319">
        <v>0</v>
      </c>
      <c r="P216" s="315">
        <v>57</v>
      </c>
      <c r="Q216" s="321">
        <v>2</v>
      </c>
      <c r="R216" s="315">
        <v>0</v>
      </c>
      <c r="S216" s="326" t="s">
        <v>1767</v>
      </c>
      <c r="T216" s="326" t="s">
        <v>1767</v>
      </c>
      <c r="U216" s="323">
        <v>46558.61</v>
      </c>
      <c r="V216" s="324">
        <v>0</v>
      </c>
    </row>
    <row r="217" spans="2:22" s="191" customFormat="1" x14ac:dyDescent="0.25">
      <c r="B217" s="315" t="s">
        <v>300</v>
      </c>
      <c r="C217" s="315" t="s">
        <v>1739</v>
      </c>
      <c r="D217" s="315">
        <v>100</v>
      </c>
      <c r="E217" s="341" t="s">
        <v>1150</v>
      </c>
      <c r="F217" s="341" t="s">
        <v>1151</v>
      </c>
      <c r="G217" s="335" t="s">
        <v>1599</v>
      </c>
      <c r="H217" s="321" t="s">
        <v>378</v>
      </c>
      <c r="I217" s="322">
        <v>0</v>
      </c>
      <c r="J217" s="325">
        <v>83101</v>
      </c>
      <c r="K217" s="314">
        <v>1</v>
      </c>
      <c r="L217" s="320" t="s">
        <v>1744</v>
      </c>
      <c r="M217" s="315">
        <v>7</v>
      </c>
      <c r="N217" s="315" t="s">
        <v>377</v>
      </c>
      <c r="O217" s="319">
        <v>0</v>
      </c>
      <c r="P217" s="315">
        <v>94</v>
      </c>
      <c r="Q217" s="321">
        <v>2</v>
      </c>
      <c r="R217" s="315">
        <v>0</v>
      </c>
      <c r="S217" s="326" t="s">
        <v>1767</v>
      </c>
      <c r="T217" s="326" t="s">
        <v>1767</v>
      </c>
      <c r="U217" s="323">
        <v>51997.96</v>
      </c>
      <c r="V217" s="324">
        <v>0</v>
      </c>
    </row>
    <row r="218" spans="2:22" s="191" customFormat="1" x14ac:dyDescent="0.25">
      <c r="B218" s="315" t="s">
        <v>300</v>
      </c>
      <c r="C218" s="315" t="s">
        <v>1739</v>
      </c>
      <c r="D218" s="315">
        <v>100</v>
      </c>
      <c r="E218" s="341" t="s">
        <v>1017</v>
      </c>
      <c r="F218" s="341" t="s">
        <v>1018</v>
      </c>
      <c r="G218" s="335" t="s">
        <v>1529</v>
      </c>
      <c r="H218" s="321" t="s">
        <v>386</v>
      </c>
      <c r="I218" s="322">
        <v>0</v>
      </c>
      <c r="J218" s="325">
        <v>83101</v>
      </c>
      <c r="K218" s="314">
        <v>1</v>
      </c>
      <c r="L218" s="320" t="s">
        <v>1744</v>
      </c>
      <c r="M218" s="315">
        <v>7</v>
      </c>
      <c r="N218" s="315" t="s">
        <v>385</v>
      </c>
      <c r="O218" s="319">
        <v>0</v>
      </c>
      <c r="P218" s="315">
        <v>149</v>
      </c>
      <c r="Q218" s="321">
        <v>2</v>
      </c>
      <c r="R218" s="315">
        <v>0</v>
      </c>
      <c r="S218" s="326" t="s">
        <v>1767</v>
      </c>
      <c r="T218" s="326" t="s">
        <v>1767</v>
      </c>
      <c r="U218" s="323">
        <v>63538.68</v>
      </c>
      <c r="V218" s="324">
        <v>0</v>
      </c>
    </row>
    <row r="219" spans="2:22" s="191" customFormat="1" x14ac:dyDescent="0.25">
      <c r="B219" s="315" t="s">
        <v>300</v>
      </c>
      <c r="C219" s="315" t="s">
        <v>1739</v>
      </c>
      <c r="D219" s="315">
        <v>100</v>
      </c>
      <c r="E219" s="341" t="s">
        <v>1351</v>
      </c>
      <c r="F219" s="341" t="s">
        <v>1352</v>
      </c>
      <c r="G219" s="335" t="s">
        <v>1705</v>
      </c>
      <c r="H219" s="321" t="s">
        <v>386</v>
      </c>
      <c r="I219" s="322">
        <v>0</v>
      </c>
      <c r="J219" s="325">
        <v>83101</v>
      </c>
      <c r="K219" s="314">
        <v>1</v>
      </c>
      <c r="L219" s="320" t="s">
        <v>1744</v>
      </c>
      <c r="M219" s="315">
        <v>7</v>
      </c>
      <c r="N219" s="315" t="s">
        <v>385</v>
      </c>
      <c r="O219" s="319">
        <v>0</v>
      </c>
      <c r="P219" s="315">
        <v>146</v>
      </c>
      <c r="Q219" s="321">
        <v>2</v>
      </c>
      <c r="R219" s="315">
        <v>0</v>
      </c>
      <c r="S219" s="326" t="s">
        <v>1767</v>
      </c>
      <c r="T219" s="326" t="s">
        <v>1767</v>
      </c>
      <c r="U219" s="323">
        <v>52548.47</v>
      </c>
      <c r="V219" s="324">
        <v>0</v>
      </c>
    </row>
    <row r="220" spans="2:22" s="191" customFormat="1" x14ac:dyDescent="0.25">
      <c r="B220" s="315" t="s">
        <v>300</v>
      </c>
      <c r="C220" s="315" t="s">
        <v>1739</v>
      </c>
      <c r="D220" s="315">
        <v>100</v>
      </c>
      <c r="E220" s="341" t="s">
        <v>1361</v>
      </c>
      <c r="F220" s="341" t="s">
        <v>1362</v>
      </c>
      <c r="G220" s="335" t="s">
        <v>1710</v>
      </c>
      <c r="H220" s="321" t="s">
        <v>1748</v>
      </c>
      <c r="I220" s="322">
        <v>0</v>
      </c>
      <c r="J220" s="325">
        <v>83101</v>
      </c>
      <c r="K220" s="314">
        <v>1</v>
      </c>
      <c r="L220" s="320" t="s">
        <v>1744</v>
      </c>
      <c r="M220" s="315">
        <v>3</v>
      </c>
      <c r="N220" s="315" t="s">
        <v>389</v>
      </c>
      <c r="O220" s="319">
        <v>0</v>
      </c>
      <c r="P220" s="315">
        <v>1527</v>
      </c>
      <c r="Q220" s="321">
        <v>2</v>
      </c>
      <c r="R220" s="315">
        <v>0</v>
      </c>
      <c r="S220" s="326" t="s">
        <v>1767</v>
      </c>
      <c r="T220" s="326" t="s">
        <v>1767</v>
      </c>
      <c r="U220" s="323">
        <v>52139.56</v>
      </c>
      <c r="V220" s="324">
        <v>0</v>
      </c>
    </row>
    <row r="221" spans="2:22" s="191" customFormat="1" x14ac:dyDescent="0.25">
      <c r="B221" s="315" t="s">
        <v>300</v>
      </c>
      <c r="C221" s="315" t="s">
        <v>1739</v>
      </c>
      <c r="D221" s="315">
        <v>100</v>
      </c>
      <c r="E221" s="341" t="s">
        <v>1367</v>
      </c>
      <c r="F221" s="341" t="s">
        <v>1368</v>
      </c>
      <c r="G221" s="335" t="s">
        <v>1713</v>
      </c>
      <c r="H221" s="321" t="s">
        <v>367</v>
      </c>
      <c r="I221" s="322">
        <v>0</v>
      </c>
      <c r="J221" s="325">
        <v>83101</v>
      </c>
      <c r="K221" s="314">
        <v>1</v>
      </c>
      <c r="L221" s="320" t="s">
        <v>1744</v>
      </c>
      <c r="M221" s="315">
        <v>3</v>
      </c>
      <c r="N221" s="315" t="s">
        <v>366</v>
      </c>
      <c r="O221" s="319">
        <v>0</v>
      </c>
      <c r="P221" s="315">
        <v>131</v>
      </c>
      <c r="Q221" s="321">
        <v>2</v>
      </c>
      <c r="R221" s="315">
        <v>0</v>
      </c>
      <c r="S221" s="326" t="s">
        <v>1767</v>
      </c>
      <c r="T221" s="326" t="s">
        <v>1767</v>
      </c>
      <c r="U221" s="323">
        <v>43553.47</v>
      </c>
      <c r="V221" s="324">
        <v>0</v>
      </c>
    </row>
    <row r="222" spans="2:22" s="191" customFormat="1" x14ac:dyDescent="0.25">
      <c r="B222" s="315" t="s">
        <v>300</v>
      </c>
      <c r="C222" s="315" t="s">
        <v>1739</v>
      </c>
      <c r="D222" s="315">
        <v>100</v>
      </c>
      <c r="E222" s="341" t="s">
        <v>855</v>
      </c>
      <c r="F222" s="341" t="s">
        <v>856</v>
      </c>
      <c r="G222" s="335" t="s">
        <v>1446</v>
      </c>
      <c r="H222" s="321" t="s">
        <v>1745</v>
      </c>
      <c r="I222" s="322">
        <v>0</v>
      </c>
      <c r="J222" s="325">
        <v>83101</v>
      </c>
      <c r="K222" s="314">
        <v>1</v>
      </c>
      <c r="L222" s="320" t="s">
        <v>1744</v>
      </c>
      <c r="M222" s="315">
        <v>4</v>
      </c>
      <c r="N222" s="315" t="s">
        <v>393</v>
      </c>
      <c r="O222" s="319">
        <v>0</v>
      </c>
      <c r="P222" s="315">
        <v>30</v>
      </c>
      <c r="Q222" s="321">
        <v>2</v>
      </c>
      <c r="R222" s="315">
        <v>0</v>
      </c>
      <c r="S222" s="326" t="s">
        <v>1767</v>
      </c>
      <c r="T222" s="326" t="s">
        <v>1767</v>
      </c>
      <c r="U222" s="323">
        <v>73702.080000000002</v>
      </c>
      <c r="V222" s="324">
        <v>0</v>
      </c>
    </row>
    <row r="223" spans="2:22" s="191" customFormat="1" x14ac:dyDescent="0.25">
      <c r="B223" s="315" t="s">
        <v>300</v>
      </c>
      <c r="C223" s="315" t="s">
        <v>1739</v>
      </c>
      <c r="D223" s="315">
        <v>100</v>
      </c>
      <c r="E223" s="341" t="s">
        <v>1369</v>
      </c>
      <c r="F223" s="341" t="s">
        <v>1370</v>
      </c>
      <c r="G223" s="335" t="s">
        <v>1714</v>
      </c>
      <c r="H223" s="321" t="s">
        <v>1746</v>
      </c>
      <c r="I223" s="322">
        <v>0</v>
      </c>
      <c r="J223" s="325">
        <v>83101</v>
      </c>
      <c r="K223" s="314">
        <v>1</v>
      </c>
      <c r="L223" s="320" t="s">
        <v>1744</v>
      </c>
      <c r="M223" s="315">
        <v>3</v>
      </c>
      <c r="N223" s="315" t="s">
        <v>389</v>
      </c>
      <c r="O223" s="319">
        <v>0</v>
      </c>
      <c r="P223" s="315">
        <v>1534</v>
      </c>
      <c r="Q223" s="321">
        <v>2</v>
      </c>
      <c r="R223" s="315">
        <v>0</v>
      </c>
      <c r="S223" s="326" t="s">
        <v>1767</v>
      </c>
      <c r="T223" s="326" t="s">
        <v>1767</v>
      </c>
      <c r="U223" s="323">
        <v>52064.56</v>
      </c>
      <c r="V223" s="324">
        <v>0</v>
      </c>
    </row>
    <row r="224" spans="2:22" s="191" customFormat="1" x14ac:dyDescent="0.25">
      <c r="B224" s="315" t="s">
        <v>300</v>
      </c>
      <c r="C224" s="315" t="s">
        <v>1739</v>
      </c>
      <c r="D224" s="315">
        <v>100</v>
      </c>
      <c r="E224" s="341" t="s">
        <v>1127</v>
      </c>
      <c r="F224" s="341" t="s">
        <v>1128</v>
      </c>
      <c r="G224" s="335" t="s">
        <v>1586</v>
      </c>
      <c r="H224" s="321" t="s">
        <v>386</v>
      </c>
      <c r="I224" s="322">
        <v>0</v>
      </c>
      <c r="J224" s="325">
        <v>83101</v>
      </c>
      <c r="K224" s="314">
        <v>1</v>
      </c>
      <c r="L224" s="320" t="s">
        <v>1744</v>
      </c>
      <c r="M224" s="315">
        <v>8</v>
      </c>
      <c r="N224" s="315" t="s">
        <v>385</v>
      </c>
      <c r="O224" s="319">
        <v>0</v>
      </c>
      <c r="P224" s="315">
        <v>237</v>
      </c>
      <c r="Q224" s="321">
        <v>2</v>
      </c>
      <c r="R224" s="315">
        <v>0</v>
      </c>
      <c r="S224" s="326" t="s">
        <v>1767</v>
      </c>
      <c r="T224" s="326" t="s">
        <v>1767</v>
      </c>
      <c r="U224" s="323">
        <v>49597.06</v>
      </c>
      <c r="V224" s="324">
        <v>0</v>
      </c>
    </row>
    <row r="225" spans="2:22" s="191" customFormat="1" x14ac:dyDescent="0.25">
      <c r="B225" s="315" t="s">
        <v>300</v>
      </c>
      <c r="C225" s="315" t="s">
        <v>1739</v>
      </c>
      <c r="D225" s="315">
        <v>100</v>
      </c>
      <c r="E225" s="341" t="s">
        <v>1063</v>
      </c>
      <c r="F225" s="341" t="s">
        <v>1064</v>
      </c>
      <c r="G225" s="335" t="s">
        <v>1553</v>
      </c>
      <c r="H225" s="321" t="s">
        <v>386</v>
      </c>
      <c r="I225" s="322">
        <v>0</v>
      </c>
      <c r="J225" s="325">
        <v>83101</v>
      </c>
      <c r="K225" s="314">
        <v>1</v>
      </c>
      <c r="L225" s="320" t="s">
        <v>1744</v>
      </c>
      <c r="M225" s="315">
        <v>8</v>
      </c>
      <c r="N225" s="315" t="s">
        <v>385</v>
      </c>
      <c r="O225" s="319">
        <v>0</v>
      </c>
      <c r="P225" s="315">
        <v>290</v>
      </c>
      <c r="Q225" s="321">
        <v>2</v>
      </c>
      <c r="R225" s="315">
        <v>0</v>
      </c>
      <c r="S225" s="326" t="s">
        <v>1767</v>
      </c>
      <c r="T225" s="326" t="s">
        <v>1767</v>
      </c>
      <c r="U225" s="323">
        <v>66146.69</v>
      </c>
      <c r="V225" s="324">
        <v>0</v>
      </c>
    </row>
    <row r="226" spans="2:22" s="191" customFormat="1" x14ac:dyDescent="0.25">
      <c r="B226" s="315" t="s">
        <v>300</v>
      </c>
      <c r="C226" s="315" t="s">
        <v>1739</v>
      </c>
      <c r="D226" s="315">
        <v>100</v>
      </c>
      <c r="E226" s="341" t="s">
        <v>1107</v>
      </c>
      <c r="F226" s="341" t="s">
        <v>1108</v>
      </c>
      <c r="G226" s="335" t="s">
        <v>1576</v>
      </c>
      <c r="H226" s="321" t="s">
        <v>378</v>
      </c>
      <c r="I226" s="322">
        <v>0</v>
      </c>
      <c r="J226" s="325">
        <v>83101</v>
      </c>
      <c r="K226" s="314">
        <v>1</v>
      </c>
      <c r="L226" s="320" t="s">
        <v>1744</v>
      </c>
      <c r="M226" s="315">
        <v>6</v>
      </c>
      <c r="N226" s="315" t="s">
        <v>377</v>
      </c>
      <c r="O226" s="319">
        <v>0</v>
      </c>
      <c r="P226" s="315">
        <v>1519</v>
      </c>
      <c r="Q226" s="321">
        <v>2</v>
      </c>
      <c r="R226" s="315">
        <v>0</v>
      </c>
      <c r="S226" s="326" t="s">
        <v>1767</v>
      </c>
      <c r="T226" s="326" t="s">
        <v>1767</v>
      </c>
      <c r="U226" s="323">
        <v>53297.37</v>
      </c>
      <c r="V226" s="324">
        <v>0</v>
      </c>
    </row>
    <row r="227" spans="2:22" s="191" customFormat="1" x14ac:dyDescent="0.25">
      <c r="B227" s="315" t="s">
        <v>300</v>
      </c>
      <c r="C227" s="315" t="s">
        <v>1739</v>
      </c>
      <c r="D227" s="315">
        <v>100</v>
      </c>
      <c r="E227" s="341" t="s">
        <v>993</v>
      </c>
      <c r="F227" s="341" t="s">
        <v>994</v>
      </c>
      <c r="G227" s="335" t="s">
        <v>1516</v>
      </c>
      <c r="H227" s="321" t="s">
        <v>386</v>
      </c>
      <c r="I227" s="322">
        <v>0</v>
      </c>
      <c r="J227" s="325">
        <v>83101</v>
      </c>
      <c r="K227" s="314">
        <v>1</v>
      </c>
      <c r="L227" s="320" t="s">
        <v>1744</v>
      </c>
      <c r="M227" s="315">
        <v>8</v>
      </c>
      <c r="N227" s="315" t="s">
        <v>385</v>
      </c>
      <c r="O227" s="319">
        <v>0</v>
      </c>
      <c r="P227" s="315">
        <v>1509</v>
      </c>
      <c r="Q227" s="321">
        <v>2</v>
      </c>
      <c r="R227" s="315">
        <v>0</v>
      </c>
      <c r="S227" s="326" t="s">
        <v>1767</v>
      </c>
      <c r="T227" s="326" t="s">
        <v>1767</v>
      </c>
      <c r="U227" s="323">
        <v>57122.54</v>
      </c>
      <c r="V227" s="324">
        <v>0</v>
      </c>
    </row>
    <row r="228" spans="2:22" s="191" customFormat="1" x14ac:dyDescent="0.25">
      <c r="B228" s="315" t="s">
        <v>300</v>
      </c>
      <c r="C228" s="315" t="s">
        <v>1739</v>
      </c>
      <c r="D228" s="315">
        <v>100</v>
      </c>
      <c r="E228" s="341" t="s">
        <v>1091</v>
      </c>
      <c r="F228" s="341" t="s">
        <v>1092</v>
      </c>
      <c r="G228" s="335" t="s">
        <v>1567</v>
      </c>
      <c r="H228" s="321" t="s">
        <v>378</v>
      </c>
      <c r="I228" s="322">
        <v>0</v>
      </c>
      <c r="J228" s="325">
        <v>83101</v>
      </c>
      <c r="K228" s="314">
        <v>1</v>
      </c>
      <c r="L228" s="320" t="s">
        <v>1744</v>
      </c>
      <c r="M228" s="315">
        <v>8</v>
      </c>
      <c r="N228" s="315" t="s">
        <v>377</v>
      </c>
      <c r="O228" s="319">
        <v>0</v>
      </c>
      <c r="P228" s="315">
        <v>1494</v>
      </c>
      <c r="Q228" s="321">
        <v>2</v>
      </c>
      <c r="R228" s="315">
        <v>0</v>
      </c>
      <c r="S228" s="326" t="s">
        <v>1767</v>
      </c>
      <c r="T228" s="326" t="s">
        <v>1767</v>
      </c>
      <c r="U228" s="323">
        <v>57628.71</v>
      </c>
      <c r="V228" s="324">
        <v>0</v>
      </c>
    </row>
    <row r="229" spans="2:22" s="191" customFormat="1" x14ac:dyDescent="0.25">
      <c r="B229" s="315" t="s">
        <v>300</v>
      </c>
      <c r="C229" s="315" t="s">
        <v>1739</v>
      </c>
      <c r="D229" s="315">
        <v>100</v>
      </c>
      <c r="E229" s="341" t="s">
        <v>1241</v>
      </c>
      <c r="F229" s="341" t="s">
        <v>1242</v>
      </c>
      <c r="G229" s="335" t="s">
        <v>1650</v>
      </c>
      <c r="H229" s="321" t="s">
        <v>386</v>
      </c>
      <c r="I229" s="322">
        <v>0</v>
      </c>
      <c r="J229" s="325">
        <v>83101</v>
      </c>
      <c r="K229" s="314">
        <v>1</v>
      </c>
      <c r="L229" s="320" t="s">
        <v>1744</v>
      </c>
      <c r="M229" s="315">
        <v>7</v>
      </c>
      <c r="N229" s="315" t="s">
        <v>385</v>
      </c>
      <c r="O229" s="319">
        <v>0</v>
      </c>
      <c r="P229" s="315">
        <v>67</v>
      </c>
      <c r="Q229" s="321">
        <v>2</v>
      </c>
      <c r="R229" s="315">
        <v>0</v>
      </c>
      <c r="S229" s="326" t="s">
        <v>1767</v>
      </c>
      <c r="T229" s="326" t="s">
        <v>1767</v>
      </c>
      <c r="U229" s="323">
        <v>49597.06</v>
      </c>
      <c r="V229" s="324">
        <v>0</v>
      </c>
    </row>
    <row r="230" spans="2:22" s="191" customFormat="1" x14ac:dyDescent="0.25">
      <c r="B230" s="315" t="s">
        <v>300</v>
      </c>
      <c r="C230" s="315" t="s">
        <v>1739</v>
      </c>
      <c r="D230" s="315">
        <v>100</v>
      </c>
      <c r="E230" s="341" t="s">
        <v>1371</v>
      </c>
      <c r="F230" s="341" t="s">
        <v>1372</v>
      </c>
      <c r="G230" s="335" t="s">
        <v>1715</v>
      </c>
      <c r="H230" s="321" t="s">
        <v>1749</v>
      </c>
      <c r="I230" s="322">
        <v>0</v>
      </c>
      <c r="J230" s="325">
        <v>83101</v>
      </c>
      <c r="K230" s="314">
        <v>1</v>
      </c>
      <c r="L230" s="320" t="s">
        <v>1744</v>
      </c>
      <c r="M230" s="315">
        <v>3</v>
      </c>
      <c r="N230" s="315" t="s">
        <v>395</v>
      </c>
      <c r="O230" s="319">
        <v>0</v>
      </c>
      <c r="P230" s="315">
        <v>34</v>
      </c>
      <c r="Q230" s="321">
        <v>2</v>
      </c>
      <c r="R230" s="315">
        <v>0</v>
      </c>
      <c r="S230" s="326" t="s">
        <v>1767</v>
      </c>
      <c r="T230" s="326" t="s">
        <v>1767</v>
      </c>
      <c r="U230" s="323">
        <v>80309.22</v>
      </c>
      <c r="V230" s="324">
        <v>0</v>
      </c>
    </row>
    <row r="231" spans="2:22" s="191" customFormat="1" x14ac:dyDescent="0.25">
      <c r="B231" s="315" t="s">
        <v>300</v>
      </c>
      <c r="C231" s="315" t="s">
        <v>1739</v>
      </c>
      <c r="D231" s="315">
        <v>100</v>
      </c>
      <c r="E231" s="341" t="s">
        <v>991</v>
      </c>
      <c r="F231" s="341" t="s">
        <v>992</v>
      </c>
      <c r="G231" s="335" t="s">
        <v>1515</v>
      </c>
      <c r="H231" s="321" t="s">
        <v>386</v>
      </c>
      <c r="I231" s="322">
        <v>0</v>
      </c>
      <c r="J231" s="325">
        <v>83101</v>
      </c>
      <c r="K231" s="314">
        <v>1</v>
      </c>
      <c r="L231" s="320" t="s">
        <v>1744</v>
      </c>
      <c r="M231" s="315">
        <v>8</v>
      </c>
      <c r="N231" s="315" t="s">
        <v>385</v>
      </c>
      <c r="O231" s="319">
        <v>0</v>
      </c>
      <c r="P231" s="315">
        <v>199</v>
      </c>
      <c r="Q231" s="321">
        <v>2</v>
      </c>
      <c r="R231" s="315">
        <v>0</v>
      </c>
      <c r="S231" s="326" t="s">
        <v>1767</v>
      </c>
      <c r="T231" s="326" t="s">
        <v>1767</v>
      </c>
      <c r="U231" s="323">
        <v>59090.15</v>
      </c>
      <c r="V231" s="324">
        <v>0</v>
      </c>
    </row>
    <row r="232" spans="2:22" s="191" customFormat="1" x14ac:dyDescent="0.25">
      <c r="B232" s="315" t="s">
        <v>300</v>
      </c>
      <c r="C232" s="315" t="s">
        <v>1739</v>
      </c>
      <c r="D232" s="315">
        <v>100</v>
      </c>
      <c r="E232" s="341" t="s">
        <v>1179</v>
      </c>
      <c r="F232" s="341" t="s">
        <v>1180</v>
      </c>
      <c r="G232" s="335" t="s">
        <v>1618</v>
      </c>
      <c r="H232" s="321" t="s">
        <v>384</v>
      </c>
      <c r="I232" s="322">
        <v>0</v>
      </c>
      <c r="J232" s="325">
        <v>83101</v>
      </c>
      <c r="K232" s="314">
        <v>1</v>
      </c>
      <c r="L232" s="320" t="s">
        <v>1744</v>
      </c>
      <c r="M232" s="315">
        <v>6</v>
      </c>
      <c r="N232" s="315" t="s">
        <v>383</v>
      </c>
      <c r="O232" s="319">
        <v>0</v>
      </c>
      <c r="P232" s="315">
        <v>1525</v>
      </c>
      <c r="Q232" s="321">
        <v>2</v>
      </c>
      <c r="R232" s="315">
        <v>0</v>
      </c>
      <c r="S232" s="326" t="s">
        <v>1767</v>
      </c>
      <c r="T232" s="326" t="s">
        <v>1767</v>
      </c>
      <c r="U232" s="323">
        <v>50088.160000000003</v>
      </c>
      <c r="V232" s="324">
        <v>0</v>
      </c>
    </row>
    <row r="233" spans="2:22" s="191" customFormat="1" x14ac:dyDescent="0.25">
      <c r="B233" s="315" t="s">
        <v>300</v>
      </c>
      <c r="C233" s="315" t="s">
        <v>1739</v>
      </c>
      <c r="D233" s="315">
        <v>100</v>
      </c>
      <c r="E233" s="341" t="s">
        <v>1243</v>
      </c>
      <c r="F233" s="341" t="s">
        <v>1244</v>
      </c>
      <c r="G233" s="335" t="s">
        <v>1651</v>
      </c>
      <c r="H233" s="321" t="s">
        <v>386</v>
      </c>
      <c r="I233" s="322">
        <v>0</v>
      </c>
      <c r="J233" s="325">
        <v>83101</v>
      </c>
      <c r="K233" s="314">
        <v>1</v>
      </c>
      <c r="L233" s="320" t="s">
        <v>1744</v>
      </c>
      <c r="M233" s="315">
        <v>7</v>
      </c>
      <c r="N233" s="315" t="s">
        <v>385</v>
      </c>
      <c r="O233" s="319">
        <v>0</v>
      </c>
      <c r="P233" s="315">
        <v>1506</v>
      </c>
      <c r="Q233" s="321">
        <v>2</v>
      </c>
      <c r="R233" s="315">
        <v>0</v>
      </c>
      <c r="S233" s="326" t="s">
        <v>1767</v>
      </c>
      <c r="T233" s="326" t="s">
        <v>1767</v>
      </c>
      <c r="U233" s="323">
        <v>51540.28</v>
      </c>
      <c r="V233" s="324">
        <v>0</v>
      </c>
    </row>
    <row r="234" spans="2:22" s="191" customFormat="1" x14ac:dyDescent="0.25">
      <c r="B234" s="315" t="s">
        <v>300</v>
      </c>
      <c r="C234" s="315" t="s">
        <v>1739</v>
      </c>
      <c r="D234" s="315">
        <v>100</v>
      </c>
      <c r="E234" s="341" t="s">
        <v>1357</v>
      </c>
      <c r="F234" s="341" t="s">
        <v>1358</v>
      </c>
      <c r="G234" s="335" t="s">
        <v>1708</v>
      </c>
      <c r="H234" s="321" t="s">
        <v>373</v>
      </c>
      <c r="I234" s="322">
        <v>0</v>
      </c>
      <c r="J234" s="325">
        <v>83101</v>
      </c>
      <c r="K234" s="314">
        <v>1</v>
      </c>
      <c r="L234" s="320" t="s">
        <v>1744</v>
      </c>
      <c r="M234" s="315">
        <v>9</v>
      </c>
      <c r="N234" s="315" t="s">
        <v>372</v>
      </c>
      <c r="O234" s="319">
        <v>0</v>
      </c>
      <c r="P234" s="315">
        <v>22</v>
      </c>
      <c r="Q234" s="321">
        <v>2</v>
      </c>
      <c r="R234" s="315">
        <v>0</v>
      </c>
      <c r="S234" s="326" t="s">
        <v>1767</v>
      </c>
      <c r="T234" s="326" t="s">
        <v>1767</v>
      </c>
      <c r="U234" s="323">
        <v>49841.62</v>
      </c>
      <c r="V234" s="324">
        <v>0</v>
      </c>
    </row>
    <row r="235" spans="2:22" s="191" customFormat="1" x14ac:dyDescent="0.25">
      <c r="B235" s="315" t="s">
        <v>300</v>
      </c>
      <c r="C235" s="315" t="s">
        <v>1739</v>
      </c>
      <c r="D235" s="315">
        <v>100</v>
      </c>
      <c r="E235" s="341" t="s">
        <v>1299</v>
      </c>
      <c r="F235" s="341" t="s">
        <v>1300</v>
      </c>
      <c r="G235" s="335" t="s">
        <v>1679</v>
      </c>
      <c r="H235" s="321" t="s">
        <v>367</v>
      </c>
      <c r="I235" s="322">
        <v>0</v>
      </c>
      <c r="J235" s="325">
        <v>83101</v>
      </c>
      <c r="K235" s="314">
        <v>1</v>
      </c>
      <c r="L235" s="320" t="s">
        <v>1744</v>
      </c>
      <c r="M235" s="315">
        <v>6</v>
      </c>
      <c r="N235" s="315" t="s">
        <v>366</v>
      </c>
      <c r="O235" s="319">
        <v>0</v>
      </c>
      <c r="P235" s="315">
        <v>174</v>
      </c>
      <c r="Q235" s="321">
        <v>2</v>
      </c>
      <c r="R235" s="315">
        <v>0</v>
      </c>
      <c r="S235" s="326" t="s">
        <v>1767</v>
      </c>
      <c r="T235" s="326" t="s">
        <v>1767</v>
      </c>
      <c r="U235" s="323">
        <v>46799.02</v>
      </c>
      <c r="V235" s="324">
        <v>0</v>
      </c>
    </row>
    <row r="236" spans="2:22" s="191" customFormat="1" x14ac:dyDescent="0.25">
      <c r="B236" s="315" t="s">
        <v>300</v>
      </c>
      <c r="C236" s="315" t="s">
        <v>1739</v>
      </c>
      <c r="D236" s="315">
        <v>100</v>
      </c>
      <c r="E236" s="341" t="s">
        <v>1065</v>
      </c>
      <c r="F236" s="341" t="s">
        <v>1066</v>
      </c>
      <c r="G236" s="335" t="s">
        <v>1554</v>
      </c>
      <c r="H236" s="321" t="s">
        <v>1745</v>
      </c>
      <c r="I236" s="322">
        <v>0</v>
      </c>
      <c r="J236" s="325">
        <v>83101</v>
      </c>
      <c r="K236" s="314">
        <v>1</v>
      </c>
      <c r="L236" s="320" t="s">
        <v>1744</v>
      </c>
      <c r="M236" s="315">
        <v>8</v>
      </c>
      <c r="N236" s="315" t="s">
        <v>393</v>
      </c>
      <c r="O236" s="319">
        <v>0</v>
      </c>
      <c r="P236" s="315">
        <v>45</v>
      </c>
      <c r="Q236" s="321">
        <v>2</v>
      </c>
      <c r="R236" s="315">
        <v>0</v>
      </c>
      <c r="S236" s="326" t="s">
        <v>1767</v>
      </c>
      <c r="T236" s="326" t="s">
        <v>1767</v>
      </c>
      <c r="U236" s="323">
        <v>73702.080000000002</v>
      </c>
      <c r="V236" s="324">
        <v>0</v>
      </c>
    </row>
    <row r="237" spans="2:22" s="191" customFormat="1" x14ac:dyDescent="0.25">
      <c r="B237" s="315" t="s">
        <v>300</v>
      </c>
      <c r="C237" s="315" t="s">
        <v>1739</v>
      </c>
      <c r="D237" s="315">
        <v>100</v>
      </c>
      <c r="E237" s="341" t="s">
        <v>919</v>
      </c>
      <c r="F237" s="341" t="s">
        <v>920</v>
      </c>
      <c r="G237" s="335" t="s">
        <v>1479</v>
      </c>
      <c r="H237" s="321" t="s">
        <v>375</v>
      </c>
      <c r="I237" s="322">
        <v>0</v>
      </c>
      <c r="J237" s="325">
        <v>83101</v>
      </c>
      <c r="K237" s="314">
        <v>1</v>
      </c>
      <c r="L237" s="320" t="s">
        <v>1744</v>
      </c>
      <c r="M237" s="315">
        <v>6</v>
      </c>
      <c r="N237" s="315" t="s">
        <v>374</v>
      </c>
      <c r="O237" s="319">
        <v>0</v>
      </c>
      <c r="P237" s="315">
        <v>145</v>
      </c>
      <c r="Q237" s="321">
        <v>2</v>
      </c>
      <c r="R237" s="315">
        <v>0</v>
      </c>
      <c r="S237" s="326" t="s">
        <v>1767</v>
      </c>
      <c r="T237" s="326" t="s">
        <v>1767</v>
      </c>
      <c r="U237" s="323">
        <v>56719.67</v>
      </c>
      <c r="V237" s="324">
        <v>0</v>
      </c>
    </row>
    <row r="238" spans="2:22" s="191" customFormat="1" x14ac:dyDescent="0.25">
      <c r="B238" s="315" t="s">
        <v>300</v>
      </c>
      <c r="C238" s="315" t="s">
        <v>1739</v>
      </c>
      <c r="D238" s="315">
        <v>100</v>
      </c>
      <c r="E238" s="341" t="s">
        <v>1067</v>
      </c>
      <c r="F238" s="341" t="s">
        <v>1068</v>
      </c>
      <c r="G238" s="335" t="s">
        <v>1555</v>
      </c>
      <c r="H238" s="321" t="s">
        <v>386</v>
      </c>
      <c r="I238" s="322">
        <v>0</v>
      </c>
      <c r="J238" s="325">
        <v>83101</v>
      </c>
      <c r="K238" s="314">
        <v>1</v>
      </c>
      <c r="L238" s="320" t="s">
        <v>1744</v>
      </c>
      <c r="M238" s="315">
        <v>8</v>
      </c>
      <c r="N238" s="315" t="s">
        <v>385</v>
      </c>
      <c r="O238" s="319">
        <v>0</v>
      </c>
      <c r="P238" s="315">
        <v>1533</v>
      </c>
      <c r="Q238" s="321">
        <v>2</v>
      </c>
      <c r="R238" s="315">
        <v>0</v>
      </c>
      <c r="S238" s="326" t="s">
        <v>1767</v>
      </c>
      <c r="T238" s="326" t="s">
        <v>1767</v>
      </c>
      <c r="U238" s="323">
        <v>49597.06</v>
      </c>
      <c r="V238" s="324">
        <v>0</v>
      </c>
    </row>
    <row r="239" spans="2:22" s="191" customFormat="1" x14ac:dyDescent="0.25">
      <c r="B239" s="315" t="s">
        <v>300</v>
      </c>
      <c r="C239" s="315" t="s">
        <v>1739</v>
      </c>
      <c r="D239" s="315">
        <v>100</v>
      </c>
      <c r="E239" s="341" t="s">
        <v>1152</v>
      </c>
      <c r="F239" s="341" t="s">
        <v>1153</v>
      </c>
      <c r="G239" s="335" t="s">
        <v>1600</v>
      </c>
      <c r="H239" s="321" t="s">
        <v>386</v>
      </c>
      <c r="I239" s="322">
        <v>0</v>
      </c>
      <c r="J239" s="325">
        <v>83101</v>
      </c>
      <c r="K239" s="314">
        <v>1</v>
      </c>
      <c r="L239" s="320" t="s">
        <v>1744</v>
      </c>
      <c r="M239" s="315">
        <v>7</v>
      </c>
      <c r="N239" s="315" t="s">
        <v>385</v>
      </c>
      <c r="O239" s="319">
        <v>0</v>
      </c>
      <c r="P239" s="315">
        <v>196</v>
      </c>
      <c r="Q239" s="321">
        <v>2</v>
      </c>
      <c r="R239" s="315">
        <v>0</v>
      </c>
      <c r="S239" s="326" t="s">
        <v>1767</v>
      </c>
      <c r="T239" s="326" t="s">
        <v>1767</v>
      </c>
      <c r="U239" s="323">
        <v>57979.18</v>
      </c>
      <c r="V239" s="324">
        <v>0</v>
      </c>
    </row>
    <row r="240" spans="2:22" s="191" customFormat="1" x14ac:dyDescent="0.25">
      <c r="B240" s="315" t="s">
        <v>300</v>
      </c>
      <c r="C240" s="315" t="s">
        <v>1739</v>
      </c>
      <c r="D240" s="315">
        <v>100</v>
      </c>
      <c r="E240" s="341" t="s">
        <v>813</v>
      </c>
      <c r="F240" s="341" t="s">
        <v>814</v>
      </c>
      <c r="G240" s="335" t="s">
        <v>1530</v>
      </c>
      <c r="H240" s="321" t="s">
        <v>386</v>
      </c>
      <c r="I240" s="322">
        <v>0</v>
      </c>
      <c r="J240" s="325">
        <v>83101</v>
      </c>
      <c r="K240" s="314">
        <v>1</v>
      </c>
      <c r="L240" s="320" t="s">
        <v>1744</v>
      </c>
      <c r="M240" s="315">
        <v>7</v>
      </c>
      <c r="N240" s="315" t="s">
        <v>385</v>
      </c>
      <c r="O240" s="319">
        <v>0</v>
      </c>
      <c r="P240" s="315">
        <v>259</v>
      </c>
      <c r="Q240" s="321">
        <v>2</v>
      </c>
      <c r="R240" s="315">
        <v>0</v>
      </c>
      <c r="S240" s="326" t="s">
        <v>1767</v>
      </c>
      <c r="T240" s="326" t="s">
        <v>1767</v>
      </c>
      <c r="U240" s="323">
        <v>62597.64</v>
      </c>
      <c r="V240" s="324">
        <v>0</v>
      </c>
    </row>
    <row r="241" spans="2:22" s="191" customFormat="1" x14ac:dyDescent="0.25">
      <c r="B241" s="315" t="s">
        <v>300</v>
      </c>
      <c r="C241" s="315" t="s">
        <v>1739</v>
      </c>
      <c r="D241" s="315">
        <v>100</v>
      </c>
      <c r="E241" s="341" t="s">
        <v>1209</v>
      </c>
      <c r="F241" s="341" t="s">
        <v>1210</v>
      </c>
      <c r="G241" s="335" t="s">
        <v>1633</v>
      </c>
      <c r="H241" s="321" t="s">
        <v>386</v>
      </c>
      <c r="I241" s="322">
        <v>0</v>
      </c>
      <c r="J241" s="325">
        <v>83101</v>
      </c>
      <c r="K241" s="314">
        <v>1</v>
      </c>
      <c r="L241" s="320" t="s">
        <v>1744</v>
      </c>
      <c r="M241" s="315">
        <v>7</v>
      </c>
      <c r="N241" s="315" t="s">
        <v>385</v>
      </c>
      <c r="O241" s="319">
        <v>0</v>
      </c>
      <c r="P241" s="315">
        <v>98</v>
      </c>
      <c r="Q241" s="321">
        <v>2</v>
      </c>
      <c r="R241" s="315">
        <v>0</v>
      </c>
      <c r="S241" s="326" t="s">
        <v>1767</v>
      </c>
      <c r="T241" s="326" t="s">
        <v>1767</v>
      </c>
      <c r="U241" s="323">
        <v>49597.06</v>
      </c>
      <c r="V241" s="324">
        <v>0</v>
      </c>
    </row>
    <row r="242" spans="2:22" s="191" customFormat="1" x14ac:dyDescent="0.25">
      <c r="B242" s="315" t="s">
        <v>300</v>
      </c>
      <c r="C242" s="315" t="s">
        <v>1739</v>
      </c>
      <c r="D242" s="315">
        <v>100</v>
      </c>
      <c r="E242" s="341" t="s">
        <v>1223</v>
      </c>
      <c r="F242" s="341" t="s">
        <v>1224</v>
      </c>
      <c r="G242" s="335" t="s">
        <v>1641</v>
      </c>
      <c r="H242" s="321" t="s">
        <v>386</v>
      </c>
      <c r="I242" s="322">
        <v>0</v>
      </c>
      <c r="J242" s="325">
        <v>83101</v>
      </c>
      <c r="K242" s="314">
        <v>1</v>
      </c>
      <c r="L242" s="320" t="s">
        <v>1744</v>
      </c>
      <c r="M242" s="315">
        <v>6</v>
      </c>
      <c r="N242" s="315" t="s">
        <v>385</v>
      </c>
      <c r="O242" s="319">
        <v>0</v>
      </c>
      <c r="P242" s="315">
        <v>305</v>
      </c>
      <c r="Q242" s="321">
        <v>2</v>
      </c>
      <c r="R242" s="315">
        <v>0</v>
      </c>
      <c r="S242" s="326" t="s">
        <v>1767</v>
      </c>
      <c r="T242" s="326" t="s">
        <v>1767</v>
      </c>
      <c r="U242" s="323">
        <v>53575.06</v>
      </c>
      <c r="V242" s="324">
        <v>0</v>
      </c>
    </row>
    <row r="243" spans="2:22" s="191" customFormat="1" x14ac:dyDescent="0.25">
      <c r="B243" s="315" t="s">
        <v>300</v>
      </c>
      <c r="C243" s="315" t="s">
        <v>1739</v>
      </c>
      <c r="D243" s="315">
        <v>100</v>
      </c>
      <c r="E243" s="341" t="s">
        <v>1373</v>
      </c>
      <c r="F243" s="341" t="s">
        <v>1374</v>
      </c>
      <c r="G243" s="335" t="s">
        <v>1716</v>
      </c>
      <c r="H243" s="321" t="s">
        <v>371</v>
      </c>
      <c r="I243" s="322">
        <v>0</v>
      </c>
      <c r="J243" s="325">
        <v>83101</v>
      </c>
      <c r="K243" s="314">
        <v>1</v>
      </c>
      <c r="L243" s="320" t="s">
        <v>1744</v>
      </c>
      <c r="M243" s="315">
        <v>3</v>
      </c>
      <c r="N243" s="315" t="s">
        <v>370</v>
      </c>
      <c r="O243" s="319">
        <v>0</v>
      </c>
      <c r="P243" s="315">
        <v>258</v>
      </c>
      <c r="Q243" s="321">
        <v>2</v>
      </c>
      <c r="R243" s="315">
        <v>0</v>
      </c>
      <c r="S243" s="326" t="s">
        <v>1767</v>
      </c>
      <c r="T243" s="326" t="s">
        <v>1767</v>
      </c>
      <c r="U243" s="323">
        <v>47218.61</v>
      </c>
      <c r="V243" s="324">
        <v>0</v>
      </c>
    </row>
    <row r="244" spans="2:22" s="191" customFormat="1" x14ac:dyDescent="0.25">
      <c r="B244" s="315" t="s">
        <v>300</v>
      </c>
      <c r="C244" s="315" t="s">
        <v>1739</v>
      </c>
      <c r="D244" s="315">
        <v>100</v>
      </c>
      <c r="E244" s="341" t="s">
        <v>1411</v>
      </c>
      <c r="F244" s="341" t="s">
        <v>1412</v>
      </c>
      <c r="G244" s="335" t="s">
        <v>1769</v>
      </c>
      <c r="H244" s="321" t="s">
        <v>386</v>
      </c>
      <c r="I244" s="322">
        <v>0</v>
      </c>
      <c r="J244" s="325">
        <v>83101</v>
      </c>
      <c r="K244" s="314">
        <v>1</v>
      </c>
      <c r="L244" s="320" t="s">
        <v>1744</v>
      </c>
      <c r="M244" s="315">
        <v>8</v>
      </c>
      <c r="N244" s="315" t="s">
        <v>385</v>
      </c>
      <c r="O244" s="319">
        <v>0</v>
      </c>
      <c r="P244" s="315">
        <v>217</v>
      </c>
      <c r="Q244" s="321">
        <v>2</v>
      </c>
      <c r="R244" s="315">
        <v>0</v>
      </c>
      <c r="S244" s="326" t="s">
        <v>1767</v>
      </c>
      <c r="T244" s="326" t="s">
        <v>1767</v>
      </c>
      <c r="U244" s="323">
        <v>49597.06</v>
      </c>
      <c r="V244" s="324">
        <v>0</v>
      </c>
    </row>
    <row r="245" spans="2:22" s="191" customFormat="1" x14ac:dyDescent="0.25">
      <c r="B245" s="315" t="s">
        <v>300</v>
      </c>
      <c r="C245" s="315" t="s">
        <v>1739</v>
      </c>
      <c r="D245" s="315">
        <v>100</v>
      </c>
      <c r="E245" s="341" t="s">
        <v>1181</v>
      </c>
      <c r="F245" s="341" t="s">
        <v>1182</v>
      </c>
      <c r="G245" s="335" t="s">
        <v>1619</v>
      </c>
      <c r="H245" s="321" t="s">
        <v>371</v>
      </c>
      <c r="I245" s="322">
        <v>0</v>
      </c>
      <c r="J245" s="325">
        <v>83101</v>
      </c>
      <c r="K245" s="314">
        <v>1</v>
      </c>
      <c r="L245" s="320" t="s">
        <v>1744</v>
      </c>
      <c r="M245" s="315">
        <v>6</v>
      </c>
      <c r="N245" s="315" t="s">
        <v>370</v>
      </c>
      <c r="O245" s="319">
        <v>0</v>
      </c>
      <c r="P245" s="315">
        <v>9</v>
      </c>
      <c r="Q245" s="321">
        <v>2</v>
      </c>
      <c r="R245" s="315">
        <v>0</v>
      </c>
      <c r="S245" s="326" t="s">
        <v>1767</v>
      </c>
      <c r="T245" s="326" t="s">
        <v>1767</v>
      </c>
      <c r="U245" s="323">
        <v>53487.85</v>
      </c>
      <c r="V245" s="324">
        <v>0</v>
      </c>
    </row>
    <row r="246" spans="2:22" s="191" customFormat="1" x14ac:dyDescent="0.25">
      <c r="B246" s="315" t="s">
        <v>300</v>
      </c>
      <c r="C246" s="315" t="s">
        <v>1739</v>
      </c>
      <c r="D246" s="315">
        <v>100</v>
      </c>
      <c r="E246" s="341" t="s">
        <v>995</v>
      </c>
      <c r="F246" s="341" t="s">
        <v>996</v>
      </c>
      <c r="G246" s="335" t="s">
        <v>1517</v>
      </c>
      <c r="H246" s="321" t="s">
        <v>386</v>
      </c>
      <c r="I246" s="322">
        <v>0</v>
      </c>
      <c r="J246" s="325">
        <v>83101</v>
      </c>
      <c r="K246" s="314">
        <v>1</v>
      </c>
      <c r="L246" s="320" t="s">
        <v>1744</v>
      </c>
      <c r="M246" s="315">
        <v>8</v>
      </c>
      <c r="N246" s="315" t="s">
        <v>385</v>
      </c>
      <c r="O246" s="319">
        <v>0</v>
      </c>
      <c r="P246" s="315">
        <v>226</v>
      </c>
      <c r="Q246" s="321">
        <v>2</v>
      </c>
      <c r="R246" s="315">
        <v>0</v>
      </c>
      <c r="S246" s="326" t="s">
        <v>1767</v>
      </c>
      <c r="T246" s="326" t="s">
        <v>1767</v>
      </c>
      <c r="U246" s="323">
        <v>49597.06</v>
      </c>
      <c r="V246" s="324">
        <v>0</v>
      </c>
    </row>
    <row r="247" spans="2:22" s="191" customFormat="1" x14ac:dyDescent="0.25">
      <c r="B247" s="315" t="s">
        <v>300</v>
      </c>
      <c r="C247" s="315" t="s">
        <v>1739</v>
      </c>
      <c r="D247" s="315">
        <v>100</v>
      </c>
      <c r="E247" s="342" t="s">
        <v>1415</v>
      </c>
      <c r="F247" s="342" t="s">
        <v>1416</v>
      </c>
      <c r="G247" s="338" t="s">
        <v>1770</v>
      </c>
      <c r="H247" s="321" t="s">
        <v>386</v>
      </c>
      <c r="I247" s="322">
        <v>0</v>
      </c>
      <c r="J247" s="325">
        <v>83101</v>
      </c>
      <c r="K247" s="314">
        <v>1</v>
      </c>
      <c r="L247" s="320" t="s">
        <v>1744</v>
      </c>
      <c r="M247" s="315">
        <v>7</v>
      </c>
      <c r="N247" s="315" t="s">
        <v>385</v>
      </c>
      <c r="O247" s="319">
        <v>0</v>
      </c>
      <c r="P247" s="315">
        <v>144</v>
      </c>
      <c r="Q247" s="321">
        <v>2</v>
      </c>
      <c r="R247" s="315">
        <v>0</v>
      </c>
      <c r="S247" s="326" t="s">
        <v>1767</v>
      </c>
      <c r="T247" s="326" t="s">
        <v>1767</v>
      </c>
      <c r="U247" s="323">
        <v>49597.06</v>
      </c>
      <c r="V247" s="324">
        <v>0</v>
      </c>
    </row>
    <row r="248" spans="2:22" s="191" customFormat="1" x14ac:dyDescent="0.25">
      <c r="B248" s="315" t="s">
        <v>300</v>
      </c>
      <c r="C248" s="315" t="s">
        <v>1739</v>
      </c>
      <c r="D248" s="315">
        <v>100</v>
      </c>
      <c r="E248" s="341" t="s">
        <v>921</v>
      </c>
      <c r="F248" s="341" t="s">
        <v>922</v>
      </c>
      <c r="G248" s="335" t="s">
        <v>1480</v>
      </c>
      <c r="H248" s="321" t="s">
        <v>386</v>
      </c>
      <c r="I248" s="322">
        <v>0</v>
      </c>
      <c r="J248" s="325">
        <v>83101</v>
      </c>
      <c r="K248" s="314">
        <v>1</v>
      </c>
      <c r="L248" s="320" t="s">
        <v>1744</v>
      </c>
      <c r="M248" s="315">
        <v>6</v>
      </c>
      <c r="N248" s="315" t="s">
        <v>385</v>
      </c>
      <c r="O248" s="319">
        <v>0</v>
      </c>
      <c r="P248" s="315">
        <v>156</v>
      </c>
      <c r="Q248" s="321">
        <v>2</v>
      </c>
      <c r="R248" s="315">
        <v>0</v>
      </c>
      <c r="S248" s="326" t="s">
        <v>1767</v>
      </c>
      <c r="T248" s="326" t="s">
        <v>1767</v>
      </c>
      <c r="U248" s="323">
        <v>58662.41</v>
      </c>
      <c r="V248" s="324">
        <v>0</v>
      </c>
    </row>
    <row r="249" spans="2:22" s="191" customFormat="1" x14ac:dyDescent="0.25">
      <c r="B249" s="315" t="s">
        <v>300</v>
      </c>
      <c r="C249" s="315" t="s">
        <v>1739</v>
      </c>
      <c r="D249" s="315">
        <v>100</v>
      </c>
      <c r="E249" s="341" t="s">
        <v>1049</v>
      </c>
      <c r="F249" s="341" t="s">
        <v>1050</v>
      </c>
      <c r="G249" s="335" t="s">
        <v>1546</v>
      </c>
      <c r="H249" s="321" t="s">
        <v>386</v>
      </c>
      <c r="I249" s="322">
        <v>0</v>
      </c>
      <c r="J249" s="325">
        <v>83101</v>
      </c>
      <c r="K249" s="314">
        <v>1</v>
      </c>
      <c r="L249" s="320" t="s">
        <v>1744</v>
      </c>
      <c r="M249" s="315">
        <v>8</v>
      </c>
      <c r="N249" s="315" t="s">
        <v>385</v>
      </c>
      <c r="O249" s="319">
        <v>0</v>
      </c>
      <c r="P249" s="315">
        <v>223</v>
      </c>
      <c r="Q249" s="321">
        <v>2</v>
      </c>
      <c r="R249" s="315">
        <v>0</v>
      </c>
      <c r="S249" s="326" t="s">
        <v>1767</v>
      </c>
      <c r="T249" s="326" t="s">
        <v>1767</v>
      </c>
      <c r="U249" s="323">
        <v>62768.74</v>
      </c>
      <c r="V249" s="324">
        <v>0</v>
      </c>
    </row>
    <row r="250" spans="2:22" s="191" customFormat="1" x14ac:dyDescent="0.25">
      <c r="B250" s="315" t="s">
        <v>300</v>
      </c>
      <c r="C250" s="315" t="s">
        <v>1739</v>
      </c>
      <c r="D250" s="315">
        <v>100</v>
      </c>
      <c r="E250" s="341" t="s">
        <v>1301</v>
      </c>
      <c r="F250" s="341" t="s">
        <v>1302</v>
      </c>
      <c r="G250" s="335" t="s">
        <v>1680</v>
      </c>
      <c r="H250" s="321" t="s">
        <v>373</v>
      </c>
      <c r="I250" s="322">
        <v>0</v>
      </c>
      <c r="J250" s="325">
        <v>83101</v>
      </c>
      <c r="K250" s="314">
        <v>1</v>
      </c>
      <c r="L250" s="320" t="s">
        <v>1744</v>
      </c>
      <c r="M250" s="315">
        <v>6</v>
      </c>
      <c r="N250" s="315" t="s">
        <v>372</v>
      </c>
      <c r="O250" s="319">
        <v>0</v>
      </c>
      <c r="P250" s="315">
        <v>96</v>
      </c>
      <c r="Q250" s="321">
        <v>2</v>
      </c>
      <c r="R250" s="315">
        <v>0</v>
      </c>
      <c r="S250" s="326" t="s">
        <v>1767</v>
      </c>
      <c r="T250" s="326" t="s">
        <v>1767</v>
      </c>
      <c r="U250" s="323">
        <v>46051.07</v>
      </c>
      <c r="V250" s="324">
        <v>0</v>
      </c>
    </row>
    <row r="251" spans="2:22" s="191" customFormat="1" x14ac:dyDescent="0.25">
      <c r="B251" s="315" t="s">
        <v>300</v>
      </c>
      <c r="C251" s="315" t="s">
        <v>1739</v>
      </c>
      <c r="D251" s="315">
        <v>100</v>
      </c>
      <c r="E251" s="341" t="s">
        <v>949</v>
      </c>
      <c r="F251" s="341" t="s">
        <v>950</v>
      </c>
      <c r="G251" s="335" t="s">
        <v>1494</v>
      </c>
      <c r="H251" s="321" t="s">
        <v>386</v>
      </c>
      <c r="I251" s="322">
        <v>0</v>
      </c>
      <c r="J251" s="325">
        <v>83101</v>
      </c>
      <c r="K251" s="314">
        <v>1</v>
      </c>
      <c r="L251" s="320" t="s">
        <v>1744</v>
      </c>
      <c r="M251" s="315">
        <v>7</v>
      </c>
      <c r="N251" s="315" t="s">
        <v>385</v>
      </c>
      <c r="O251" s="319">
        <v>0</v>
      </c>
      <c r="P251" s="315">
        <v>292</v>
      </c>
      <c r="Q251" s="321">
        <v>2</v>
      </c>
      <c r="R251" s="315">
        <v>0</v>
      </c>
      <c r="S251" s="326" t="s">
        <v>1767</v>
      </c>
      <c r="T251" s="326" t="s">
        <v>1767</v>
      </c>
      <c r="U251" s="323">
        <v>57681.39</v>
      </c>
      <c r="V251" s="324">
        <v>0</v>
      </c>
    </row>
    <row r="252" spans="2:22" s="191" customFormat="1" x14ac:dyDescent="0.25">
      <c r="B252" s="315" t="s">
        <v>300</v>
      </c>
      <c r="C252" s="315" t="s">
        <v>1739</v>
      </c>
      <c r="D252" s="315">
        <v>100</v>
      </c>
      <c r="E252" s="341" t="s">
        <v>1329</v>
      </c>
      <c r="F252" s="341" t="s">
        <v>1330</v>
      </c>
      <c r="G252" s="335" t="s">
        <v>1694</v>
      </c>
      <c r="H252" s="321" t="s">
        <v>373</v>
      </c>
      <c r="I252" s="322">
        <v>0</v>
      </c>
      <c r="J252" s="325">
        <v>83101</v>
      </c>
      <c r="K252" s="314">
        <v>1</v>
      </c>
      <c r="L252" s="320" t="s">
        <v>1744</v>
      </c>
      <c r="M252" s="315">
        <v>6</v>
      </c>
      <c r="N252" s="315" t="s">
        <v>372</v>
      </c>
      <c r="O252" s="319">
        <v>0</v>
      </c>
      <c r="P252" s="315">
        <v>155</v>
      </c>
      <c r="Q252" s="321">
        <v>2</v>
      </c>
      <c r="R252" s="315">
        <v>0</v>
      </c>
      <c r="S252" s="326" t="s">
        <v>1767</v>
      </c>
      <c r="T252" s="326" t="s">
        <v>1767</v>
      </c>
      <c r="U252" s="323">
        <v>47218.61</v>
      </c>
      <c r="V252" s="324">
        <v>0</v>
      </c>
    </row>
    <row r="253" spans="2:22" s="191" customFormat="1" x14ac:dyDescent="0.25">
      <c r="B253" s="315" t="s">
        <v>300</v>
      </c>
      <c r="C253" s="315" t="s">
        <v>1739</v>
      </c>
      <c r="D253" s="315">
        <v>100</v>
      </c>
      <c r="E253" s="341" t="s">
        <v>1259</v>
      </c>
      <c r="F253" s="341" t="s">
        <v>1260</v>
      </c>
      <c r="G253" s="335" t="s">
        <v>1659</v>
      </c>
      <c r="H253" s="321" t="s">
        <v>386</v>
      </c>
      <c r="I253" s="322">
        <v>0</v>
      </c>
      <c r="J253" s="325">
        <v>83101</v>
      </c>
      <c r="K253" s="314">
        <v>1</v>
      </c>
      <c r="L253" s="320" t="s">
        <v>1744</v>
      </c>
      <c r="M253" s="315">
        <v>7</v>
      </c>
      <c r="N253" s="315" t="s">
        <v>385</v>
      </c>
      <c r="O253" s="319">
        <v>0</v>
      </c>
      <c r="P253" s="315">
        <v>132</v>
      </c>
      <c r="Q253" s="321">
        <v>2</v>
      </c>
      <c r="R253" s="315">
        <v>0</v>
      </c>
      <c r="S253" s="326" t="s">
        <v>1767</v>
      </c>
      <c r="T253" s="326" t="s">
        <v>1767</v>
      </c>
      <c r="U253" s="323">
        <v>60972.22</v>
      </c>
      <c r="V253" s="324">
        <v>0</v>
      </c>
    </row>
    <row r="254" spans="2:22" s="191" customFormat="1" x14ac:dyDescent="0.25">
      <c r="B254" s="315" t="s">
        <v>300</v>
      </c>
      <c r="C254" s="315" t="s">
        <v>1739</v>
      </c>
      <c r="D254" s="315">
        <v>100</v>
      </c>
      <c r="E254" s="341" t="s">
        <v>891</v>
      </c>
      <c r="F254" s="341" t="s">
        <v>892</v>
      </c>
      <c r="G254" s="335" t="s">
        <v>1464</v>
      </c>
      <c r="H254" s="321" t="s">
        <v>1746</v>
      </c>
      <c r="I254" s="322">
        <v>0</v>
      </c>
      <c r="J254" s="325">
        <v>83101</v>
      </c>
      <c r="K254" s="314">
        <v>1</v>
      </c>
      <c r="L254" s="320" t="s">
        <v>1744</v>
      </c>
      <c r="M254" s="315">
        <v>1</v>
      </c>
      <c r="N254" s="315" t="s">
        <v>389</v>
      </c>
      <c r="O254" s="319">
        <v>0</v>
      </c>
      <c r="P254" s="315">
        <v>1522</v>
      </c>
      <c r="Q254" s="321">
        <v>2</v>
      </c>
      <c r="R254" s="315">
        <v>0</v>
      </c>
      <c r="S254" s="326" t="s">
        <v>1767</v>
      </c>
      <c r="T254" s="326" t="s">
        <v>1767</v>
      </c>
      <c r="U254" s="323">
        <v>52064.56</v>
      </c>
      <c r="V254" s="324">
        <v>0</v>
      </c>
    </row>
    <row r="255" spans="2:22" s="191" customFormat="1" x14ac:dyDescent="0.25">
      <c r="B255" s="315" t="s">
        <v>300</v>
      </c>
      <c r="C255" s="315" t="s">
        <v>1739</v>
      </c>
      <c r="D255" s="315">
        <v>100</v>
      </c>
      <c r="E255" s="341" t="s">
        <v>885</v>
      </c>
      <c r="F255" s="341" t="s">
        <v>886</v>
      </c>
      <c r="G255" s="335" t="s">
        <v>1461</v>
      </c>
      <c r="H255" s="321" t="s">
        <v>1766</v>
      </c>
      <c r="I255" s="322">
        <v>0</v>
      </c>
      <c r="J255" s="325">
        <v>83101</v>
      </c>
      <c r="K255" s="314">
        <v>1</v>
      </c>
      <c r="L255" s="320" t="s">
        <v>1744</v>
      </c>
      <c r="M255" s="315">
        <v>2</v>
      </c>
      <c r="N255" s="315" t="s">
        <v>383</v>
      </c>
      <c r="O255" s="319">
        <v>0</v>
      </c>
      <c r="P255" s="315">
        <v>1532</v>
      </c>
      <c r="Q255" s="321">
        <v>2</v>
      </c>
      <c r="R255" s="315">
        <v>0</v>
      </c>
      <c r="S255" s="326" t="s">
        <v>1767</v>
      </c>
      <c r="T255" s="326" t="s">
        <v>1767</v>
      </c>
      <c r="U255" s="323">
        <v>49608.160000000003</v>
      </c>
      <c r="V255" s="324">
        <v>0</v>
      </c>
    </row>
    <row r="256" spans="2:22" s="191" customFormat="1" x14ac:dyDescent="0.25">
      <c r="B256" s="315" t="s">
        <v>300</v>
      </c>
      <c r="C256" s="315" t="s">
        <v>1739</v>
      </c>
      <c r="D256" s="315">
        <v>100</v>
      </c>
      <c r="E256" s="341" t="s">
        <v>951</v>
      </c>
      <c r="F256" s="341" t="s">
        <v>952</v>
      </c>
      <c r="G256" s="335" t="s">
        <v>1495</v>
      </c>
      <c r="H256" s="321" t="s">
        <v>386</v>
      </c>
      <c r="I256" s="322">
        <v>0</v>
      </c>
      <c r="J256" s="325">
        <v>83101</v>
      </c>
      <c r="K256" s="314">
        <v>1</v>
      </c>
      <c r="L256" s="320" t="s">
        <v>1744</v>
      </c>
      <c r="M256" s="315">
        <v>7</v>
      </c>
      <c r="N256" s="315" t="s">
        <v>385</v>
      </c>
      <c r="O256" s="319">
        <v>0</v>
      </c>
      <c r="P256" s="315">
        <v>245</v>
      </c>
      <c r="Q256" s="321">
        <v>2</v>
      </c>
      <c r="R256" s="315">
        <v>0</v>
      </c>
      <c r="S256" s="326" t="s">
        <v>1767</v>
      </c>
      <c r="T256" s="326" t="s">
        <v>1767</v>
      </c>
      <c r="U256" s="323">
        <v>60972.22</v>
      </c>
      <c r="V256" s="324">
        <v>0</v>
      </c>
    </row>
    <row r="257" spans="2:22" s="191" customFormat="1" x14ac:dyDescent="0.25">
      <c r="B257" s="315" t="s">
        <v>300</v>
      </c>
      <c r="C257" s="315" t="s">
        <v>1739</v>
      </c>
      <c r="D257" s="315">
        <v>100</v>
      </c>
      <c r="E257" s="341" t="s">
        <v>997</v>
      </c>
      <c r="F257" s="341" t="s">
        <v>998</v>
      </c>
      <c r="G257" s="335" t="s">
        <v>1518</v>
      </c>
      <c r="H257" s="321" t="s">
        <v>386</v>
      </c>
      <c r="I257" s="322">
        <v>0</v>
      </c>
      <c r="J257" s="325">
        <v>83101</v>
      </c>
      <c r="K257" s="314">
        <v>1</v>
      </c>
      <c r="L257" s="320" t="s">
        <v>1744</v>
      </c>
      <c r="M257" s="315">
        <v>8</v>
      </c>
      <c r="N257" s="315" t="s">
        <v>385</v>
      </c>
      <c r="O257" s="319">
        <v>0</v>
      </c>
      <c r="P257" s="315">
        <v>41</v>
      </c>
      <c r="Q257" s="321">
        <v>2</v>
      </c>
      <c r="R257" s="315">
        <v>0</v>
      </c>
      <c r="S257" s="326" t="s">
        <v>1767</v>
      </c>
      <c r="T257" s="326" t="s">
        <v>1767</v>
      </c>
      <c r="U257" s="323">
        <v>57782.54</v>
      </c>
      <c r="V257" s="324">
        <v>0</v>
      </c>
    </row>
    <row r="258" spans="2:22" s="191" customFormat="1" x14ac:dyDescent="0.25">
      <c r="B258" s="315" t="s">
        <v>300</v>
      </c>
      <c r="C258" s="315" t="s">
        <v>1739</v>
      </c>
      <c r="D258" s="315">
        <v>100</v>
      </c>
      <c r="E258" s="341" t="s">
        <v>815</v>
      </c>
      <c r="F258" s="341" t="s">
        <v>816</v>
      </c>
      <c r="G258" s="335" t="s">
        <v>1442</v>
      </c>
      <c r="H258" s="321" t="s">
        <v>386</v>
      </c>
      <c r="I258" s="322">
        <v>0</v>
      </c>
      <c r="J258" s="325">
        <v>83101</v>
      </c>
      <c r="K258" s="314">
        <v>1</v>
      </c>
      <c r="L258" s="320" t="s">
        <v>1744</v>
      </c>
      <c r="M258" s="315">
        <v>7</v>
      </c>
      <c r="N258" s="315" t="s">
        <v>385</v>
      </c>
      <c r="O258" s="319">
        <v>0</v>
      </c>
      <c r="P258" s="315">
        <v>216</v>
      </c>
      <c r="Q258" s="321">
        <v>2</v>
      </c>
      <c r="R258" s="315">
        <v>0</v>
      </c>
      <c r="S258" s="326" t="s">
        <v>1767</v>
      </c>
      <c r="T258" s="326" t="s">
        <v>1767</v>
      </c>
      <c r="U258" s="323">
        <v>66467.839999999997</v>
      </c>
      <c r="V258" s="324">
        <v>0</v>
      </c>
    </row>
    <row r="259" spans="2:22" s="191" customFormat="1" x14ac:dyDescent="0.25">
      <c r="B259" s="315" t="s">
        <v>300</v>
      </c>
      <c r="C259" s="315" t="s">
        <v>1739</v>
      </c>
      <c r="D259" s="315">
        <v>100</v>
      </c>
      <c r="E259" s="341" t="s">
        <v>1399</v>
      </c>
      <c r="F259" s="341" t="s">
        <v>1400</v>
      </c>
      <c r="G259" s="335" t="s">
        <v>1729</v>
      </c>
      <c r="H259" s="321" t="s">
        <v>388</v>
      </c>
      <c r="I259" s="322">
        <v>0</v>
      </c>
      <c r="J259" s="325">
        <v>83101</v>
      </c>
      <c r="K259" s="314">
        <v>1</v>
      </c>
      <c r="L259" s="320" t="s">
        <v>1744</v>
      </c>
      <c r="M259" s="315">
        <v>10</v>
      </c>
      <c r="N259" s="315" t="s">
        <v>387</v>
      </c>
      <c r="O259" s="319">
        <v>0</v>
      </c>
      <c r="P259" s="315">
        <v>1512</v>
      </c>
      <c r="Q259" s="321">
        <v>2</v>
      </c>
      <c r="R259" s="315">
        <v>0</v>
      </c>
      <c r="S259" s="326" t="s">
        <v>1767</v>
      </c>
      <c r="T259" s="326" t="s">
        <v>1767</v>
      </c>
      <c r="U259" s="323">
        <v>58106.34</v>
      </c>
      <c r="V259" s="324">
        <v>0</v>
      </c>
    </row>
    <row r="260" spans="2:22" s="191" customFormat="1" x14ac:dyDescent="0.25">
      <c r="B260" s="315" t="s">
        <v>300</v>
      </c>
      <c r="C260" s="315" t="s">
        <v>1739</v>
      </c>
      <c r="D260" s="315">
        <v>100</v>
      </c>
      <c r="E260" s="341" t="s">
        <v>1331</v>
      </c>
      <c r="F260" s="341" t="s">
        <v>1332</v>
      </c>
      <c r="G260" s="335" t="s">
        <v>1695</v>
      </c>
      <c r="H260" s="321" t="s">
        <v>1745</v>
      </c>
      <c r="I260" s="322">
        <v>0</v>
      </c>
      <c r="J260" s="325">
        <v>83101</v>
      </c>
      <c r="K260" s="314">
        <v>1</v>
      </c>
      <c r="L260" s="320" t="s">
        <v>1744</v>
      </c>
      <c r="M260" s="315">
        <v>6</v>
      </c>
      <c r="N260" s="315" t="s">
        <v>393</v>
      </c>
      <c r="O260" s="319">
        <v>0</v>
      </c>
      <c r="P260" s="315">
        <v>266</v>
      </c>
      <c r="Q260" s="321">
        <v>2</v>
      </c>
      <c r="R260" s="315">
        <v>0</v>
      </c>
      <c r="S260" s="326" t="s">
        <v>1767</v>
      </c>
      <c r="T260" s="326" t="s">
        <v>1767</v>
      </c>
      <c r="U260" s="323">
        <v>73777.08</v>
      </c>
      <c r="V260" s="324">
        <v>0</v>
      </c>
    </row>
    <row r="261" spans="2:22" s="191" customFormat="1" x14ac:dyDescent="0.25">
      <c r="B261" s="315" t="s">
        <v>300</v>
      </c>
      <c r="C261" s="315" t="s">
        <v>1739</v>
      </c>
      <c r="D261" s="315">
        <v>100</v>
      </c>
      <c r="E261" s="341" t="s">
        <v>1225</v>
      </c>
      <c r="F261" s="341" t="s">
        <v>1226</v>
      </c>
      <c r="G261" s="335" t="s">
        <v>1642</v>
      </c>
      <c r="H261" s="321" t="s">
        <v>371</v>
      </c>
      <c r="I261" s="322">
        <v>0</v>
      </c>
      <c r="J261" s="325">
        <v>83101</v>
      </c>
      <c r="K261" s="314">
        <v>1</v>
      </c>
      <c r="L261" s="320" t="s">
        <v>1744</v>
      </c>
      <c r="M261" s="315">
        <v>6</v>
      </c>
      <c r="N261" s="315" t="s">
        <v>370</v>
      </c>
      <c r="O261" s="319">
        <v>0</v>
      </c>
      <c r="P261" s="315">
        <v>17</v>
      </c>
      <c r="Q261" s="321">
        <v>2</v>
      </c>
      <c r="R261" s="315">
        <v>0</v>
      </c>
      <c r="S261" s="326" t="s">
        <v>1767</v>
      </c>
      <c r="T261" s="326" t="s">
        <v>1767</v>
      </c>
      <c r="U261" s="323">
        <v>43232.92</v>
      </c>
      <c r="V261" s="324">
        <v>0</v>
      </c>
    </row>
    <row r="262" spans="2:22" s="191" customFormat="1" x14ac:dyDescent="0.25">
      <c r="B262" s="315" t="s">
        <v>300</v>
      </c>
      <c r="C262" s="315" t="s">
        <v>1739</v>
      </c>
      <c r="D262" s="315">
        <v>100</v>
      </c>
      <c r="E262" s="341" t="s">
        <v>1029</v>
      </c>
      <c r="F262" s="341" t="s">
        <v>1030</v>
      </c>
      <c r="G262" s="335" t="s">
        <v>1536</v>
      </c>
      <c r="H262" s="321" t="s">
        <v>386</v>
      </c>
      <c r="I262" s="322">
        <v>0</v>
      </c>
      <c r="J262" s="325">
        <v>83101</v>
      </c>
      <c r="K262" s="314">
        <v>1</v>
      </c>
      <c r="L262" s="320" t="s">
        <v>1744</v>
      </c>
      <c r="M262" s="315">
        <v>8</v>
      </c>
      <c r="N262" s="315" t="s">
        <v>385</v>
      </c>
      <c r="O262" s="319">
        <v>0</v>
      </c>
      <c r="P262" s="315">
        <v>169</v>
      </c>
      <c r="Q262" s="321">
        <v>2</v>
      </c>
      <c r="R262" s="315">
        <v>0</v>
      </c>
      <c r="S262" s="326" t="s">
        <v>1767</v>
      </c>
      <c r="T262" s="326" t="s">
        <v>1767</v>
      </c>
      <c r="U262" s="323">
        <v>51136.93</v>
      </c>
      <c r="V262" s="324">
        <v>0</v>
      </c>
    </row>
    <row r="263" spans="2:22" s="191" customFormat="1" x14ac:dyDescent="0.25">
      <c r="B263" s="315" t="s">
        <v>300</v>
      </c>
      <c r="C263" s="315" t="s">
        <v>1739</v>
      </c>
      <c r="D263" s="315">
        <v>100</v>
      </c>
      <c r="E263" s="341" t="s">
        <v>1261</v>
      </c>
      <c r="F263" s="341" t="s">
        <v>1262</v>
      </c>
      <c r="G263" s="335" t="s">
        <v>1660</v>
      </c>
      <c r="H263" s="321" t="s">
        <v>386</v>
      </c>
      <c r="I263" s="322">
        <v>0</v>
      </c>
      <c r="J263" s="325">
        <v>83101</v>
      </c>
      <c r="K263" s="314">
        <v>1</v>
      </c>
      <c r="L263" s="320" t="s">
        <v>1744</v>
      </c>
      <c r="M263" s="315">
        <v>7</v>
      </c>
      <c r="N263" s="315" t="s">
        <v>385</v>
      </c>
      <c r="O263" s="319">
        <v>0</v>
      </c>
      <c r="P263" s="315">
        <v>278</v>
      </c>
      <c r="Q263" s="321">
        <v>2</v>
      </c>
      <c r="R263" s="315">
        <v>0</v>
      </c>
      <c r="S263" s="326" t="s">
        <v>1767</v>
      </c>
      <c r="T263" s="326" t="s">
        <v>1767</v>
      </c>
      <c r="U263" s="323">
        <v>61742.16</v>
      </c>
      <c r="V263" s="324">
        <v>0</v>
      </c>
    </row>
    <row r="264" spans="2:22" s="191" customFormat="1" x14ac:dyDescent="0.25">
      <c r="B264" s="315" t="s">
        <v>300</v>
      </c>
      <c r="C264" s="315" t="s">
        <v>1739</v>
      </c>
      <c r="D264" s="315">
        <v>100</v>
      </c>
      <c r="E264" s="341" t="s">
        <v>1051</v>
      </c>
      <c r="F264" s="341" t="s">
        <v>1052</v>
      </c>
      <c r="G264" s="335" t="s">
        <v>1547</v>
      </c>
      <c r="H264" s="321" t="s">
        <v>386</v>
      </c>
      <c r="I264" s="322">
        <v>0</v>
      </c>
      <c r="J264" s="325">
        <v>83101</v>
      </c>
      <c r="K264" s="314">
        <v>1</v>
      </c>
      <c r="L264" s="320" t="s">
        <v>1744</v>
      </c>
      <c r="M264" s="315">
        <v>8</v>
      </c>
      <c r="N264" s="315" t="s">
        <v>385</v>
      </c>
      <c r="O264" s="319">
        <v>0</v>
      </c>
      <c r="P264" s="315">
        <v>299</v>
      </c>
      <c r="Q264" s="321">
        <v>2</v>
      </c>
      <c r="R264" s="315">
        <v>0</v>
      </c>
      <c r="S264" s="326" t="s">
        <v>1767</v>
      </c>
      <c r="T264" s="326" t="s">
        <v>1767</v>
      </c>
      <c r="U264" s="323">
        <v>61742.16</v>
      </c>
      <c r="V264" s="324">
        <v>0</v>
      </c>
    </row>
    <row r="265" spans="2:22" s="191" customFormat="1" x14ac:dyDescent="0.25">
      <c r="B265" s="315" t="s">
        <v>300</v>
      </c>
      <c r="C265" s="315" t="s">
        <v>1739</v>
      </c>
      <c r="D265" s="315">
        <v>100</v>
      </c>
      <c r="E265" s="341" t="s">
        <v>1359</v>
      </c>
      <c r="F265" s="341" t="s">
        <v>1360</v>
      </c>
      <c r="G265" s="335" t="s">
        <v>1709</v>
      </c>
      <c r="H265" s="321" t="s">
        <v>1746</v>
      </c>
      <c r="I265" s="322">
        <v>0</v>
      </c>
      <c r="J265" s="325">
        <v>83101</v>
      </c>
      <c r="K265" s="314">
        <v>1</v>
      </c>
      <c r="L265" s="320" t="s">
        <v>1744</v>
      </c>
      <c r="M265" s="315">
        <v>2</v>
      </c>
      <c r="N265" s="315" t="s">
        <v>389</v>
      </c>
      <c r="O265" s="319">
        <v>0</v>
      </c>
      <c r="P265" s="315">
        <v>1523</v>
      </c>
      <c r="Q265" s="321">
        <v>2</v>
      </c>
      <c r="R265" s="315">
        <v>0</v>
      </c>
      <c r="S265" s="326" t="s">
        <v>1767</v>
      </c>
      <c r="T265" s="326" t="s">
        <v>1767</v>
      </c>
      <c r="U265" s="323">
        <v>51584.56</v>
      </c>
      <c r="V265" s="324">
        <v>0</v>
      </c>
    </row>
    <row r="266" spans="2:22" s="191" customFormat="1" x14ac:dyDescent="0.25">
      <c r="B266" s="315" t="s">
        <v>300</v>
      </c>
      <c r="C266" s="315" t="s">
        <v>1739</v>
      </c>
      <c r="D266" s="315">
        <v>100</v>
      </c>
      <c r="E266" s="341" t="s">
        <v>1129</v>
      </c>
      <c r="F266" s="341" t="s">
        <v>1130</v>
      </c>
      <c r="G266" s="335" t="s">
        <v>1587</v>
      </c>
      <c r="H266" s="321" t="s">
        <v>1745</v>
      </c>
      <c r="I266" s="322">
        <v>0</v>
      </c>
      <c r="J266" s="325">
        <v>83101</v>
      </c>
      <c r="K266" s="314">
        <v>1</v>
      </c>
      <c r="L266" s="320" t="s">
        <v>1744</v>
      </c>
      <c r="M266" s="315">
        <v>8</v>
      </c>
      <c r="N266" s="315" t="s">
        <v>393</v>
      </c>
      <c r="O266" s="319">
        <v>0</v>
      </c>
      <c r="P266" s="315">
        <v>160</v>
      </c>
      <c r="Q266" s="321">
        <v>2</v>
      </c>
      <c r="R266" s="315">
        <v>0</v>
      </c>
      <c r="S266" s="326" t="s">
        <v>1767</v>
      </c>
      <c r="T266" s="326" t="s">
        <v>1767</v>
      </c>
      <c r="U266" s="323">
        <v>74077.08</v>
      </c>
      <c r="V266" s="324">
        <v>0</v>
      </c>
    </row>
    <row r="267" spans="2:22" s="191" customFormat="1" x14ac:dyDescent="0.25">
      <c r="B267" s="315" t="s">
        <v>300</v>
      </c>
      <c r="C267" s="315" t="s">
        <v>1739</v>
      </c>
      <c r="D267" s="315">
        <v>100</v>
      </c>
      <c r="E267" s="341" t="s">
        <v>953</v>
      </c>
      <c r="F267" s="341" t="s">
        <v>954</v>
      </c>
      <c r="G267" s="335" t="s">
        <v>1496</v>
      </c>
      <c r="H267" s="321" t="s">
        <v>386</v>
      </c>
      <c r="I267" s="322">
        <v>0</v>
      </c>
      <c r="J267" s="325">
        <v>83101</v>
      </c>
      <c r="K267" s="314">
        <v>1</v>
      </c>
      <c r="L267" s="320" t="s">
        <v>1744</v>
      </c>
      <c r="M267" s="315">
        <v>7</v>
      </c>
      <c r="N267" s="315" t="s">
        <v>385</v>
      </c>
      <c r="O267" s="319">
        <v>0</v>
      </c>
      <c r="P267" s="315">
        <v>250</v>
      </c>
      <c r="Q267" s="321">
        <v>2</v>
      </c>
      <c r="R267" s="315">
        <v>0</v>
      </c>
      <c r="S267" s="326" t="s">
        <v>1767</v>
      </c>
      <c r="T267" s="326" t="s">
        <v>1767</v>
      </c>
      <c r="U267" s="323">
        <v>61998.8</v>
      </c>
      <c r="V267" s="324">
        <v>0</v>
      </c>
    </row>
    <row r="268" spans="2:22" s="191" customFormat="1" x14ac:dyDescent="0.25">
      <c r="B268" s="315" t="s">
        <v>300</v>
      </c>
      <c r="C268" s="315" t="s">
        <v>1739</v>
      </c>
      <c r="D268" s="315">
        <v>100</v>
      </c>
      <c r="E268" s="341" t="s">
        <v>871</v>
      </c>
      <c r="F268" s="341" t="s">
        <v>872</v>
      </c>
      <c r="G268" s="335" t="s">
        <v>1454</v>
      </c>
      <c r="H268" s="321" t="s">
        <v>1745</v>
      </c>
      <c r="I268" s="322">
        <v>0</v>
      </c>
      <c r="J268" s="325">
        <v>83101</v>
      </c>
      <c r="K268" s="314">
        <v>1</v>
      </c>
      <c r="L268" s="320" t="s">
        <v>1744</v>
      </c>
      <c r="M268" s="315">
        <v>7</v>
      </c>
      <c r="N268" s="315" t="s">
        <v>393</v>
      </c>
      <c r="O268" s="319">
        <v>0</v>
      </c>
      <c r="P268" s="315">
        <v>1517</v>
      </c>
      <c r="Q268" s="321">
        <v>2</v>
      </c>
      <c r="R268" s="315">
        <v>0</v>
      </c>
      <c r="S268" s="326" t="s">
        <v>1767</v>
      </c>
      <c r="T268" s="326" t="s">
        <v>1767</v>
      </c>
      <c r="U268" s="323">
        <v>73777.08</v>
      </c>
      <c r="V268" s="324">
        <v>0</v>
      </c>
    </row>
    <row r="269" spans="2:22" s="191" customFormat="1" x14ac:dyDescent="0.25">
      <c r="B269" s="315" t="s">
        <v>300</v>
      </c>
      <c r="C269" s="315" t="s">
        <v>1739</v>
      </c>
      <c r="D269" s="315">
        <v>100</v>
      </c>
      <c r="E269" s="341" t="s">
        <v>1363</v>
      </c>
      <c r="F269" s="341" t="s">
        <v>1364</v>
      </c>
      <c r="G269" s="335" t="s">
        <v>1711</v>
      </c>
      <c r="H269" s="321" t="s">
        <v>367</v>
      </c>
      <c r="I269" s="322">
        <v>0</v>
      </c>
      <c r="J269" s="325">
        <v>83101</v>
      </c>
      <c r="K269" s="314">
        <v>1</v>
      </c>
      <c r="L269" s="320" t="s">
        <v>1744</v>
      </c>
      <c r="M269" s="315">
        <v>3</v>
      </c>
      <c r="N269" s="315" t="s">
        <v>366</v>
      </c>
      <c r="O269" s="319">
        <v>0</v>
      </c>
      <c r="P269" s="315">
        <v>306</v>
      </c>
      <c r="Q269" s="321">
        <v>2</v>
      </c>
      <c r="R269" s="315">
        <v>0</v>
      </c>
      <c r="S269" s="326" t="s">
        <v>1767</v>
      </c>
      <c r="T269" s="326" t="s">
        <v>1767</v>
      </c>
      <c r="U269" s="323">
        <v>42591.82</v>
      </c>
      <c r="V269" s="324">
        <v>0</v>
      </c>
    </row>
    <row r="270" spans="2:22" s="191" customFormat="1" x14ac:dyDescent="0.25">
      <c r="B270" s="315" t="s">
        <v>300</v>
      </c>
      <c r="C270" s="315" t="s">
        <v>1739</v>
      </c>
      <c r="D270" s="315">
        <v>100</v>
      </c>
      <c r="E270" s="341" t="s">
        <v>1353</v>
      </c>
      <c r="F270" s="341" t="s">
        <v>1354</v>
      </c>
      <c r="G270" s="335" t="s">
        <v>1706</v>
      </c>
      <c r="H270" s="321" t="s">
        <v>386</v>
      </c>
      <c r="I270" s="322">
        <v>0</v>
      </c>
      <c r="J270" s="325">
        <v>83101</v>
      </c>
      <c r="K270" s="314">
        <v>1</v>
      </c>
      <c r="L270" s="320" t="s">
        <v>1744</v>
      </c>
      <c r="M270" s="315">
        <v>7</v>
      </c>
      <c r="N270" s="315" t="s">
        <v>385</v>
      </c>
      <c r="O270" s="319">
        <v>0</v>
      </c>
      <c r="P270" s="315">
        <v>197</v>
      </c>
      <c r="Q270" s="321">
        <v>2</v>
      </c>
      <c r="R270" s="315">
        <v>0</v>
      </c>
      <c r="S270" s="326" t="s">
        <v>1767</v>
      </c>
      <c r="T270" s="326" t="s">
        <v>1767</v>
      </c>
      <c r="U270" s="323">
        <v>50452.06</v>
      </c>
      <c r="V270" s="324">
        <v>0</v>
      </c>
    </row>
    <row r="271" spans="2:22" s="191" customFormat="1" x14ac:dyDescent="0.25">
      <c r="B271" s="315" t="s">
        <v>300</v>
      </c>
      <c r="C271" s="315" t="s">
        <v>1739</v>
      </c>
      <c r="D271" s="315">
        <v>100</v>
      </c>
      <c r="E271" s="341" t="s">
        <v>857</v>
      </c>
      <c r="F271" s="341" t="s">
        <v>858</v>
      </c>
      <c r="G271" s="335" t="s">
        <v>1447</v>
      </c>
      <c r="H271" s="321" t="s">
        <v>375</v>
      </c>
      <c r="I271" s="322">
        <v>0</v>
      </c>
      <c r="J271" s="325">
        <v>83101</v>
      </c>
      <c r="K271" s="314">
        <v>1</v>
      </c>
      <c r="L271" s="320" t="s">
        <v>1744</v>
      </c>
      <c r="M271" s="315">
        <v>4</v>
      </c>
      <c r="N271" s="315" t="s">
        <v>376</v>
      </c>
      <c r="O271" s="319">
        <v>0</v>
      </c>
      <c r="P271" s="315">
        <v>25</v>
      </c>
      <c r="Q271" s="321">
        <v>2</v>
      </c>
      <c r="R271" s="315">
        <v>0</v>
      </c>
      <c r="S271" s="326" t="s">
        <v>1767</v>
      </c>
      <c r="T271" s="326" t="s">
        <v>1767</v>
      </c>
      <c r="U271" s="323">
        <v>42955.8</v>
      </c>
      <c r="V271" s="324">
        <v>0</v>
      </c>
    </row>
    <row r="272" spans="2:22" s="191" customFormat="1" x14ac:dyDescent="0.25">
      <c r="B272" s="315" t="s">
        <v>300</v>
      </c>
      <c r="C272" s="315" t="s">
        <v>1739</v>
      </c>
      <c r="D272" s="315">
        <v>100</v>
      </c>
      <c r="E272" s="341" t="s">
        <v>1333</v>
      </c>
      <c r="F272" s="341" t="s">
        <v>1334</v>
      </c>
      <c r="G272" s="335" t="s">
        <v>1696</v>
      </c>
      <c r="H272" s="321" t="s">
        <v>367</v>
      </c>
      <c r="I272" s="322">
        <v>0</v>
      </c>
      <c r="J272" s="325">
        <v>83101</v>
      </c>
      <c r="K272" s="314">
        <v>1</v>
      </c>
      <c r="L272" s="320" t="s">
        <v>1744</v>
      </c>
      <c r="M272" s="315">
        <v>6</v>
      </c>
      <c r="N272" s="315" t="s">
        <v>366</v>
      </c>
      <c r="O272" s="319">
        <v>0</v>
      </c>
      <c r="P272" s="315">
        <v>310</v>
      </c>
      <c r="Q272" s="321">
        <v>2</v>
      </c>
      <c r="R272" s="315">
        <v>0</v>
      </c>
      <c r="S272" s="326" t="s">
        <v>1767</v>
      </c>
      <c r="T272" s="326" t="s">
        <v>1767</v>
      </c>
      <c r="U272" s="323">
        <v>49641.279999999999</v>
      </c>
      <c r="V272" s="324">
        <v>0</v>
      </c>
    </row>
    <row r="273" spans="2:22" s="191" customFormat="1" x14ac:dyDescent="0.25">
      <c r="B273" s="315" t="s">
        <v>300</v>
      </c>
      <c r="C273" s="315" t="s">
        <v>1739</v>
      </c>
      <c r="D273" s="315">
        <v>100</v>
      </c>
      <c r="E273" s="341" t="s">
        <v>1031</v>
      </c>
      <c r="F273" s="341" t="s">
        <v>1032</v>
      </c>
      <c r="G273" s="335" t="s">
        <v>1537</v>
      </c>
      <c r="H273" s="321" t="s">
        <v>386</v>
      </c>
      <c r="I273" s="322">
        <v>0</v>
      </c>
      <c r="J273" s="325">
        <v>83101</v>
      </c>
      <c r="K273" s="314">
        <v>1</v>
      </c>
      <c r="L273" s="320" t="s">
        <v>1744</v>
      </c>
      <c r="M273" s="315">
        <v>8</v>
      </c>
      <c r="N273" s="315" t="s">
        <v>385</v>
      </c>
      <c r="O273" s="319">
        <v>0</v>
      </c>
      <c r="P273" s="315">
        <v>215</v>
      </c>
      <c r="Q273" s="321">
        <v>2</v>
      </c>
      <c r="R273" s="315">
        <v>0</v>
      </c>
      <c r="S273" s="326" t="s">
        <v>1767</v>
      </c>
      <c r="T273" s="326" t="s">
        <v>1767</v>
      </c>
      <c r="U273" s="323">
        <v>60715.57</v>
      </c>
      <c r="V273" s="324">
        <v>0</v>
      </c>
    </row>
    <row r="274" spans="2:22" s="191" customFormat="1" x14ac:dyDescent="0.25">
      <c r="B274" s="315" t="s">
        <v>300</v>
      </c>
      <c r="C274" s="315" t="s">
        <v>1739</v>
      </c>
      <c r="D274" s="315">
        <v>100</v>
      </c>
      <c r="E274" s="341" t="s">
        <v>1303</v>
      </c>
      <c r="F274" s="341" t="s">
        <v>1304</v>
      </c>
      <c r="G274" s="335" t="s">
        <v>1681</v>
      </c>
      <c r="H274" s="321" t="s">
        <v>386</v>
      </c>
      <c r="I274" s="322">
        <v>0</v>
      </c>
      <c r="J274" s="325">
        <v>83101</v>
      </c>
      <c r="K274" s="314">
        <v>1</v>
      </c>
      <c r="L274" s="320" t="s">
        <v>1744</v>
      </c>
      <c r="M274" s="315">
        <v>6</v>
      </c>
      <c r="N274" s="315" t="s">
        <v>385</v>
      </c>
      <c r="O274" s="319">
        <v>0</v>
      </c>
      <c r="P274" s="315">
        <v>114</v>
      </c>
      <c r="Q274" s="321">
        <v>2</v>
      </c>
      <c r="R274" s="315">
        <v>0</v>
      </c>
      <c r="S274" s="326" t="s">
        <v>1767</v>
      </c>
      <c r="T274" s="326" t="s">
        <v>1767</v>
      </c>
      <c r="U274" s="323">
        <v>50366.99</v>
      </c>
      <c r="V274" s="324">
        <v>0</v>
      </c>
    </row>
    <row r="275" spans="2:22" s="191" customFormat="1" x14ac:dyDescent="0.25">
      <c r="B275" s="315" t="s">
        <v>300</v>
      </c>
      <c r="C275" s="315" t="s">
        <v>1739</v>
      </c>
      <c r="D275" s="315">
        <v>100</v>
      </c>
      <c r="E275" s="341" t="s">
        <v>955</v>
      </c>
      <c r="F275" s="341" t="s">
        <v>956</v>
      </c>
      <c r="G275" s="335" t="s">
        <v>1497</v>
      </c>
      <c r="H275" s="321" t="s">
        <v>386</v>
      </c>
      <c r="I275" s="322">
        <v>0</v>
      </c>
      <c r="J275" s="325">
        <v>83101</v>
      </c>
      <c r="K275" s="314">
        <v>1</v>
      </c>
      <c r="L275" s="320" t="s">
        <v>1744</v>
      </c>
      <c r="M275" s="315">
        <v>7</v>
      </c>
      <c r="N275" s="315" t="s">
        <v>385</v>
      </c>
      <c r="O275" s="319">
        <v>0</v>
      </c>
      <c r="P275" s="315">
        <v>218</v>
      </c>
      <c r="Q275" s="321">
        <v>2</v>
      </c>
      <c r="R275" s="315">
        <v>0</v>
      </c>
      <c r="S275" s="326" t="s">
        <v>1767</v>
      </c>
      <c r="T275" s="326" t="s">
        <v>1767</v>
      </c>
      <c r="U275" s="323">
        <v>59709.77</v>
      </c>
      <c r="V275" s="324">
        <v>0</v>
      </c>
    </row>
    <row r="276" spans="2:22" s="191" customFormat="1" x14ac:dyDescent="0.25">
      <c r="B276" s="315" t="s">
        <v>300</v>
      </c>
      <c r="C276" s="315" t="s">
        <v>1739</v>
      </c>
      <c r="D276" s="315">
        <v>100</v>
      </c>
      <c r="E276" s="341" t="s">
        <v>957</v>
      </c>
      <c r="F276" s="341" t="s">
        <v>958</v>
      </c>
      <c r="G276" s="335" t="s">
        <v>1498</v>
      </c>
      <c r="H276" s="321" t="s">
        <v>373</v>
      </c>
      <c r="I276" s="322">
        <v>0</v>
      </c>
      <c r="J276" s="325">
        <v>83101</v>
      </c>
      <c r="K276" s="314">
        <v>1</v>
      </c>
      <c r="L276" s="320" t="s">
        <v>1744</v>
      </c>
      <c r="M276" s="315">
        <v>7</v>
      </c>
      <c r="N276" s="315" t="s">
        <v>372</v>
      </c>
      <c r="O276" s="319">
        <v>0</v>
      </c>
      <c r="P276" s="315">
        <v>115</v>
      </c>
      <c r="Q276" s="321">
        <v>2</v>
      </c>
      <c r="R276" s="315">
        <v>0</v>
      </c>
      <c r="S276" s="326" t="s">
        <v>1767</v>
      </c>
      <c r="T276" s="326" t="s">
        <v>1767</v>
      </c>
      <c r="U276" s="323">
        <v>42324.7</v>
      </c>
      <c r="V276" s="324">
        <v>0</v>
      </c>
    </row>
    <row r="277" spans="2:22" s="191" customFormat="1" x14ac:dyDescent="0.25">
      <c r="B277" s="315" t="s">
        <v>300</v>
      </c>
      <c r="C277" s="315" t="s">
        <v>1739</v>
      </c>
      <c r="D277" s="315">
        <v>100</v>
      </c>
      <c r="E277" s="341" t="s">
        <v>1183</v>
      </c>
      <c r="F277" s="341" t="s">
        <v>1184</v>
      </c>
      <c r="G277" s="335" t="s">
        <v>1620</v>
      </c>
      <c r="H277" s="321" t="s">
        <v>386</v>
      </c>
      <c r="I277" s="322">
        <v>0</v>
      </c>
      <c r="J277" s="325">
        <v>83101</v>
      </c>
      <c r="K277" s="314">
        <v>1</v>
      </c>
      <c r="L277" s="320" t="s">
        <v>1744</v>
      </c>
      <c r="M277" s="315">
        <v>6</v>
      </c>
      <c r="N277" s="315" t="s">
        <v>385</v>
      </c>
      <c r="O277" s="319">
        <v>0</v>
      </c>
      <c r="P277" s="315">
        <v>203</v>
      </c>
      <c r="Q277" s="321">
        <v>2</v>
      </c>
      <c r="R277" s="315">
        <v>0</v>
      </c>
      <c r="S277" s="326" t="s">
        <v>1767</v>
      </c>
      <c r="T277" s="326" t="s">
        <v>1767</v>
      </c>
      <c r="U277" s="323">
        <v>61632.22</v>
      </c>
      <c r="V277" s="324">
        <v>0</v>
      </c>
    </row>
    <row r="278" spans="2:22" s="191" customFormat="1" x14ac:dyDescent="0.25">
      <c r="B278" s="315" t="s">
        <v>300</v>
      </c>
      <c r="C278" s="315" t="s">
        <v>1739</v>
      </c>
      <c r="D278" s="315">
        <v>100</v>
      </c>
      <c r="E278" s="341" t="s">
        <v>1375</v>
      </c>
      <c r="F278" s="341" t="s">
        <v>1376</v>
      </c>
      <c r="G278" s="335" t="s">
        <v>1717</v>
      </c>
      <c r="H278" s="321" t="s">
        <v>1749</v>
      </c>
      <c r="I278" s="322">
        <v>0</v>
      </c>
      <c r="J278" s="325">
        <v>83101</v>
      </c>
      <c r="K278" s="314">
        <v>1</v>
      </c>
      <c r="L278" s="320" t="s">
        <v>1744</v>
      </c>
      <c r="M278" s="315">
        <v>3</v>
      </c>
      <c r="N278" s="315" t="s">
        <v>395</v>
      </c>
      <c r="O278" s="319">
        <v>0</v>
      </c>
      <c r="P278" s="315">
        <v>16</v>
      </c>
      <c r="Q278" s="321">
        <v>2</v>
      </c>
      <c r="R278" s="315">
        <v>0</v>
      </c>
      <c r="S278" s="326" t="s">
        <v>1767</v>
      </c>
      <c r="T278" s="326" t="s">
        <v>1767</v>
      </c>
      <c r="U278" s="323">
        <v>80309.22</v>
      </c>
      <c r="V278" s="324">
        <v>0</v>
      </c>
    </row>
    <row r="279" spans="2:22" s="191" customFormat="1" x14ac:dyDescent="0.25">
      <c r="B279" s="315" t="s">
        <v>300</v>
      </c>
      <c r="C279" s="315" t="s">
        <v>1739</v>
      </c>
      <c r="D279" s="315">
        <v>100</v>
      </c>
      <c r="E279" s="341" t="s">
        <v>1069</v>
      </c>
      <c r="F279" s="341" t="s">
        <v>1070</v>
      </c>
      <c r="G279" s="335" t="s">
        <v>1556</v>
      </c>
      <c r="H279" s="321" t="s">
        <v>386</v>
      </c>
      <c r="I279" s="322">
        <v>0</v>
      </c>
      <c r="J279" s="325">
        <v>83101</v>
      </c>
      <c r="K279" s="314">
        <v>1</v>
      </c>
      <c r="L279" s="320" t="s">
        <v>1744</v>
      </c>
      <c r="M279" s="315">
        <v>8</v>
      </c>
      <c r="N279" s="315" t="s">
        <v>385</v>
      </c>
      <c r="O279" s="319">
        <v>0</v>
      </c>
      <c r="P279" s="315">
        <v>205</v>
      </c>
      <c r="Q279" s="321">
        <v>2</v>
      </c>
      <c r="R279" s="315">
        <v>0</v>
      </c>
      <c r="S279" s="326" t="s">
        <v>1767</v>
      </c>
      <c r="T279" s="326" t="s">
        <v>1767</v>
      </c>
      <c r="U279" s="323">
        <v>60972.22</v>
      </c>
      <c r="V279" s="324">
        <v>0</v>
      </c>
    </row>
    <row r="280" spans="2:22" s="191" customFormat="1" x14ac:dyDescent="0.25">
      <c r="B280" s="315" t="s">
        <v>300</v>
      </c>
      <c r="C280" s="315" t="s">
        <v>1739</v>
      </c>
      <c r="D280" s="315">
        <v>100</v>
      </c>
      <c r="E280" s="341" t="s">
        <v>811</v>
      </c>
      <c r="F280" s="341" t="s">
        <v>812</v>
      </c>
      <c r="G280" s="335" t="s">
        <v>1519</v>
      </c>
      <c r="H280" s="321" t="s">
        <v>386</v>
      </c>
      <c r="I280" s="322">
        <v>0</v>
      </c>
      <c r="J280" s="325">
        <v>83101</v>
      </c>
      <c r="K280" s="314">
        <v>1</v>
      </c>
      <c r="L280" s="320" t="s">
        <v>1744</v>
      </c>
      <c r="M280" s="315">
        <v>8</v>
      </c>
      <c r="N280" s="315" t="s">
        <v>385</v>
      </c>
      <c r="O280" s="319">
        <v>0</v>
      </c>
      <c r="P280" s="315">
        <v>154</v>
      </c>
      <c r="Q280" s="321">
        <v>2</v>
      </c>
      <c r="R280" s="315">
        <v>0</v>
      </c>
      <c r="S280" s="326" t="s">
        <v>1767</v>
      </c>
      <c r="T280" s="326" t="s">
        <v>1767</v>
      </c>
      <c r="U280" s="323">
        <v>61186.09</v>
      </c>
      <c r="V280" s="324">
        <v>0</v>
      </c>
    </row>
    <row r="281" spans="2:22" s="191" customFormat="1" x14ac:dyDescent="0.25">
      <c r="B281" s="315" t="s">
        <v>300</v>
      </c>
      <c r="C281" s="315" t="s">
        <v>1739</v>
      </c>
      <c r="D281" s="315">
        <v>100</v>
      </c>
      <c r="E281" s="341" t="s">
        <v>1211</v>
      </c>
      <c r="F281" s="341" t="s">
        <v>1212</v>
      </c>
      <c r="G281" s="335" t="s">
        <v>1634</v>
      </c>
      <c r="H281" s="321" t="s">
        <v>386</v>
      </c>
      <c r="I281" s="322">
        <v>0</v>
      </c>
      <c r="J281" s="325">
        <v>83101</v>
      </c>
      <c r="K281" s="314">
        <v>1</v>
      </c>
      <c r="L281" s="320" t="s">
        <v>1744</v>
      </c>
      <c r="M281" s="315">
        <v>7</v>
      </c>
      <c r="N281" s="315" t="s">
        <v>385</v>
      </c>
      <c r="O281" s="319">
        <v>0</v>
      </c>
      <c r="P281" s="315">
        <v>294</v>
      </c>
      <c r="Q281" s="321">
        <v>2</v>
      </c>
      <c r="R281" s="315">
        <v>0</v>
      </c>
      <c r="S281" s="326" t="s">
        <v>1767</v>
      </c>
      <c r="T281" s="326" t="s">
        <v>1767</v>
      </c>
      <c r="U281" s="323">
        <v>51136.93</v>
      </c>
      <c r="V281" s="324">
        <v>0</v>
      </c>
    </row>
    <row r="282" spans="2:22" s="191" customFormat="1" x14ac:dyDescent="0.25">
      <c r="B282" s="315" t="s">
        <v>300</v>
      </c>
      <c r="C282" s="315" t="s">
        <v>1739</v>
      </c>
      <c r="D282" s="315">
        <v>100</v>
      </c>
      <c r="E282" s="341" t="s">
        <v>1109</v>
      </c>
      <c r="F282" s="341" t="s">
        <v>1110</v>
      </c>
      <c r="G282" s="335" t="s">
        <v>1577</v>
      </c>
      <c r="H282" s="321" t="s">
        <v>386</v>
      </c>
      <c r="I282" s="322">
        <v>0</v>
      </c>
      <c r="J282" s="325">
        <v>83101</v>
      </c>
      <c r="K282" s="314">
        <v>1</v>
      </c>
      <c r="L282" s="320" t="s">
        <v>1744</v>
      </c>
      <c r="M282" s="315">
        <v>6</v>
      </c>
      <c r="N282" s="315" t="s">
        <v>385</v>
      </c>
      <c r="O282" s="319">
        <v>0</v>
      </c>
      <c r="P282" s="315">
        <v>173</v>
      </c>
      <c r="Q282" s="321">
        <v>2</v>
      </c>
      <c r="R282" s="315">
        <v>0</v>
      </c>
      <c r="S282" s="326" t="s">
        <v>1767</v>
      </c>
      <c r="T282" s="326" t="s">
        <v>1767</v>
      </c>
      <c r="U282" s="323">
        <v>49597.06</v>
      </c>
      <c r="V282" s="324">
        <v>0</v>
      </c>
    </row>
    <row r="283" spans="2:22" s="191" customFormat="1" x14ac:dyDescent="0.25">
      <c r="B283" s="315" t="s">
        <v>300</v>
      </c>
      <c r="C283" s="315" t="s">
        <v>1739</v>
      </c>
      <c r="D283" s="315">
        <v>100</v>
      </c>
      <c r="E283" s="341" t="s">
        <v>1019</v>
      </c>
      <c r="F283" s="341" t="s">
        <v>1020</v>
      </c>
      <c r="G283" s="335" t="s">
        <v>1531</v>
      </c>
      <c r="H283" s="321" t="s">
        <v>373</v>
      </c>
      <c r="I283" s="322">
        <v>0</v>
      </c>
      <c r="J283" s="325">
        <v>83101</v>
      </c>
      <c r="K283" s="314">
        <v>1</v>
      </c>
      <c r="L283" s="320" t="s">
        <v>1744</v>
      </c>
      <c r="M283" s="315">
        <v>7</v>
      </c>
      <c r="N283" s="315" t="s">
        <v>372</v>
      </c>
      <c r="O283" s="319">
        <v>0</v>
      </c>
      <c r="P283" s="315">
        <v>103</v>
      </c>
      <c r="Q283" s="321">
        <v>2</v>
      </c>
      <c r="R283" s="315">
        <v>0</v>
      </c>
      <c r="S283" s="326" t="s">
        <v>1767</v>
      </c>
      <c r="T283" s="326" t="s">
        <v>1767</v>
      </c>
      <c r="U283" s="323">
        <v>52568.88</v>
      </c>
      <c r="V283" s="324">
        <v>0</v>
      </c>
    </row>
    <row r="284" spans="2:22" s="191" customFormat="1" x14ac:dyDescent="0.25">
      <c r="B284" s="315" t="s">
        <v>300</v>
      </c>
      <c r="C284" s="315" t="s">
        <v>1739</v>
      </c>
      <c r="D284" s="315">
        <v>100</v>
      </c>
      <c r="E284" s="341" t="s">
        <v>1185</v>
      </c>
      <c r="F284" s="341" t="s">
        <v>1186</v>
      </c>
      <c r="G284" s="335" t="s">
        <v>1621</v>
      </c>
      <c r="H284" s="321" t="s">
        <v>378</v>
      </c>
      <c r="I284" s="322">
        <v>0</v>
      </c>
      <c r="J284" s="325">
        <v>83101</v>
      </c>
      <c r="K284" s="314">
        <v>1</v>
      </c>
      <c r="L284" s="320" t="s">
        <v>1744</v>
      </c>
      <c r="M284" s="315">
        <v>6</v>
      </c>
      <c r="N284" s="315" t="s">
        <v>377</v>
      </c>
      <c r="O284" s="319">
        <v>0</v>
      </c>
      <c r="P284" s="315">
        <v>1493</v>
      </c>
      <c r="Q284" s="321">
        <v>2</v>
      </c>
      <c r="R284" s="315">
        <v>0</v>
      </c>
      <c r="S284" s="326" t="s">
        <v>1767</v>
      </c>
      <c r="T284" s="326" t="s">
        <v>1767</v>
      </c>
      <c r="U284" s="323">
        <v>54856.65</v>
      </c>
      <c r="V284" s="324">
        <v>0</v>
      </c>
    </row>
    <row r="285" spans="2:22" s="191" customFormat="1" x14ac:dyDescent="0.25">
      <c r="B285" s="315" t="s">
        <v>300</v>
      </c>
      <c r="C285" s="315" t="s">
        <v>1739</v>
      </c>
      <c r="D285" s="315">
        <v>100</v>
      </c>
      <c r="E285" s="341" t="s">
        <v>1131</v>
      </c>
      <c r="F285" s="341" t="s">
        <v>1132</v>
      </c>
      <c r="G285" s="335" t="s">
        <v>1588</v>
      </c>
      <c r="H285" s="321" t="s">
        <v>386</v>
      </c>
      <c r="I285" s="322">
        <v>0</v>
      </c>
      <c r="J285" s="325">
        <v>83101</v>
      </c>
      <c r="K285" s="314">
        <v>1</v>
      </c>
      <c r="L285" s="320" t="s">
        <v>1744</v>
      </c>
      <c r="M285" s="315">
        <v>8</v>
      </c>
      <c r="N285" s="315" t="s">
        <v>385</v>
      </c>
      <c r="O285" s="319">
        <v>0</v>
      </c>
      <c r="P285" s="315">
        <v>36</v>
      </c>
      <c r="Q285" s="321">
        <v>2</v>
      </c>
      <c r="R285" s="315">
        <v>0</v>
      </c>
      <c r="S285" s="326" t="s">
        <v>1767</v>
      </c>
      <c r="T285" s="326" t="s">
        <v>1767</v>
      </c>
      <c r="U285" s="323">
        <v>60672.800000000003</v>
      </c>
      <c r="V285" s="324">
        <v>0</v>
      </c>
    </row>
    <row r="286" spans="2:22" s="191" customFormat="1" x14ac:dyDescent="0.25">
      <c r="B286" s="315" t="s">
        <v>300</v>
      </c>
      <c r="C286" s="315" t="s">
        <v>1739</v>
      </c>
      <c r="D286" s="315">
        <v>100</v>
      </c>
      <c r="E286" s="341" t="s">
        <v>1187</v>
      </c>
      <c r="F286" s="341" t="s">
        <v>1188</v>
      </c>
      <c r="G286" s="335" t="s">
        <v>1622</v>
      </c>
      <c r="H286" s="321" t="s">
        <v>386</v>
      </c>
      <c r="I286" s="322">
        <v>0</v>
      </c>
      <c r="J286" s="325">
        <v>83101</v>
      </c>
      <c r="K286" s="314">
        <v>1</v>
      </c>
      <c r="L286" s="320" t="s">
        <v>1744</v>
      </c>
      <c r="M286" s="315">
        <v>6</v>
      </c>
      <c r="N286" s="315" t="s">
        <v>385</v>
      </c>
      <c r="O286" s="319">
        <v>0</v>
      </c>
      <c r="P286" s="315">
        <v>269</v>
      </c>
      <c r="Q286" s="321">
        <v>2</v>
      </c>
      <c r="R286" s="315">
        <v>0</v>
      </c>
      <c r="S286" s="326" t="s">
        <v>1767</v>
      </c>
      <c r="T286" s="326" t="s">
        <v>1767</v>
      </c>
      <c r="U286" s="323">
        <v>58919.06</v>
      </c>
      <c r="V286" s="324">
        <v>0</v>
      </c>
    </row>
    <row r="287" spans="2:22" s="191" customFormat="1" x14ac:dyDescent="0.25">
      <c r="B287" s="315" t="s">
        <v>300</v>
      </c>
      <c r="C287" s="315" t="s">
        <v>1739</v>
      </c>
      <c r="D287" s="315">
        <v>100</v>
      </c>
      <c r="E287" s="341" t="s">
        <v>1263</v>
      </c>
      <c r="F287" s="341" t="s">
        <v>1264</v>
      </c>
      <c r="G287" s="335" t="s">
        <v>1661</v>
      </c>
      <c r="H287" s="321" t="s">
        <v>371</v>
      </c>
      <c r="I287" s="322">
        <v>0</v>
      </c>
      <c r="J287" s="325">
        <v>83101</v>
      </c>
      <c r="K287" s="314">
        <v>1</v>
      </c>
      <c r="L287" s="320" t="s">
        <v>1744</v>
      </c>
      <c r="M287" s="315">
        <v>7</v>
      </c>
      <c r="N287" s="315" t="s">
        <v>370</v>
      </c>
      <c r="O287" s="319">
        <v>0</v>
      </c>
      <c r="P287" s="315">
        <v>23</v>
      </c>
      <c r="Q287" s="321">
        <v>2</v>
      </c>
      <c r="R287" s="315">
        <v>0</v>
      </c>
      <c r="S287" s="326" t="s">
        <v>1767</v>
      </c>
      <c r="T287" s="326" t="s">
        <v>1767</v>
      </c>
      <c r="U287" s="323">
        <v>46678.81</v>
      </c>
      <c r="V287" s="324">
        <v>0</v>
      </c>
    </row>
    <row r="288" spans="2:22" s="191" customFormat="1" x14ac:dyDescent="0.25">
      <c r="B288" s="315" t="s">
        <v>300</v>
      </c>
      <c r="C288" s="315" t="s">
        <v>1739</v>
      </c>
      <c r="D288" s="315">
        <v>100</v>
      </c>
      <c r="E288" s="342" t="s">
        <v>999</v>
      </c>
      <c r="F288" s="342" t="s">
        <v>1000</v>
      </c>
      <c r="G288" s="338" t="s">
        <v>1520</v>
      </c>
      <c r="H288" s="321" t="s">
        <v>386</v>
      </c>
      <c r="I288" s="322">
        <v>0</v>
      </c>
      <c r="J288" s="325">
        <v>83101</v>
      </c>
      <c r="K288" s="314">
        <v>1</v>
      </c>
      <c r="L288" s="320" t="s">
        <v>1744</v>
      </c>
      <c r="M288" s="315">
        <v>8</v>
      </c>
      <c r="N288" s="315" t="s">
        <v>385</v>
      </c>
      <c r="O288" s="319">
        <v>0</v>
      </c>
      <c r="P288" s="315">
        <v>314</v>
      </c>
      <c r="Q288" s="321">
        <v>2</v>
      </c>
      <c r="R288" s="315">
        <v>0</v>
      </c>
      <c r="S288" s="326" t="s">
        <v>1767</v>
      </c>
      <c r="T288" s="326" t="s">
        <v>1767</v>
      </c>
      <c r="U288" s="323">
        <v>54748.35</v>
      </c>
      <c r="V288" s="324">
        <v>0</v>
      </c>
    </row>
    <row r="289" spans="2:22" s="191" customFormat="1" x14ac:dyDescent="0.25">
      <c r="B289" s="315" t="s">
        <v>300</v>
      </c>
      <c r="C289" s="315" t="s">
        <v>1739</v>
      </c>
      <c r="D289" s="315">
        <v>100</v>
      </c>
      <c r="E289" s="341" t="s">
        <v>785</v>
      </c>
      <c r="F289" s="341" t="s">
        <v>786</v>
      </c>
      <c r="G289" s="335" t="s">
        <v>792</v>
      </c>
      <c r="H289" s="321" t="s">
        <v>1746</v>
      </c>
      <c r="I289" s="322">
        <v>0</v>
      </c>
      <c r="J289" s="325">
        <v>83101</v>
      </c>
      <c r="K289" s="314">
        <v>1</v>
      </c>
      <c r="L289" s="320" t="s">
        <v>1744</v>
      </c>
      <c r="M289" s="315">
        <v>5</v>
      </c>
      <c r="N289" s="315" t="s">
        <v>389</v>
      </c>
      <c r="O289" s="319">
        <v>0</v>
      </c>
      <c r="P289" s="315">
        <v>1537</v>
      </c>
      <c r="Q289" s="321">
        <v>2</v>
      </c>
      <c r="R289" s="315">
        <v>0</v>
      </c>
      <c r="S289" s="326" t="s">
        <v>1767</v>
      </c>
      <c r="T289" s="326" t="s">
        <v>1767</v>
      </c>
      <c r="U289" s="323">
        <v>51584.56</v>
      </c>
      <c r="V289" s="324">
        <v>0</v>
      </c>
    </row>
    <row r="290" spans="2:22" s="191" customFormat="1" x14ac:dyDescent="0.25">
      <c r="B290" s="315" t="s">
        <v>300</v>
      </c>
      <c r="C290" s="315" t="s">
        <v>1739</v>
      </c>
      <c r="D290" s="315">
        <v>100</v>
      </c>
      <c r="E290" s="341" t="s">
        <v>1071</v>
      </c>
      <c r="F290" s="341" t="s">
        <v>1072</v>
      </c>
      <c r="G290" s="335" t="s">
        <v>1557</v>
      </c>
      <c r="H290" s="321" t="s">
        <v>378</v>
      </c>
      <c r="I290" s="322">
        <v>0</v>
      </c>
      <c r="J290" s="325">
        <v>83101</v>
      </c>
      <c r="K290" s="314">
        <v>1</v>
      </c>
      <c r="L290" s="320" t="s">
        <v>1744</v>
      </c>
      <c r="M290" s="315">
        <v>8</v>
      </c>
      <c r="N290" s="315" t="s">
        <v>377</v>
      </c>
      <c r="O290" s="319">
        <v>0</v>
      </c>
      <c r="P290" s="315">
        <v>312</v>
      </c>
      <c r="Q290" s="321">
        <v>2</v>
      </c>
      <c r="R290" s="315">
        <v>0</v>
      </c>
      <c r="S290" s="326" t="s">
        <v>1767</v>
      </c>
      <c r="T290" s="326" t="s">
        <v>1767</v>
      </c>
      <c r="U290" s="323">
        <v>55809.55</v>
      </c>
      <c r="V290" s="324">
        <v>0</v>
      </c>
    </row>
    <row r="291" spans="2:22" s="191" customFormat="1" x14ac:dyDescent="0.25">
      <c r="B291" s="315" t="s">
        <v>300</v>
      </c>
      <c r="C291" s="315" t="s">
        <v>1739</v>
      </c>
      <c r="D291" s="315">
        <v>100</v>
      </c>
      <c r="E291" s="341" t="s">
        <v>1401</v>
      </c>
      <c r="F291" s="341" t="s">
        <v>1402</v>
      </c>
      <c r="G291" s="335" t="s">
        <v>1730</v>
      </c>
      <c r="H291" s="321" t="s">
        <v>1746</v>
      </c>
      <c r="I291" s="322">
        <v>0</v>
      </c>
      <c r="J291" s="325">
        <v>83101</v>
      </c>
      <c r="K291" s="314">
        <v>1</v>
      </c>
      <c r="L291" s="320" t="s">
        <v>1744</v>
      </c>
      <c r="M291" s="315">
        <v>4</v>
      </c>
      <c r="N291" s="315" t="s">
        <v>389</v>
      </c>
      <c r="O291" s="319">
        <v>0</v>
      </c>
      <c r="P291" s="315">
        <v>49</v>
      </c>
      <c r="Q291" s="321">
        <v>2</v>
      </c>
      <c r="R291" s="315">
        <v>0</v>
      </c>
      <c r="S291" s="326" t="s">
        <v>1767</v>
      </c>
      <c r="T291" s="326" t="s">
        <v>1767</v>
      </c>
      <c r="U291" s="323">
        <v>51584.56</v>
      </c>
      <c r="V291" s="324">
        <v>0</v>
      </c>
    </row>
    <row r="292" spans="2:22" s="191" customFormat="1" x14ac:dyDescent="0.25">
      <c r="B292" s="315" t="s">
        <v>300</v>
      </c>
      <c r="C292" s="315" t="s">
        <v>1739</v>
      </c>
      <c r="D292" s="315">
        <v>100</v>
      </c>
      <c r="E292" s="341" t="s">
        <v>1407</v>
      </c>
      <c r="F292" s="341" t="s">
        <v>1408</v>
      </c>
      <c r="G292" s="335" t="s">
        <v>1733</v>
      </c>
      <c r="H292" s="321" t="s">
        <v>386</v>
      </c>
      <c r="I292" s="322">
        <v>0</v>
      </c>
      <c r="J292" s="325">
        <v>83101</v>
      </c>
      <c r="K292" s="314">
        <v>1</v>
      </c>
      <c r="L292" s="320" t="s">
        <v>1744</v>
      </c>
      <c r="M292" s="315">
        <v>6</v>
      </c>
      <c r="N292" s="315" t="s">
        <v>385</v>
      </c>
      <c r="O292" s="319">
        <v>0</v>
      </c>
      <c r="P292" s="315">
        <v>219</v>
      </c>
      <c r="Q292" s="321">
        <v>2</v>
      </c>
      <c r="R292" s="315">
        <v>0</v>
      </c>
      <c r="S292" s="326" t="s">
        <v>1767</v>
      </c>
      <c r="T292" s="326" t="s">
        <v>1767</v>
      </c>
      <c r="U292" s="323">
        <v>49597.06</v>
      </c>
      <c r="V292" s="324">
        <v>0</v>
      </c>
    </row>
    <row r="293" spans="2:22" s="191" customFormat="1" x14ac:dyDescent="0.25">
      <c r="B293" s="315" t="s">
        <v>300</v>
      </c>
      <c r="C293" s="315" t="s">
        <v>1739</v>
      </c>
      <c r="D293" s="315">
        <v>100</v>
      </c>
      <c r="E293" s="341" t="s">
        <v>1021</v>
      </c>
      <c r="F293" s="341" t="s">
        <v>1022</v>
      </c>
      <c r="G293" s="335" t="s">
        <v>1532</v>
      </c>
      <c r="H293" s="321" t="s">
        <v>369</v>
      </c>
      <c r="I293" s="322">
        <v>0</v>
      </c>
      <c r="J293" s="325">
        <v>83101</v>
      </c>
      <c r="K293" s="314">
        <v>1</v>
      </c>
      <c r="L293" s="320" t="s">
        <v>1744</v>
      </c>
      <c r="M293" s="315">
        <v>7</v>
      </c>
      <c r="N293" s="315" t="s">
        <v>368</v>
      </c>
      <c r="O293" s="319">
        <v>0</v>
      </c>
      <c r="P293" s="315">
        <v>79</v>
      </c>
      <c r="Q293" s="321">
        <v>2</v>
      </c>
      <c r="R293" s="315">
        <v>0</v>
      </c>
      <c r="S293" s="326" t="s">
        <v>1767</v>
      </c>
      <c r="T293" s="326" t="s">
        <v>1767</v>
      </c>
      <c r="U293" s="323">
        <v>52164.57</v>
      </c>
      <c r="V293" s="324">
        <v>0</v>
      </c>
    </row>
    <row r="294" spans="2:22" s="191" customFormat="1" x14ac:dyDescent="0.25">
      <c r="B294" s="315" t="s">
        <v>300</v>
      </c>
      <c r="C294" s="315" t="s">
        <v>1739</v>
      </c>
      <c r="D294" s="315">
        <v>100</v>
      </c>
      <c r="E294" s="341" t="s">
        <v>1403</v>
      </c>
      <c r="F294" s="341" t="s">
        <v>1404</v>
      </c>
      <c r="G294" s="335" t="s">
        <v>1731</v>
      </c>
      <c r="H294" s="321" t="s">
        <v>388</v>
      </c>
      <c r="I294" s="322">
        <v>0</v>
      </c>
      <c r="J294" s="325">
        <v>83101</v>
      </c>
      <c r="K294" s="314">
        <v>1</v>
      </c>
      <c r="L294" s="320" t="s">
        <v>1744</v>
      </c>
      <c r="M294" s="315">
        <v>10</v>
      </c>
      <c r="N294" s="315" t="s">
        <v>387</v>
      </c>
      <c r="O294" s="319">
        <v>0</v>
      </c>
      <c r="P294" s="315">
        <v>1511</v>
      </c>
      <c r="Q294" s="321">
        <v>2</v>
      </c>
      <c r="R294" s="315">
        <v>0</v>
      </c>
      <c r="S294" s="326" t="s">
        <v>1767</v>
      </c>
      <c r="T294" s="326" t="s">
        <v>1767</v>
      </c>
      <c r="U294" s="323">
        <v>57849.7</v>
      </c>
      <c r="V294" s="324">
        <v>0</v>
      </c>
    </row>
    <row r="295" spans="2:22" s="191" customFormat="1" x14ac:dyDescent="0.25">
      <c r="B295" s="315" t="s">
        <v>300</v>
      </c>
      <c r="C295" s="315" t="s">
        <v>1739</v>
      </c>
      <c r="D295" s="315">
        <v>100</v>
      </c>
      <c r="E295" s="341" t="s">
        <v>1033</v>
      </c>
      <c r="F295" s="341" t="s">
        <v>1034</v>
      </c>
      <c r="G295" s="335" t="s">
        <v>1538</v>
      </c>
      <c r="H295" s="321" t="s">
        <v>386</v>
      </c>
      <c r="I295" s="322">
        <v>0</v>
      </c>
      <c r="J295" s="325">
        <v>83101</v>
      </c>
      <c r="K295" s="314">
        <v>1</v>
      </c>
      <c r="L295" s="320" t="s">
        <v>1744</v>
      </c>
      <c r="M295" s="315">
        <v>8</v>
      </c>
      <c r="N295" s="315" t="s">
        <v>385</v>
      </c>
      <c r="O295" s="319">
        <v>0</v>
      </c>
      <c r="P295" s="315">
        <v>122</v>
      </c>
      <c r="Q295" s="321">
        <v>2</v>
      </c>
      <c r="R295" s="315">
        <v>0</v>
      </c>
      <c r="S295" s="326" t="s">
        <v>1767</v>
      </c>
      <c r="T295" s="326" t="s">
        <v>1767</v>
      </c>
      <c r="U295" s="323">
        <v>50366.99</v>
      </c>
      <c r="V295" s="324">
        <v>0</v>
      </c>
    </row>
    <row r="296" spans="2:22" s="191" customFormat="1" x14ac:dyDescent="0.25">
      <c r="B296" s="315" t="s">
        <v>300</v>
      </c>
      <c r="C296" s="315" t="s">
        <v>1739</v>
      </c>
      <c r="D296" s="315">
        <v>100</v>
      </c>
      <c r="E296" s="341" t="s">
        <v>1335</v>
      </c>
      <c r="F296" s="341" t="s">
        <v>1336</v>
      </c>
      <c r="G296" s="335" t="s">
        <v>1697</v>
      </c>
      <c r="H296" s="321" t="s">
        <v>386</v>
      </c>
      <c r="I296" s="322">
        <v>0</v>
      </c>
      <c r="J296" s="325">
        <v>83101</v>
      </c>
      <c r="K296" s="314">
        <v>1</v>
      </c>
      <c r="L296" s="320" t="s">
        <v>1744</v>
      </c>
      <c r="M296" s="315">
        <v>6</v>
      </c>
      <c r="N296" s="315" t="s">
        <v>385</v>
      </c>
      <c r="O296" s="319">
        <v>0</v>
      </c>
      <c r="P296" s="315">
        <v>198</v>
      </c>
      <c r="Q296" s="321">
        <v>2</v>
      </c>
      <c r="R296" s="315">
        <v>0</v>
      </c>
      <c r="S296" s="326" t="s">
        <v>1767</v>
      </c>
      <c r="T296" s="326" t="s">
        <v>1767</v>
      </c>
      <c r="U296" s="323">
        <v>51136.93</v>
      </c>
      <c r="V296" s="324">
        <v>0</v>
      </c>
    </row>
    <row r="297" spans="2:22" s="191" customFormat="1" x14ac:dyDescent="0.25">
      <c r="B297" s="315" t="s">
        <v>300</v>
      </c>
      <c r="C297" s="315" t="s">
        <v>1739</v>
      </c>
      <c r="D297" s="315">
        <v>100</v>
      </c>
      <c r="E297" s="341" t="s">
        <v>925</v>
      </c>
      <c r="F297" s="341" t="s">
        <v>926</v>
      </c>
      <c r="G297" s="335" t="s">
        <v>1481</v>
      </c>
      <c r="H297" s="321" t="s">
        <v>1749</v>
      </c>
      <c r="I297" s="322">
        <v>0</v>
      </c>
      <c r="J297" s="325">
        <v>83101</v>
      </c>
      <c r="K297" s="314">
        <v>1</v>
      </c>
      <c r="L297" s="320" t="s">
        <v>1744</v>
      </c>
      <c r="M297" s="315">
        <v>6</v>
      </c>
      <c r="N297" s="315" t="s">
        <v>395</v>
      </c>
      <c r="O297" s="319">
        <v>0</v>
      </c>
      <c r="P297" s="315">
        <v>138</v>
      </c>
      <c r="Q297" s="321">
        <v>2</v>
      </c>
      <c r="R297" s="315">
        <v>0</v>
      </c>
      <c r="S297" s="326" t="s">
        <v>1767</v>
      </c>
      <c r="T297" s="326" t="s">
        <v>1767</v>
      </c>
      <c r="U297" s="323">
        <v>80684.22</v>
      </c>
      <c r="V297" s="324">
        <v>0</v>
      </c>
    </row>
    <row r="298" spans="2:22" s="191" customFormat="1" x14ac:dyDescent="0.25">
      <c r="B298" s="315" t="s">
        <v>300</v>
      </c>
      <c r="C298" s="315" t="s">
        <v>1739</v>
      </c>
      <c r="D298" s="315">
        <v>100</v>
      </c>
      <c r="E298" s="341" t="s">
        <v>1227</v>
      </c>
      <c r="F298" s="341" t="s">
        <v>1228</v>
      </c>
      <c r="G298" s="335" t="s">
        <v>1643</v>
      </c>
      <c r="H298" s="321" t="s">
        <v>386</v>
      </c>
      <c r="I298" s="322">
        <v>0</v>
      </c>
      <c r="J298" s="325">
        <v>83101</v>
      </c>
      <c r="K298" s="314">
        <v>1</v>
      </c>
      <c r="L298" s="320" t="s">
        <v>1744</v>
      </c>
      <c r="M298" s="315">
        <v>6</v>
      </c>
      <c r="N298" s="315" t="s">
        <v>385</v>
      </c>
      <c r="O298" s="319">
        <v>0</v>
      </c>
      <c r="P298" s="315">
        <v>78</v>
      </c>
      <c r="Q298" s="321">
        <v>2</v>
      </c>
      <c r="R298" s="315">
        <v>0</v>
      </c>
      <c r="S298" s="326" t="s">
        <v>1767</v>
      </c>
      <c r="T298" s="326" t="s">
        <v>1767</v>
      </c>
      <c r="U298" s="323">
        <v>49597.06</v>
      </c>
      <c r="V298" s="324">
        <v>0</v>
      </c>
    </row>
    <row r="299" spans="2:22" s="191" customFormat="1" x14ac:dyDescent="0.25">
      <c r="B299" s="315" t="s">
        <v>300</v>
      </c>
      <c r="C299" s="315" t="s">
        <v>1739</v>
      </c>
      <c r="D299" s="315">
        <v>100</v>
      </c>
      <c r="E299" s="341" t="s">
        <v>789</v>
      </c>
      <c r="F299" s="341" t="s">
        <v>790</v>
      </c>
      <c r="G299" s="335" t="s">
        <v>794</v>
      </c>
      <c r="H299" s="321" t="s">
        <v>1746</v>
      </c>
      <c r="I299" s="322">
        <v>0</v>
      </c>
      <c r="J299" s="325">
        <v>83101</v>
      </c>
      <c r="K299" s="314">
        <v>1</v>
      </c>
      <c r="L299" s="320" t="s">
        <v>1744</v>
      </c>
      <c r="M299" s="315">
        <v>3</v>
      </c>
      <c r="N299" s="315" t="s">
        <v>389</v>
      </c>
      <c r="O299" s="319">
        <v>0</v>
      </c>
      <c r="P299" s="315">
        <v>1529</v>
      </c>
      <c r="Q299" s="321">
        <v>2</v>
      </c>
      <c r="R299" s="315">
        <v>0</v>
      </c>
      <c r="S299" s="326" t="s">
        <v>1767</v>
      </c>
      <c r="T299" s="326" t="s">
        <v>1767</v>
      </c>
      <c r="U299" s="323">
        <v>51584.56</v>
      </c>
      <c r="V299" s="324">
        <v>0</v>
      </c>
    </row>
    <row r="300" spans="2:22" s="191" customFormat="1" x14ac:dyDescent="0.25">
      <c r="B300" s="315" t="s">
        <v>300</v>
      </c>
      <c r="C300" s="315" t="s">
        <v>1739</v>
      </c>
      <c r="D300" s="315">
        <v>100</v>
      </c>
      <c r="E300" s="341" t="s">
        <v>1111</v>
      </c>
      <c r="F300" s="341" t="s">
        <v>1112</v>
      </c>
      <c r="G300" s="335" t="s">
        <v>1578</v>
      </c>
      <c r="H300" s="321" t="s">
        <v>386</v>
      </c>
      <c r="I300" s="322">
        <v>0</v>
      </c>
      <c r="J300" s="325">
        <v>83101</v>
      </c>
      <c r="K300" s="314">
        <v>1</v>
      </c>
      <c r="L300" s="320" t="s">
        <v>1744</v>
      </c>
      <c r="M300" s="315">
        <v>6</v>
      </c>
      <c r="N300" s="315" t="s">
        <v>385</v>
      </c>
      <c r="O300" s="319">
        <v>0</v>
      </c>
      <c r="P300" s="315">
        <v>64</v>
      </c>
      <c r="Q300" s="321">
        <v>2</v>
      </c>
      <c r="R300" s="315">
        <v>0</v>
      </c>
      <c r="S300" s="326" t="s">
        <v>1767</v>
      </c>
      <c r="T300" s="326" t="s">
        <v>1767</v>
      </c>
      <c r="U300" s="323">
        <v>57681.39</v>
      </c>
      <c r="V300" s="324">
        <v>0</v>
      </c>
    </row>
    <row r="301" spans="2:22" s="191" customFormat="1" x14ac:dyDescent="0.25">
      <c r="B301" s="315" t="s">
        <v>300</v>
      </c>
      <c r="C301" s="315" t="s">
        <v>1739</v>
      </c>
      <c r="D301" s="315">
        <v>100</v>
      </c>
      <c r="E301" s="341" t="s">
        <v>1245</v>
      </c>
      <c r="F301" s="341" t="s">
        <v>1246</v>
      </c>
      <c r="G301" s="335" t="s">
        <v>1652</v>
      </c>
      <c r="H301" s="321" t="s">
        <v>373</v>
      </c>
      <c r="I301" s="322">
        <v>0</v>
      </c>
      <c r="J301" s="325">
        <v>83101</v>
      </c>
      <c r="K301" s="314">
        <v>1</v>
      </c>
      <c r="L301" s="320" t="s">
        <v>1744</v>
      </c>
      <c r="M301" s="315">
        <v>7</v>
      </c>
      <c r="N301" s="315" t="s">
        <v>372</v>
      </c>
      <c r="O301" s="319">
        <v>0</v>
      </c>
      <c r="P301" s="315">
        <v>80</v>
      </c>
      <c r="Q301" s="321">
        <v>2</v>
      </c>
      <c r="R301" s="315">
        <v>0</v>
      </c>
      <c r="S301" s="326" t="s">
        <v>1767</v>
      </c>
      <c r="T301" s="326" t="s">
        <v>1767</v>
      </c>
      <c r="U301" s="323">
        <v>42511.69</v>
      </c>
      <c r="V301" s="324">
        <v>0</v>
      </c>
    </row>
    <row r="302" spans="2:22" s="191" customFormat="1" x14ac:dyDescent="0.25">
      <c r="B302" s="315" t="s">
        <v>300</v>
      </c>
      <c r="C302" s="315" t="s">
        <v>1739</v>
      </c>
      <c r="D302" s="315">
        <v>100</v>
      </c>
      <c r="E302" s="341" t="s">
        <v>873</v>
      </c>
      <c r="F302" s="341" t="s">
        <v>874</v>
      </c>
      <c r="G302" s="335" t="s">
        <v>1455</v>
      </c>
      <c r="H302" s="321" t="s">
        <v>367</v>
      </c>
      <c r="I302" s="322">
        <v>0</v>
      </c>
      <c r="J302" s="325">
        <v>83101</v>
      </c>
      <c r="K302" s="314">
        <v>1</v>
      </c>
      <c r="L302" s="320" t="s">
        <v>1744</v>
      </c>
      <c r="M302" s="315">
        <v>7</v>
      </c>
      <c r="N302" s="315" t="s">
        <v>366</v>
      </c>
      <c r="O302" s="319">
        <v>0</v>
      </c>
      <c r="P302" s="315">
        <v>51</v>
      </c>
      <c r="Q302" s="321">
        <v>2</v>
      </c>
      <c r="R302" s="315">
        <v>0</v>
      </c>
      <c r="S302" s="326" t="s">
        <v>1767</v>
      </c>
      <c r="T302" s="326" t="s">
        <v>1767</v>
      </c>
      <c r="U302" s="323">
        <v>48001.07</v>
      </c>
      <c r="V302" s="324">
        <v>0</v>
      </c>
    </row>
    <row r="303" spans="2:22" s="191" customFormat="1" x14ac:dyDescent="0.25">
      <c r="B303" s="315" t="s">
        <v>300</v>
      </c>
      <c r="C303" s="315" t="s">
        <v>1739</v>
      </c>
      <c r="D303" s="315">
        <v>100</v>
      </c>
      <c r="E303" s="341" t="s">
        <v>875</v>
      </c>
      <c r="F303" s="341" t="s">
        <v>876</v>
      </c>
      <c r="G303" s="335" t="s">
        <v>1456</v>
      </c>
      <c r="H303" s="321" t="s">
        <v>1745</v>
      </c>
      <c r="I303" s="322">
        <v>0</v>
      </c>
      <c r="J303" s="325">
        <v>83101</v>
      </c>
      <c r="K303" s="314">
        <v>1</v>
      </c>
      <c r="L303" s="320" t="s">
        <v>1744</v>
      </c>
      <c r="M303" s="315">
        <v>5</v>
      </c>
      <c r="N303" s="315" t="s">
        <v>393</v>
      </c>
      <c r="O303" s="319">
        <v>0</v>
      </c>
      <c r="P303" s="315">
        <v>32</v>
      </c>
      <c r="Q303" s="321">
        <v>2</v>
      </c>
      <c r="R303" s="315">
        <v>0</v>
      </c>
      <c r="S303" s="326" t="s">
        <v>1767</v>
      </c>
      <c r="T303" s="326" t="s">
        <v>1767</v>
      </c>
      <c r="U303" s="323">
        <v>73222.080000000002</v>
      </c>
      <c r="V303" s="324">
        <v>0</v>
      </c>
    </row>
    <row r="304" spans="2:22" s="191" customFormat="1" x14ac:dyDescent="0.25">
      <c r="B304" s="315" t="s">
        <v>300</v>
      </c>
      <c r="C304" s="315" t="s">
        <v>1739</v>
      </c>
      <c r="D304" s="315">
        <v>100</v>
      </c>
      <c r="E304" s="341" t="s">
        <v>1305</v>
      </c>
      <c r="F304" s="341" t="s">
        <v>1306</v>
      </c>
      <c r="G304" s="335" t="s">
        <v>1682</v>
      </c>
      <c r="H304" s="321" t="s">
        <v>371</v>
      </c>
      <c r="I304" s="322">
        <v>0</v>
      </c>
      <c r="J304" s="325">
        <v>83101</v>
      </c>
      <c r="K304" s="314">
        <v>1</v>
      </c>
      <c r="L304" s="320" t="s">
        <v>1744</v>
      </c>
      <c r="M304" s="315">
        <v>6</v>
      </c>
      <c r="N304" s="315" t="s">
        <v>370</v>
      </c>
      <c r="O304" s="319">
        <v>0</v>
      </c>
      <c r="P304" s="315">
        <v>134</v>
      </c>
      <c r="Q304" s="321">
        <v>2</v>
      </c>
      <c r="R304" s="315">
        <v>0</v>
      </c>
      <c r="S304" s="326" t="s">
        <v>1767</v>
      </c>
      <c r="T304" s="326" t="s">
        <v>1767</v>
      </c>
      <c r="U304" s="323">
        <v>46638.74</v>
      </c>
      <c r="V304" s="324">
        <v>0</v>
      </c>
    </row>
    <row r="305" spans="2:22" s="191" customFormat="1" x14ac:dyDescent="0.25">
      <c r="B305" s="315" t="s">
        <v>300</v>
      </c>
      <c r="C305" s="315" t="s">
        <v>1739</v>
      </c>
      <c r="D305" s="315">
        <v>100</v>
      </c>
      <c r="E305" s="341" t="s">
        <v>867</v>
      </c>
      <c r="F305" s="341" t="s">
        <v>868</v>
      </c>
      <c r="G305" s="335" t="s">
        <v>1452</v>
      </c>
      <c r="H305" s="321" t="s">
        <v>1752</v>
      </c>
      <c r="I305" s="322">
        <v>0</v>
      </c>
      <c r="J305" s="325">
        <v>83101</v>
      </c>
      <c r="K305" s="314">
        <v>1</v>
      </c>
      <c r="L305" s="320" t="s">
        <v>1744</v>
      </c>
      <c r="M305" s="315">
        <v>5</v>
      </c>
      <c r="N305" s="315" t="s">
        <v>379</v>
      </c>
      <c r="O305" s="319">
        <v>0</v>
      </c>
      <c r="P305" s="315">
        <v>3</v>
      </c>
      <c r="Q305" s="321">
        <v>2</v>
      </c>
      <c r="R305" s="315">
        <v>0</v>
      </c>
      <c r="S305" s="326" t="s">
        <v>1767</v>
      </c>
      <c r="T305" s="326" t="s">
        <v>1767</v>
      </c>
      <c r="U305" s="323">
        <v>46171.8</v>
      </c>
      <c r="V305" s="324">
        <v>0</v>
      </c>
    </row>
    <row r="306" spans="2:22" s="191" customFormat="1" x14ac:dyDescent="0.25">
      <c r="B306" s="315" t="s">
        <v>300</v>
      </c>
      <c r="C306" s="315" t="s">
        <v>1739</v>
      </c>
      <c r="D306" s="315">
        <v>100</v>
      </c>
      <c r="E306" s="341" t="s">
        <v>927</v>
      </c>
      <c r="F306" s="341" t="s">
        <v>928</v>
      </c>
      <c r="G306" s="335" t="s">
        <v>1482</v>
      </c>
      <c r="H306" s="321" t="s">
        <v>386</v>
      </c>
      <c r="I306" s="322">
        <v>0</v>
      </c>
      <c r="J306" s="325">
        <v>83101</v>
      </c>
      <c r="K306" s="314">
        <v>1</v>
      </c>
      <c r="L306" s="320" t="s">
        <v>1744</v>
      </c>
      <c r="M306" s="315">
        <v>6</v>
      </c>
      <c r="N306" s="315" t="s">
        <v>385</v>
      </c>
      <c r="O306" s="319">
        <v>0</v>
      </c>
      <c r="P306" s="315">
        <v>188</v>
      </c>
      <c r="Q306" s="321">
        <v>2</v>
      </c>
      <c r="R306" s="315">
        <v>0</v>
      </c>
      <c r="S306" s="326" t="s">
        <v>1767</v>
      </c>
      <c r="T306" s="326" t="s">
        <v>1767</v>
      </c>
      <c r="U306" s="323">
        <v>55371.58</v>
      </c>
      <c r="V306" s="324">
        <v>0</v>
      </c>
    </row>
    <row r="307" spans="2:22" s="191" customFormat="1" x14ac:dyDescent="0.25">
      <c r="B307" s="315" t="s">
        <v>300</v>
      </c>
      <c r="C307" s="315" t="s">
        <v>1739</v>
      </c>
      <c r="D307" s="315">
        <v>100</v>
      </c>
      <c r="E307" s="341" t="s">
        <v>877</v>
      </c>
      <c r="F307" s="341" t="s">
        <v>878</v>
      </c>
      <c r="G307" s="335" t="s">
        <v>1457</v>
      </c>
      <c r="H307" s="321" t="s">
        <v>373</v>
      </c>
      <c r="I307" s="322">
        <v>0</v>
      </c>
      <c r="J307" s="325">
        <v>83101</v>
      </c>
      <c r="K307" s="314">
        <v>1</v>
      </c>
      <c r="L307" s="320" t="s">
        <v>1744</v>
      </c>
      <c r="M307" s="315">
        <v>5</v>
      </c>
      <c r="N307" s="315" t="s">
        <v>372</v>
      </c>
      <c r="O307" s="319">
        <v>0</v>
      </c>
      <c r="P307" s="315">
        <v>275</v>
      </c>
      <c r="Q307" s="321">
        <v>2</v>
      </c>
      <c r="R307" s="315">
        <v>0</v>
      </c>
      <c r="S307" s="326" t="s">
        <v>1767</v>
      </c>
      <c r="T307" s="326" t="s">
        <v>1767</v>
      </c>
      <c r="U307" s="323">
        <v>51557.32</v>
      </c>
      <c r="V307" s="324">
        <v>0</v>
      </c>
    </row>
    <row r="308" spans="2:22" s="191" customFormat="1" x14ac:dyDescent="0.25">
      <c r="B308" s="315" t="s">
        <v>300</v>
      </c>
      <c r="C308" s="315" t="s">
        <v>1739</v>
      </c>
      <c r="D308" s="315">
        <v>100</v>
      </c>
      <c r="E308" s="341" t="s">
        <v>1035</v>
      </c>
      <c r="F308" s="341" t="s">
        <v>1036</v>
      </c>
      <c r="G308" s="335" t="s">
        <v>1539</v>
      </c>
      <c r="H308" s="321" t="s">
        <v>386</v>
      </c>
      <c r="I308" s="322">
        <v>0</v>
      </c>
      <c r="J308" s="325">
        <v>83101</v>
      </c>
      <c r="K308" s="314">
        <v>1</v>
      </c>
      <c r="L308" s="320" t="s">
        <v>1744</v>
      </c>
      <c r="M308" s="315">
        <v>8</v>
      </c>
      <c r="N308" s="315" t="s">
        <v>385</v>
      </c>
      <c r="O308" s="319">
        <v>0</v>
      </c>
      <c r="P308" s="315">
        <v>233</v>
      </c>
      <c r="Q308" s="321">
        <v>2</v>
      </c>
      <c r="R308" s="315">
        <v>0</v>
      </c>
      <c r="S308" s="326" t="s">
        <v>1767</v>
      </c>
      <c r="T308" s="326" t="s">
        <v>1767</v>
      </c>
      <c r="U308" s="323">
        <v>20837.36</v>
      </c>
      <c r="V308" s="324">
        <v>0</v>
      </c>
    </row>
    <row r="309" spans="2:22" s="191" customFormat="1" x14ac:dyDescent="0.25">
      <c r="B309" s="315" t="s">
        <v>300</v>
      </c>
      <c r="C309" s="315" t="s">
        <v>1739</v>
      </c>
      <c r="D309" s="315">
        <v>100</v>
      </c>
      <c r="E309" s="341" t="s">
        <v>1037</v>
      </c>
      <c r="F309" s="341" t="s">
        <v>1038</v>
      </c>
      <c r="G309" s="335" t="s">
        <v>1540</v>
      </c>
      <c r="H309" s="321" t="s">
        <v>378</v>
      </c>
      <c r="I309" s="322">
        <v>0</v>
      </c>
      <c r="J309" s="325">
        <v>83101</v>
      </c>
      <c r="K309" s="314">
        <v>1</v>
      </c>
      <c r="L309" s="320" t="s">
        <v>1744</v>
      </c>
      <c r="M309" s="315">
        <v>8</v>
      </c>
      <c r="N309" s="315" t="s">
        <v>377</v>
      </c>
      <c r="O309" s="319">
        <v>0</v>
      </c>
      <c r="P309" s="315">
        <v>135</v>
      </c>
      <c r="Q309" s="321">
        <v>2</v>
      </c>
      <c r="R309" s="315">
        <v>0</v>
      </c>
      <c r="S309" s="326" t="s">
        <v>1767</v>
      </c>
      <c r="T309" s="326" t="s">
        <v>1767</v>
      </c>
      <c r="U309" s="323">
        <v>56069.43</v>
      </c>
      <c r="V309" s="324">
        <v>0</v>
      </c>
    </row>
    <row r="310" spans="2:22" s="191" customFormat="1" x14ac:dyDescent="0.25">
      <c r="B310" s="315" t="s">
        <v>300</v>
      </c>
      <c r="C310" s="315" t="s">
        <v>1739</v>
      </c>
      <c r="D310" s="315">
        <v>100</v>
      </c>
      <c r="E310" s="341" t="s">
        <v>959</v>
      </c>
      <c r="F310" s="341" t="s">
        <v>960</v>
      </c>
      <c r="G310" s="335" t="s">
        <v>1499</v>
      </c>
      <c r="H310" s="321" t="s">
        <v>371</v>
      </c>
      <c r="I310" s="322">
        <v>0</v>
      </c>
      <c r="J310" s="325">
        <v>83101</v>
      </c>
      <c r="K310" s="314">
        <v>1</v>
      </c>
      <c r="L310" s="320" t="s">
        <v>1744</v>
      </c>
      <c r="M310" s="315">
        <v>7</v>
      </c>
      <c r="N310" s="315" t="s">
        <v>370</v>
      </c>
      <c r="O310" s="319">
        <v>0</v>
      </c>
      <c r="P310" s="315">
        <v>90</v>
      </c>
      <c r="Q310" s="321">
        <v>2</v>
      </c>
      <c r="R310" s="315">
        <v>0</v>
      </c>
      <c r="S310" s="326" t="s">
        <v>1767</v>
      </c>
      <c r="T310" s="326" t="s">
        <v>1767</v>
      </c>
      <c r="U310" s="323">
        <v>47854.16</v>
      </c>
      <c r="V310" s="324">
        <v>0</v>
      </c>
    </row>
    <row r="311" spans="2:22" s="191" customFormat="1" x14ac:dyDescent="0.25">
      <c r="B311" s="315" t="s">
        <v>300</v>
      </c>
      <c r="C311" s="315" t="s">
        <v>1739</v>
      </c>
      <c r="D311" s="315">
        <v>100</v>
      </c>
      <c r="E311" s="341" t="s">
        <v>1213</v>
      </c>
      <c r="F311" s="341" t="s">
        <v>1214</v>
      </c>
      <c r="G311" s="335" t="s">
        <v>1635</v>
      </c>
      <c r="H311" s="321" t="s">
        <v>369</v>
      </c>
      <c r="I311" s="322">
        <v>0</v>
      </c>
      <c r="J311" s="325">
        <v>83101</v>
      </c>
      <c r="K311" s="314">
        <v>1</v>
      </c>
      <c r="L311" s="320" t="s">
        <v>1744</v>
      </c>
      <c r="M311" s="315">
        <v>7</v>
      </c>
      <c r="N311" s="315" t="s">
        <v>368</v>
      </c>
      <c r="O311" s="319">
        <v>0</v>
      </c>
      <c r="P311" s="315">
        <v>61</v>
      </c>
      <c r="Q311" s="321">
        <v>2</v>
      </c>
      <c r="R311" s="315">
        <v>0</v>
      </c>
      <c r="S311" s="326" t="s">
        <v>1767</v>
      </c>
      <c r="T311" s="326" t="s">
        <v>1767</v>
      </c>
      <c r="U311" s="323">
        <v>49494.36</v>
      </c>
      <c r="V311" s="324">
        <v>0</v>
      </c>
    </row>
    <row r="312" spans="2:22" s="191" customFormat="1" x14ac:dyDescent="0.25">
      <c r="B312" s="315" t="s">
        <v>300</v>
      </c>
      <c r="C312" s="315" t="s">
        <v>1739</v>
      </c>
      <c r="D312" s="315">
        <v>100</v>
      </c>
      <c r="E312" s="341" t="s">
        <v>1073</v>
      </c>
      <c r="F312" s="341" t="s">
        <v>1074</v>
      </c>
      <c r="G312" s="335" t="s">
        <v>1558</v>
      </c>
      <c r="H312" s="321" t="s">
        <v>378</v>
      </c>
      <c r="I312" s="322">
        <v>0</v>
      </c>
      <c r="J312" s="325">
        <v>83101</v>
      </c>
      <c r="K312" s="314">
        <v>1</v>
      </c>
      <c r="L312" s="320" t="s">
        <v>1744</v>
      </c>
      <c r="M312" s="315">
        <v>8</v>
      </c>
      <c r="N312" s="315" t="s">
        <v>377</v>
      </c>
      <c r="O312" s="319">
        <v>0</v>
      </c>
      <c r="P312" s="315">
        <v>111</v>
      </c>
      <c r="Q312" s="321">
        <v>2</v>
      </c>
      <c r="R312" s="315">
        <v>0</v>
      </c>
      <c r="S312" s="326" t="s">
        <v>1767</v>
      </c>
      <c r="T312" s="326" t="s">
        <v>1767</v>
      </c>
      <c r="U312" s="323">
        <v>58754.87</v>
      </c>
      <c r="V312" s="324">
        <v>0</v>
      </c>
    </row>
    <row r="313" spans="2:22" s="191" customFormat="1" x14ac:dyDescent="0.25">
      <c r="B313" s="315" t="s">
        <v>300</v>
      </c>
      <c r="C313" s="315" t="s">
        <v>1739</v>
      </c>
      <c r="D313" s="315">
        <v>100</v>
      </c>
      <c r="E313" s="341" t="s">
        <v>1421</v>
      </c>
      <c r="F313" s="341" t="s">
        <v>1422</v>
      </c>
      <c r="G313" s="335" t="s">
        <v>1773</v>
      </c>
      <c r="H313" s="321" t="s">
        <v>378</v>
      </c>
      <c r="I313" s="322">
        <v>0</v>
      </c>
      <c r="J313" s="325">
        <v>83101</v>
      </c>
      <c r="K313" s="314">
        <v>1</v>
      </c>
      <c r="L313" s="320" t="s">
        <v>1744</v>
      </c>
      <c r="M313" s="315">
        <v>6</v>
      </c>
      <c r="N313" s="315" t="s">
        <v>377</v>
      </c>
      <c r="O313" s="319">
        <v>0</v>
      </c>
      <c r="P313" s="315">
        <v>70</v>
      </c>
      <c r="Q313" s="321">
        <v>2</v>
      </c>
      <c r="R313" s="315">
        <v>0</v>
      </c>
      <c r="S313" s="326" t="s">
        <v>1767</v>
      </c>
      <c r="T313" s="326" t="s">
        <v>1767</v>
      </c>
      <c r="U313" s="323">
        <v>44637.47</v>
      </c>
      <c r="V313" s="324">
        <v>0</v>
      </c>
    </row>
    <row r="314" spans="2:22" s="191" customFormat="1" x14ac:dyDescent="0.25">
      <c r="B314" s="315" t="s">
        <v>300</v>
      </c>
      <c r="C314" s="315" t="s">
        <v>1739</v>
      </c>
      <c r="D314" s="315">
        <v>100</v>
      </c>
      <c r="E314" s="341" t="s">
        <v>961</v>
      </c>
      <c r="F314" s="341" t="s">
        <v>962</v>
      </c>
      <c r="G314" s="335" t="s">
        <v>1500</v>
      </c>
      <c r="H314" s="321" t="s">
        <v>386</v>
      </c>
      <c r="I314" s="322">
        <v>0</v>
      </c>
      <c r="J314" s="325">
        <v>83101</v>
      </c>
      <c r="K314" s="314">
        <v>1</v>
      </c>
      <c r="L314" s="320" t="s">
        <v>1744</v>
      </c>
      <c r="M314" s="315">
        <v>7</v>
      </c>
      <c r="N314" s="315" t="s">
        <v>385</v>
      </c>
      <c r="O314" s="319">
        <v>0</v>
      </c>
      <c r="P314" s="315">
        <v>231</v>
      </c>
      <c r="Q314" s="321">
        <v>2</v>
      </c>
      <c r="R314" s="315">
        <v>0</v>
      </c>
      <c r="S314" s="326" t="s">
        <v>1767</v>
      </c>
      <c r="T314" s="326" t="s">
        <v>1767</v>
      </c>
      <c r="U314" s="323">
        <v>60501.7</v>
      </c>
      <c r="V314" s="324">
        <v>0</v>
      </c>
    </row>
    <row r="315" spans="2:22" s="191" customFormat="1" x14ac:dyDescent="0.25">
      <c r="B315" s="315" t="s">
        <v>300</v>
      </c>
      <c r="C315" s="315" t="s">
        <v>1739</v>
      </c>
      <c r="D315" s="315">
        <v>100</v>
      </c>
      <c r="E315" s="341" t="s">
        <v>1765</v>
      </c>
      <c r="F315" s="341" t="s">
        <v>1431</v>
      </c>
      <c r="G315" s="335" t="s">
        <v>1735</v>
      </c>
      <c r="H315" s="321" t="s">
        <v>367</v>
      </c>
      <c r="I315" s="322">
        <v>0</v>
      </c>
      <c r="J315" s="325">
        <v>83101</v>
      </c>
      <c r="K315" s="314">
        <v>1</v>
      </c>
      <c r="L315" s="320" t="s">
        <v>1744</v>
      </c>
      <c r="M315" s="315">
        <v>8</v>
      </c>
      <c r="N315" s="315" t="s">
        <v>366</v>
      </c>
      <c r="O315" s="319">
        <v>0</v>
      </c>
      <c r="P315" s="315">
        <v>43</v>
      </c>
      <c r="Q315" s="321">
        <v>2</v>
      </c>
      <c r="R315" s="315">
        <v>0</v>
      </c>
      <c r="S315" s="326" t="s">
        <v>1767</v>
      </c>
      <c r="T315" s="326" t="s">
        <v>1767</v>
      </c>
      <c r="U315" s="323">
        <v>42591.82</v>
      </c>
      <c r="V315" s="324">
        <v>0</v>
      </c>
    </row>
    <row r="316" spans="2:22" s="191" customFormat="1" x14ac:dyDescent="0.25">
      <c r="B316" s="315" t="s">
        <v>300</v>
      </c>
      <c r="C316" s="315" t="s">
        <v>1739</v>
      </c>
      <c r="D316" s="315">
        <v>100</v>
      </c>
      <c r="E316" s="341" t="s">
        <v>1247</v>
      </c>
      <c r="F316" s="341" t="s">
        <v>1248</v>
      </c>
      <c r="G316" s="335" t="s">
        <v>1653</v>
      </c>
      <c r="H316" s="321" t="s">
        <v>386</v>
      </c>
      <c r="I316" s="322">
        <v>0</v>
      </c>
      <c r="J316" s="325">
        <v>83101</v>
      </c>
      <c r="K316" s="314">
        <v>1</v>
      </c>
      <c r="L316" s="320" t="s">
        <v>1744</v>
      </c>
      <c r="M316" s="315">
        <v>7</v>
      </c>
      <c r="N316" s="315" t="s">
        <v>385</v>
      </c>
      <c r="O316" s="319">
        <v>0</v>
      </c>
      <c r="P316" s="315">
        <v>194</v>
      </c>
      <c r="Q316" s="321">
        <v>2</v>
      </c>
      <c r="R316" s="315">
        <v>0</v>
      </c>
      <c r="S316" s="326" t="s">
        <v>1767</v>
      </c>
      <c r="T316" s="326" t="s">
        <v>1767</v>
      </c>
      <c r="U316" s="323">
        <v>61527.07</v>
      </c>
      <c r="V316" s="324">
        <v>0</v>
      </c>
    </row>
    <row r="317" spans="2:22" s="191" customFormat="1" x14ac:dyDescent="0.25">
      <c r="B317" s="315" t="s">
        <v>300</v>
      </c>
      <c r="C317" s="315" t="s">
        <v>1739</v>
      </c>
      <c r="D317" s="315">
        <v>100</v>
      </c>
      <c r="E317" s="341" t="s">
        <v>929</v>
      </c>
      <c r="F317" s="341" t="s">
        <v>930</v>
      </c>
      <c r="G317" s="335" t="s">
        <v>1483</v>
      </c>
      <c r="H317" s="321" t="s">
        <v>386</v>
      </c>
      <c r="I317" s="322">
        <v>0</v>
      </c>
      <c r="J317" s="325">
        <v>83101</v>
      </c>
      <c r="K317" s="314">
        <v>1</v>
      </c>
      <c r="L317" s="320" t="s">
        <v>1744</v>
      </c>
      <c r="M317" s="315">
        <v>6</v>
      </c>
      <c r="N317" s="315" t="s">
        <v>385</v>
      </c>
      <c r="O317" s="319">
        <v>0</v>
      </c>
      <c r="P317" s="315">
        <v>251</v>
      </c>
      <c r="Q317" s="321">
        <v>2</v>
      </c>
      <c r="R317" s="315">
        <v>0</v>
      </c>
      <c r="S317" s="326" t="s">
        <v>1767</v>
      </c>
      <c r="T317" s="326" t="s">
        <v>1767</v>
      </c>
      <c r="U317" s="323">
        <v>52676.800000000003</v>
      </c>
      <c r="V317" s="324">
        <v>0</v>
      </c>
    </row>
    <row r="318" spans="2:22" s="191" customFormat="1" x14ac:dyDescent="0.25">
      <c r="B318" s="315" t="s">
        <v>300</v>
      </c>
      <c r="C318" s="315" t="s">
        <v>1739</v>
      </c>
      <c r="D318" s="315">
        <v>100</v>
      </c>
      <c r="E318" s="341" t="s">
        <v>931</v>
      </c>
      <c r="F318" s="341" t="s">
        <v>932</v>
      </c>
      <c r="G318" s="335" t="s">
        <v>1484</v>
      </c>
      <c r="H318" s="321" t="s">
        <v>386</v>
      </c>
      <c r="I318" s="322">
        <v>0</v>
      </c>
      <c r="J318" s="325">
        <v>83101</v>
      </c>
      <c r="K318" s="314">
        <v>1</v>
      </c>
      <c r="L318" s="320" t="s">
        <v>1744</v>
      </c>
      <c r="M318" s="315">
        <v>6</v>
      </c>
      <c r="N318" s="315" t="s">
        <v>385</v>
      </c>
      <c r="O318" s="319">
        <v>0</v>
      </c>
      <c r="P318" s="315">
        <v>184</v>
      </c>
      <c r="Q318" s="321">
        <v>2</v>
      </c>
      <c r="R318" s="315">
        <v>0</v>
      </c>
      <c r="S318" s="326" t="s">
        <v>1767</v>
      </c>
      <c r="T318" s="326" t="s">
        <v>1767</v>
      </c>
      <c r="U318" s="323">
        <v>63538.67</v>
      </c>
      <c r="V318" s="324">
        <v>0</v>
      </c>
    </row>
    <row r="319" spans="2:22" s="191" customFormat="1" x14ac:dyDescent="0.25">
      <c r="B319" s="315" t="s">
        <v>300</v>
      </c>
      <c r="C319" s="315" t="s">
        <v>1739</v>
      </c>
      <c r="D319" s="315">
        <v>100</v>
      </c>
      <c r="E319" s="341" t="s">
        <v>1095</v>
      </c>
      <c r="F319" s="341" t="s">
        <v>1096</v>
      </c>
      <c r="G319" s="335" t="s">
        <v>1569</v>
      </c>
      <c r="H319" s="321" t="s">
        <v>1745</v>
      </c>
      <c r="I319" s="322">
        <v>0</v>
      </c>
      <c r="J319" s="325">
        <v>83101</v>
      </c>
      <c r="K319" s="314">
        <v>1</v>
      </c>
      <c r="L319" s="320" t="s">
        <v>1744</v>
      </c>
      <c r="M319" s="315">
        <v>8</v>
      </c>
      <c r="N319" s="315" t="s">
        <v>393</v>
      </c>
      <c r="O319" s="319">
        <v>0</v>
      </c>
      <c r="P319" s="315">
        <v>168</v>
      </c>
      <c r="Q319" s="321">
        <v>2</v>
      </c>
      <c r="R319" s="315">
        <v>0</v>
      </c>
      <c r="S319" s="326" t="s">
        <v>1767</v>
      </c>
      <c r="T319" s="326" t="s">
        <v>1767</v>
      </c>
      <c r="U319" s="323">
        <v>73222.080000000002</v>
      </c>
      <c r="V319" s="324">
        <v>0</v>
      </c>
    </row>
    <row r="320" spans="2:22" s="191" customFormat="1" x14ac:dyDescent="0.25">
      <c r="B320" s="315" t="s">
        <v>300</v>
      </c>
      <c r="C320" s="315" t="s">
        <v>1739</v>
      </c>
      <c r="D320" s="315">
        <v>100</v>
      </c>
      <c r="E320" s="341" t="s">
        <v>1265</v>
      </c>
      <c r="F320" s="341" t="s">
        <v>1266</v>
      </c>
      <c r="G320" s="335" t="s">
        <v>1662</v>
      </c>
      <c r="H320" s="321" t="s">
        <v>375</v>
      </c>
      <c r="I320" s="322">
        <v>0</v>
      </c>
      <c r="J320" s="325">
        <v>83101</v>
      </c>
      <c r="K320" s="314">
        <v>1</v>
      </c>
      <c r="L320" s="320" t="s">
        <v>1744</v>
      </c>
      <c r="M320" s="315">
        <v>7</v>
      </c>
      <c r="N320" s="315" t="s">
        <v>374</v>
      </c>
      <c r="O320" s="319">
        <v>0</v>
      </c>
      <c r="P320" s="315">
        <v>33</v>
      </c>
      <c r="Q320" s="321">
        <v>2</v>
      </c>
      <c r="R320" s="315">
        <v>0</v>
      </c>
      <c r="S320" s="326" t="s">
        <v>1767</v>
      </c>
      <c r="T320" s="326" t="s">
        <v>1767</v>
      </c>
      <c r="U320" s="323">
        <v>53947.22</v>
      </c>
      <c r="V320" s="324">
        <v>0</v>
      </c>
    </row>
    <row r="321" spans="2:22" s="191" customFormat="1" x14ac:dyDescent="0.25">
      <c r="B321" s="315" t="s">
        <v>300</v>
      </c>
      <c r="C321" s="315" t="s">
        <v>1739</v>
      </c>
      <c r="D321" s="315">
        <v>100</v>
      </c>
      <c r="E321" s="341" t="s">
        <v>1249</v>
      </c>
      <c r="F321" s="341" t="s">
        <v>1250</v>
      </c>
      <c r="G321" s="335" t="s">
        <v>1654</v>
      </c>
      <c r="H321" s="321" t="s">
        <v>367</v>
      </c>
      <c r="I321" s="322">
        <v>0</v>
      </c>
      <c r="J321" s="325">
        <v>83101</v>
      </c>
      <c r="K321" s="314">
        <v>1</v>
      </c>
      <c r="L321" s="320" t="s">
        <v>1744</v>
      </c>
      <c r="M321" s="315">
        <v>7</v>
      </c>
      <c r="N321" s="315" t="s">
        <v>366</v>
      </c>
      <c r="O321" s="319">
        <v>0</v>
      </c>
      <c r="P321" s="315">
        <v>73</v>
      </c>
      <c r="Q321" s="321">
        <v>2</v>
      </c>
      <c r="R321" s="315">
        <v>0</v>
      </c>
      <c r="S321" s="326" t="s">
        <v>1767</v>
      </c>
      <c r="T321" s="326" t="s">
        <v>1767</v>
      </c>
      <c r="U321" s="323">
        <v>43232.92</v>
      </c>
      <c r="V321" s="324">
        <v>0</v>
      </c>
    </row>
    <row r="322" spans="2:22" s="191" customFormat="1" x14ac:dyDescent="0.25">
      <c r="B322" s="315" t="s">
        <v>300</v>
      </c>
      <c r="C322" s="315" t="s">
        <v>1739</v>
      </c>
      <c r="D322" s="315">
        <v>100</v>
      </c>
      <c r="E322" s="341" t="s">
        <v>963</v>
      </c>
      <c r="F322" s="341" t="s">
        <v>964</v>
      </c>
      <c r="G322" s="335" t="s">
        <v>1501</v>
      </c>
      <c r="H322" s="321" t="s">
        <v>375</v>
      </c>
      <c r="I322" s="322">
        <v>0</v>
      </c>
      <c r="J322" s="325">
        <v>83101</v>
      </c>
      <c r="K322" s="314">
        <v>1</v>
      </c>
      <c r="L322" s="320" t="s">
        <v>1744</v>
      </c>
      <c r="M322" s="315">
        <v>7</v>
      </c>
      <c r="N322" s="315" t="s">
        <v>374</v>
      </c>
      <c r="O322" s="319">
        <v>0</v>
      </c>
      <c r="P322" s="315">
        <v>162</v>
      </c>
      <c r="Q322" s="321">
        <v>2</v>
      </c>
      <c r="R322" s="315">
        <v>0</v>
      </c>
      <c r="S322" s="326" t="s">
        <v>1767</v>
      </c>
      <c r="T322" s="326" t="s">
        <v>1767</v>
      </c>
      <c r="U322" s="323">
        <v>51802.22</v>
      </c>
      <c r="V322" s="324">
        <v>0</v>
      </c>
    </row>
    <row r="323" spans="2:22" s="191" customFormat="1" x14ac:dyDescent="0.25">
      <c r="B323" s="315" t="s">
        <v>300</v>
      </c>
      <c r="C323" s="315" t="s">
        <v>1739</v>
      </c>
      <c r="D323" s="315">
        <v>100</v>
      </c>
      <c r="E323" s="341" t="s">
        <v>1154</v>
      </c>
      <c r="F323" s="341" t="s">
        <v>1155</v>
      </c>
      <c r="G323" s="335" t="s">
        <v>1601</v>
      </c>
      <c r="H323" s="321" t="s">
        <v>386</v>
      </c>
      <c r="I323" s="322">
        <v>0</v>
      </c>
      <c r="J323" s="325">
        <v>83101</v>
      </c>
      <c r="K323" s="314">
        <v>1</v>
      </c>
      <c r="L323" s="320" t="s">
        <v>1744</v>
      </c>
      <c r="M323" s="315">
        <v>7</v>
      </c>
      <c r="N323" s="315" t="s">
        <v>385</v>
      </c>
      <c r="O323" s="319">
        <v>0</v>
      </c>
      <c r="P323" s="315">
        <v>91</v>
      </c>
      <c r="Q323" s="321">
        <v>2</v>
      </c>
      <c r="R323" s="315">
        <v>0</v>
      </c>
      <c r="S323" s="326" t="s">
        <v>1767</v>
      </c>
      <c r="T323" s="326" t="s">
        <v>1767</v>
      </c>
      <c r="U323" s="323">
        <v>60886.67</v>
      </c>
      <c r="V323" s="324">
        <v>0</v>
      </c>
    </row>
    <row r="324" spans="2:22" s="191" customFormat="1" x14ac:dyDescent="0.25">
      <c r="B324" s="315" t="s">
        <v>300</v>
      </c>
      <c r="C324" s="315" t="s">
        <v>1739</v>
      </c>
      <c r="D324" s="315">
        <v>100</v>
      </c>
      <c r="E324" s="341" t="s">
        <v>783</v>
      </c>
      <c r="F324" s="341" t="s">
        <v>784</v>
      </c>
      <c r="G324" s="335" t="s">
        <v>791</v>
      </c>
      <c r="H324" s="321" t="s">
        <v>367</v>
      </c>
      <c r="I324" s="322">
        <v>0</v>
      </c>
      <c r="J324" s="325">
        <v>83101</v>
      </c>
      <c r="K324" s="314">
        <v>1</v>
      </c>
      <c r="L324" s="320" t="s">
        <v>1744</v>
      </c>
      <c r="M324" s="315">
        <v>8</v>
      </c>
      <c r="N324" s="315" t="s">
        <v>366</v>
      </c>
      <c r="O324" s="319">
        <v>0</v>
      </c>
      <c r="P324" s="315">
        <v>72</v>
      </c>
      <c r="Q324" s="321">
        <v>2</v>
      </c>
      <c r="R324" s="315">
        <v>0</v>
      </c>
      <c r="S324" s="326" t="s">
        <v>1767</v>
      </c>
      <c r="T324" s="326" t="s">
        <v>1767</v>
      </c>
      <c r="U324" s="323">
        <v>41790.449999999997</v>
      </c>
      <c r="V324" s="324">
        <v>0</v>
      </c>
    </row>
    <row r="325" spans="2:22" s="191" customFormat="1" x14ac:dyDescent="0.25">
      <c r="B325" s="315" t="s">
        <v>300</v>
      </c>
      <c r="C325" s="315" t="s">
        <v>1739</v>
      </c>
      <c r="D325" s="315">
        <v>100</v>
      </c>
      <c r="E325" s="341" t="s">
        <v>1189</v>
      </c>
      <c r="F325" s="341" t="s">
        <v>1190</v>
      </c>
      <c r="G325" s="335" t="s">
        <v>1623</v>
      </c>
      <c r="H325" s="321" t="s">
        <v>386</v>
      </c>
      <c r="I325" s="322">
        <v>0</v>
      </c>
      <c r="J325" s="325">
        <v>83101</v>
      </c>
      <c r="K325" s="314">
        <v>1</v>
      </c>
      <c r="L325" s="320" t="s">
        <v>1744</v>
      </c>
      <c r="M325" s="315">
        <v>6</v>
      </c>
      <c r="N325" s="315" t="s">
        <v>385</v>
      </c>
      <c r="O325" s="319">
        <v>0</v>
      </c>
      <c r="P325" s="315">
        <v>195</v>
      </c>
      <c r="Q325" s="321">
        <v>2</v>
      </c>
      <c r="R325" s="315">
        <v>0</v>
      </c>
      <c r="S325" s="326" t="s">
        <v>1767</v>
      </c>
      <c r="T325" s="326" t="s">
        <v>1767</v>
      </c>
      <c r="U325" s="323">
        <v>58194.68</v>
      </c>
      <c r="V325" s="324">
        <v>0</v>
      </c>
    </row>
    <row r="326" spans="2:22" s="191" customFormat="1" x14ac:dyDescent="0.25">
      <c r="B326" s="315" t="s">
        <v>300</v>
      </c>
      <c r="C326" s="315" t="s">
        <v>1739</v>
      </c>
      <c r="D326" s="315">
        <v>100</v>
      </c>
      <c r="E326" s="341" t="s">
        <v>1281</v>
      </c>
      <c r="F326" s="341" t="s">
        <v>1282</v>
      </c>
      <c r="G326" s="335" t="s">
        <v>1670</v>
      </c>
      <c r="H326" s="321" t="s">
        <v>375</v>
      </c>
      <c r="I326" s="322">
        <v>0</v>
      </c>
      <c r="J326" s="325">
        <v>83101</v>
      </c>
      <c r="K326" s="314">
        <v>1</v>
      </c>
      <c r="L326" s="320" t="s">
        <v>1744</v>
      </c>
      <c r="M326" s="315">
        <v>8</v>
      </c>
      <c r="N326" s="315" t="s">
        <v>374</v>
      </c>
      <c r="O326" s="319">
        <v>0</v>
      </c>
      <c r="P326" s="315">
        <v>62</v>
      </c>
      <c r="Q326" s="321">
        <v>2</v>
      </c>
      <c r="R326" s="315">
        <v>0</v>
      </c>
      <c r="S326" s="326" t="s">
        <v>1767</v>
      </c>
      <c r="T326" s="326" t="s">
        <v>1767</v>
      </c>
      <c r="U326" s="323">
        <v>43148.4</v>
      </c>
      <c r="V326" s="324">
        <v>0</v>
      </c>
    </row>
    <row r="327" spans="2:22" s="191" customFormat="1" x14ac:dyDescent="0.25">
      <c r="B327" s="315" t="s">
        <v>300</v>
      </c>
      <c r="C327" s="315" t="s">
        <v>1739</v>
      </c>
      <c r="D327" s="315">
        <v>100</v>
      </c>
      <c r="E327" s="334" t="s">
        <v>1753</v>
      </c>
      <c r="F327" s="334"/>
      <c r="G327" s="334" t="s">
        <v>1753</v>
      </c>
      <c r="H327" s="321" t="s">
        <v>367</v>
      </c>
      <c r="I327" s="322">
        <v>0</v>
      </c>
      <c r="J327" s="325">
        <v>83101</v>
      </c>
      <c r="K327" s="314">
        <v>1</v>
      </c>
      <c r="L327" s="320" t="s">
        <v>1744</v>
      </c>
      <c r="M327" s="315">
        <v>3</v>
      </c>
      <c r="N327" s="315" t="s">
        <v>366</v>
      </c>
      <c r="O327" s="319">
        <v>0</v>
      </c>
      <c r="P327" s="315">
        <v>257</v>
      </c>
      <c r="Q327" s="321">
        <v>2</v>
      </c>
      <c r="R327" s="315">
        <v>0</v>
      </c>
      <c r="S327" s="326" t="s">
        <v>1767</v>
      </c>
      <c r="T327" s="326" t="s">
        <v>1767</v>
      </c>
      <c r="U327" s="323">
        <v>0</v>
      </c>
      <c r="V327" s="324">
        <v>0</v>
      </c>
    </row>
    <row r="328" spans="2:22" s="191" customFormat="1" x14ac:dyDescent="0.25">
      <c r="B328" s="315" t="s">
        <v>300</v>
      </c>
      <c r="C328" s="315" t="s">
        <v>1739</v>
      </c>
      <c r="D328" s="315">
        <v>100</v>
      </c>
      <c r="E328" s="334" t="s">
        <v>1753</v>
      </c>
      <c r="F328" s="334"/>
      <c r="G328" s="334" t="s">
        <v>1753</v>
      </c>
      <c r="H328" s="321" t="s">
        <v>375</v>
      </c>
      <c r="I328" s="322">
        <v>0</v>
      </c>
      <c r="J328" s="325">
        <v>83101</v>
      </c>
      <c r="K328" s="314">
        <v>1</v>
      </c>
      <c r="L328" s="320" t="s">
        <v>1744</v>
      </c>
      <c r="M328" s="315">
        <v>10</v>
      </c>
      <c r="N328" s="315" t="s">
        <v>374</v>
      </c>
      <c r="O328" s="319">
        <v>0</v>
      </c>
      <c r="P328" s="315">
        <v>1483</v>
      </c>
      <c r="Q328" s="321">
        <v>2</v>
      </c>
      <c r="R328" s="315">
        <v>0</v>
      </c>
      <c r="S328" s="326" t="s">
        <v>1767</v>
      </c>
      <c r="T328" s="326" t="s">
        <v>1767</v>
      </c>
      <c r="U328" s="323">
        <v>0</v>
      </c>
      <c r="V328" s="324">
        <v>0</v>
      </c>
    </row>
    <row r="329" spans="2:22" s="191" customFormat="1" x14ac:dyDescent="0.25">
      <c r="B329" s="315" t="s">
        <v>300</v>
      </c>
      <c r="C329" s="315" t="s">
        <v>1739</v>
      </c>
      <c r="D329" s="315">
        <v>100</v>
      </c>
      <c r="E329" s="315" t="s">
        <v>1753</v>
      </c>
      <c r="F329" s="315"/>
      <c r="G329" s="315" t="s">
        <v>1753</v>
      </c>
      <c r="H329" s="321" t="s">
        <v>378</v>
      </c>
      <c r="I329" s="322">
        <v>0</v>
      </c>
      <c r="J329" s="325">
        <v>83101</v>
      </c>
      <c r="K329" s="314">
        <v>1</v>
      </c>
      <c r="L329" s="320" t="s">
        <v>1744</v>
      </c>
      <c r="M329" s="315">
        <v>10</v>
      </c>
      <c r="N329" s="315" t="s">
        <v>377</v>
      </c>
      <c r="O329" s="319">
        <v>0</v>
      </c>
      <c r="P329" s="315">
        <v>1488</v>
      </c>
      <c r="Q329" s="321">
        <v>2</v>
      </c>
      <c r="R329" s="315">
        <v>0</v>
      </c>
      <c r="S329" s="326" t="s">
        <v>1767</v>
      </c>
      <c r="T329" s="326" t="s">
        <v>1767</v>
      </c>
      <c r="U329" s="323">
        <v>0</v>
      </c>
      <c r="V329" s="324">
        <v>0</v>
      </c>
    </row>
    <row r="330" spans="2:22" s="191" customFormat="1" x14ac:dyDescent="0.25">
      <c r="B330" s="315" t="s">
        <v>300</v>
      </c>
      <c r="C330" s="315" t="s">
        <v>1739</v>
      </c>
      <c r="D330" s="315">
        <v>100</v>
      </c>
      <c r="E330" s="315" t="s">
        <v>1753</v>
      </c>
      <c r="F330" s="315"/>
      <c r="G330" s="315" t="s">
        <v>1753</v>
      </c>
      <c r="H330" s="321" t="s">
        <v>1745</v>
      </c>
      <c r="I330" s="322">
        <v>0</v>
      </c>
      <c r="J330" s="325">
        <v>83101</v>
      </c>
      <c r="K330" s="314">
        <v>1</v>
      </c>
      <c r="L330" s="320" t="s">
        <v>1744</v>
      </c>
      <c r="M330" s="315">
        <v>9</v>
      </c>
      <c r="N330" s="315" t="s">
        <v>393</v>
      </c>
      <c r="O330" s="319">
        <v>0</v>
      </c>
      <c r="P330" s="315">
        <v>136</v>
      </c>
      <c r="Q330" s="321">
        <v>2</v>
      </c>
      <c r="R330" s="315">
        <v>0</v>
      </c>
      <c r="S330" s="326" t="s">
        <v>1767</v>
      </c>
      <c r="T330" s="326" t="s">
        <v>1767</v>
      </c>
      <c r="U330" s="323">
        <v>0</v>
      </c>
      <c r="V330" s="324">
        <v>0</v>
      </c>
    </row>
    <row r="331" spans="2:22" s="191" customFormat="1" x14ac:dyDescent="0.25">
      <c r="B331" s="315" t="s">
        <v>300</v>
      </c>
      <c r="C331" s="315" t="s">
        <v>1739</v>
      </c>
      <c r="D331" s="315">
        <v>100</v>
      </c>
      <c r="E331" s="315" t="s">
        <v>1753</v>
      </c>
      <c r="F331" s="315"/>
      <c r="G331" s="315" t="s">
        <v>1753</v>
      </c>
      <c r="H331" s="321" t="s">
        <v>386</v>
      </c>
      <c r="I331" s="322">
        <v>0</v>
      </c>
      <c r="J331" s="325">
        <v>83101</v>
      </c>
      <c r="K331" s="314">
        <v>1</v>
      </c>
      <c r="L331" s="320" t="s">
        <v>1744</v>
      </c>
      <c r="M331" s="315">
        <v>6</v>
      </c>
      <c r="N331" s="315" t="s">
        <v>385</v>
      </c>
      <c r="O331" s="319">
        <v>0</v>
      </c>
      <c r="P331" s="315">
        <v>272</v>
      </c>
      <c r="Q331" s="321">
        <v>2</v>
      </c>
      <c r="R331" s="315">
        <v>0</v>
      </c>
      <c r="S331" s="326" t="s">
        <v>1767</v>
      </c>
      <c r="T331" s="326" t="s">
        <v>1767</v>
      </c>
      <c r="U331" s="323">
        <v>0</v>
      </c>
      <c r="V331" s="324">
        <v>0</v>
      </c>
    </row>
    <row r="332" spans="2:22" s="191" customFormat="1" x14ac:dyDescent="0.25">
      <c r="B332" s="315" t="s">
        <v>300</v>
      </c>
      <c r="C332" s="315" t="s">
        <v>1739</v>
      </c>
      <c r="D332" s="315">
        <v>100</v>
      </c>
      <c r="E332" s="315" t="s">
        <v>1753</v>
      </c>
      <c r="F332" s="315"/>
      <c r="G332" s="315" t="s">
        <v>1753</v>
      </c>
      <c r="H332" s="321" t="s">
        <v>367</v>
      </c>
      <c r="I332" s="322">
        <v>0</v>
      </c>
      <c r="J332" s="325">
        <v>83101</v>
      </c>
      <c r="K332" s="314">
        <v>1</v>
      </c>
      <c r="L332" s="320" t="s">
        <v>1744</v>
      </c>
      <c r="M332" s="315">
        <v>6</v>
      </c>
      <c r="N332" s="315" t="s">
        <v>366</v>
      </c>
      <c r="O332" s="319">
        <v>0</v>
      </c>
      <c r="P332" s="315">
        <v>20</v>
      </c>
      <c r="Q332" s="321">
        <v>2</v>
      </c>
      <c r="R332" s="315">
        <v>0</v>
      </c>
      <c r="S332" s="326" t="s">
        <v>1767</v>
      </c>
      <c r="T332" s="326" t="s">
        <v>1767</v>
      </c>
      <c r="U332" s="323">
        <v>0</v>
      </c>
      <c r="V332" s="324">
        <v>0</v>
      </c>
    </row>
    <row r="333" spans="2:22" s="191" customFormat="1" x14ac:dyDescent="0.25">
      <c r="B333" s="315" t="s">
        <v>300</v>
      </c>
      <c r="C333" s="315" t="s">
        <v>1739</v>
      </c>
      <c r="D333" s="315">
        <v>100</v>
      </c>
      <c r="E333" s="315" t="s">
        <v>1753</v>
      </c>
      <c r="F333" s="315"/>
      <c r="G333" s="315" t="s">
        <v>1753</v>
      </c>
      <c r="H333" s="321" t="s">
        <v>369</v>
      </c>
      <c r="I333" s="322">
        <v>0</v>
      </c>
      <c r="J333" s="325">
        <v>83101</v>
      </c>
      <c r="K333" s="314">
        <v>1</v>
      </c>
      <c r="L333" s="320" t="s">
        <v>1744</v>
      </c>
      <c r="M333" s="315">
        <v>6</v>
      </c>
      <c r="N333" s="315" t="s">
        <v>368</v>
      </c>
      <c r="O333" s="319">
        <v>0</v>
      </c>
      <c r="P333" s="315">
        <v>77</v>
      </c>
      <c r="Q333" s="321">
        <v>2</v>
      </c>
      <c r="R333" s="315">
        <v>0</v>
      </c>
      <c r="S333" s="326" t="s">
        <v>1767</v>
      </c>
      <c r="T333" s="326" t="s">
        <v>1767</v>
      </c>
      <c r="U333" s="323">
        <v>0</v>
      </c>
      <c r="V333" s="324">
        <v>0</v>
      </c>
    </row>
    <row r="334" spans="2:22" s="191" customFormat="1" x14ac:dyDescent="0.25">
      <c r="B334" s="315" t="s">
        <v>300</v>
      </c>
      <c r="C334" s="315" t="s">
        <v>1739</v>
      </c>
      <c r="D334" s="315">
        <v>100</v>
      </c>
      <c r="E334" s="315" t="s">
        <v>1753</v>
      </c>
      <c r="F334" s="315"/>
      <c r="G334" s="315" t="s">
        <v>1753</v>
      </c>
      <c r="H334" s="321" t="s">
        <v>386</v>
      </c>
      <c r="I334" s="322">
        <v>0</v>
      </c>
      <c r="J334" s="325">
        <v>83101</v>
      </c>
      <c r="K334" s="314">
        <v>1</v>
      </c>
      <c r="L334" s="320" t="s">
        <v>1744</v>
      </c>
      <c r="M334" s="315">
        <v>6</v>
      </c>
      <c r="N334" s="315" t="s">
        <v>385</v>
      </c>
      <c r="O334" s="319">
        <v>0</v>
      </c>
      <c r="P334" s="315">
        <v>287</v>
      </c>
      <c r="Q334" s="321">
        <v>2</v>
      </c>
      <c r="R334" s="315">
        <v>0</v>
      </c>
      <c r="S334" s="326" t="s">
        <v>1767</v>
      </c>
      <c r="T334" s="326" t="s">
        <v>1767</v>
      </c>
      <c r="U334" s="323">
        <v>0</v>
      </c>
      <c r="V334" s="324">
        <v>0</v>
      </c>
    </row>
    <row r="335" spans="2:22" s="191" customFormat="1" x14ac:dyDescent="0.25">
      <c r="B335" s="315" t="s">
        <v>300</v>
      </c>
      <c r="C335" s="315" t="s">
        <v>1739</v>
      </c>
      <c r="D335" s="315">
        <v>100</v>
      </c>
      <c r="E335" s="315" t="s">
        <v>1753</v>
      </c>
      <c r="F335" s="315"/>
      <c r="G335" s="315" t="s">
        <v>1753</v>
      </c>
      <c r="H335" s="321" t="s">
        <v>386</v>
      </c>
      <c r="I335" s="322">
        <v>0</v>
      </c>
      <c r="J335" s="325">
        <v>83101</v>
      </c>
      <c r="K335" s="314">
        <v>1</v>
      </c>
      <c r="L335" s="320" t="s">
        <v>1744</v>
      </c>
      <c r="M335" s="315">
        <v>6</v>
      </c>
      <c r="N335" s="315" t="s">
        <v>385</v>
      </c>
      <c r="O335" s="319">
        <v>0</v>
      </c>
      <c r="P335" s="315">
        <v>81</v>
      </c>
      <c r="Q335" s="321">
        <v>2</v>
      </c>
      <c r="R335" s="315">
        <v>0</v>
      </c>
      <c r="S335" s="326" t="s">
        <v>1767</v>
      </c>
      <c r="T335" s="326" t="s">
        <v>1767</v>
      </c>
      <c r="U335" s="323">
        <v>0</v>
      </c>
      <c r="V335" s="324">
        <v>0</v>
      </c>
    </row>
    <row r="336" spans="2:22" s="191" customFormat="1" x14ac:dyDescent="0.25">
      <c r="B336" s="315" t="s">
        <v>300</v>
      </c>
      <c r="C336" s="315" t="s">
        <v>1739</v>
      </c>
      <c r="D336" s="315">
        <v>100</v>
      </c>
      <c r="E336" s="315" t="s">
        <v>1753</v>
      </c>
      <c r="F336" s="315"/>
      <c r="G336" s="315" t="s">
        <v>1753</v>
      </c>
      <c r="H336" s="321" t="s">
        <v>386</v>
      </c>
      <c r="I336" s="322">
        <v>0</v>
      </c>
      <c r="J336" s="325">
        <v>83101</v>
      </c>
      <c r="K336" s="314">
        <v>1</v>
      </c>
      <c r="L336" s="320" t="s">
        <v>1744</v>
      </c>
      <c r="M336" s="315">
        <v>6</v>
      </c>
      <c r="N336" s="315" t="s">
        <v>385</v>
      </c>
      <c r="O336" s="319">
        <v>0</v>
      </c>
      <c r="P336" s="315">
        <v>207</v>
      </c>
      <c r="Q336" s="321">
        <v>2</v>
      </c>
      <c r="R336" s="315">
        <v>0</v>
      </c>
      <c r="S336" s="326" t="s">
        <v>1767</v>
      </c>
      <c r="T336" s="326" t="s">
        <v>1767</v>
      </c>
      <c r="U336" s="323">
        <v>0</v>
      </c>
      <c r="V336" s="324">
        <v>0</v>
      </c>
    </row>
    <row r="337" spans="2:22" s="191" customFormat="1" x14ac:dyDescent="0.25">
      <c r="B337" s="315" t="s">
        <v>300</v>
      </c>
      <c r="C337" s="315" t="s">
        <v>1739</v>
      </c>
      <c r="D337" s="315">
        <v>100</v>
      </c>
      <c r="E337" s="315" t="s">
        <v>1753</v>
      </c>
      <c r="F337" s="315"/>
      <c r="G337" s="315" t="s">
        <v>1753</v>
      </c>
      <c r="H337" s="321" t="s">
        <v>386</v>
      </c>
      <c r="I337" s="322">
        <v>0</v>
      </c>
      <c r="J337" s="325">
        <v>83101</v>
      </c>
      <c r="K337" s="314">
        <v>1</v>
      </c>
      <c r="L337" s="320" t="s">
        <v>1744</v>
      </c>
      <c r="M337" s="315">
        <v>6</v>
      </c>
      <c r="N337" s="315" t="s">
        <v>385</v>
      </c>
      <c r="O337" s="319">
        <v>0</v>
      </c>
      <c r="P337" s="315">
        <v>95</v>
      </c>
      <c r="Q337" s="321">
        <v>2</v>
      </c>
      <c r="R337" s="315">
        <v>0</v>
      </c>
      <c r="S337" s="326" t="s">
        <v>1767</v>
      </c>
      <c r="T337" s="326" t="s">
        <v>1767</v>
      </c>
      <c r="U337" s="323">
        <v>0</v>
      </c>
      <c r="V337" s="324">
        <v>0</v>
      </c>
    </row>
    <row r="338" spans="2:22" s="191" customFormat="1" x14ac:dyDescent="0.25">
      <c r="B338" s="315" t="s">
        <v>300</v>
      </c>
      <c r="C338" s="315" t="s">
        <v>1739</v>
      </c>
      <c r="D338" s="315">
        <v>100</v>
      </c>
      <c r="E338" s="315" t="s">
        <v>1753</v>
      </c>
      <c r="F338" s="315"/>
      <c r="G338" s="315" t="s">
        <v>1753</v>
      </c>
      <c r="H338" s="321" t="s">
        <v>386</v>
      </c>
      <c r="I338" s="322">
        <v>0</v>
      </c>
      <c r="J338" s="325">
        <v>83101</v>
      </c>
      <c r="K338" s="314">
        <v>1</v>
      </c>
      <c r="L338" s="320" t="s">
        <v>1744</v>
      </c>
      <c r="M338" s="315">
        <v>6</v>
      </c>
      <c r="N338" s="315" t="s">
        <v>385</v>
      </c>
      <c r="O338" s="319">
        <v>0</v>
      </c>
      <c r="P338" s="315">
        <v>108</v>
      </c>
      <c r="Q338" s="321">
        <v>2</v>
      </c>
      <c r="R338" s="315">
        <v>0</v>
      </c>
      <c r="S338" s="326" t="s">
        <v>1767</v>
      </c>
      <c r="T338" s="326" t="s">
        <v>1767</v>
      </c>
      <c r="U338" s="323">
        <v>0</v>
      </c>
      <c r="V338" s="324">
        <v>0</v>
      </c>
    </row>
    <row r="339" spans="2:22" s="191" customFormat="1" x14ac:dyDescent="0.25">
      <c r="B339" s="315" t="s">
        <v>300</v>
      </c>
      <c r="C339" s="315" t="s">
        <v>1739</v>
      </c>
      <c r="D339" s="315">
        <v>100</v>
      </c>
      <c r="E339" s="315" t="s">
        <v>1753</v>
      </c>
      <c r="F339" s="315"/>
      <c r="G339" s="315" t="s">
        <v>1753</v>
      </c>
      <c r="H339" s="321" t="s">
        <v>386</v>
      </c>
      <c r="I339" s="322">
        <v>0</v>
      </c>
      <c r="J339" s="325">
        <v>83101</v>
      </c>
      <c r="K339" s="314">
        <v>1</v>
      </c>
      <c r="L339" s="320" t="s">
        <v>1744</v>
      </c>
      <c r="M339" s="315">
        <v>6</v>
      </c>
      <c r="N339" s="315" t="s">
        <v>385</v>
      </c>
      <c r="O339" s="319">
        <v>0</v>
      </c>
      <c r="P339" s="315">
        <v>157</v>
      </c>
      <c r="Q339" s="321">
        <v>2</v>
      </c>
      <c r="R339" s="315">
        <v>0</v>
      </c>
      <c r="S339" s="326" t="s">
        <v>1767</v>
      </c>
      <c r="T339" s="326" t="s">
        <v>1767</v>
      </c>
      <c r="U339" s="323">
        <v>0</v>
      </c>
      <c r="V339" s="324">
        <v>0</v>
      </c>
    </row>
    <row r="340" spans="2:22" s="191" customFormat="1" x14ac:dyDescent="0.25">
      <c r="B340" s="315" t="s">
        <v>300</v>
      </c>
      <c r="C340" s="315" t="s">
        <v>1739</v>
      </c>
      <c r="D340" s="315">
        <v>100</v>
      </c>
      <c r="E340" s="315" t="s">
        <v>1753</v>
      </c>
      <c r="F340" s="315"/>
      <c r="G340" s="315" t="s">
        <v>1753</v>
      </c>
      <c r="H340" s="321" t="s">
        <v>386</v>
      </c>
      <c r="I340" s="322">
        <v>0</v>
      </c>
      <c r="J340" s="325">
        <v>83101</v>
      </c>
      <c r="K340" s="314">
        <v>1</v>
      </c>
      <c r="L340" s="320" t="s">
        <v>1744</v>
      </c>
      <c r="M340" s="315">
        <v>6</v>
      </c>
      <c r="N340" s="315" t="s">
        <v>385</v>
      </c>
      <c r="O340" s="319">
        <v>0</v>
      </c>
      <c r="P340" s="315">
        <v>232</v>
      </c>
      <c r="Q340" s="321">
        <v>2</v>
      </c>
      <c r="R340" s="315">
        <v>0</v>
      </c>
      <c r="S340" s="326" t="s">
        <v>1767</v>
      </c>
      <c r="T340" s="326" t="s">
        <v>1767</v>
      </c>
      <c r="U340" s="323">
        <v>0</v>
      </c>
      <c r="V340" s="324">
        <v>0</v>
      </c>
    </row>
    <row r="341" spans="2:22" s="191" customFormat="1" x14ac:dyDescent="0.25">
      <c r="B341" s="315" t="s">
        <v>300</v>
      </c>
      <c r="C341" s="315" t="s">
        <v>1739</v>
      </c>
      <c r="D341" s="315">
        <v>100</v>
      </c>
      <c r="E341" s="315" t="s">
        <v>1753</v>
      </c>
      <c r="F341" s="315"/>
      <c r="G341" s="315" t="s">
        <v>1753</v>
      </c>
      <c r="H341" s="321" t="s">
        <v>386</v>
      </c>
      <c r="I341" s="322">
        <v>0</v>
      </c>
      <c r="J341" s="325">
        <v>83101</v>
      </c>
      <c r="K341" s="314">
        <v>1</v>
      </c>
      <c r="L341" s="320" t="s">
        <v>1744</v>
      </c>
      <c r="M341" s="315">
        <v>6</v>
      </c>
      <c r="N341" s="315" t="s">
        <v>385</v>
      </c>
      <c r="O341" s="319">
        <v>0</v>
      </c>
      <c r="P341" s="315">
        <v>224</v>
      </c>
      <c r="Q341" s="321">
        <v>2</v>
      </c>
      <c r="R341" s="315">
        <v>0</v>
      </c>
      <c r="S341" s="326" t="s">
        <v>1767</v>
      </c>
      <c r="T341" s="326" t="s">
        <v>1767</v>
      </c>
      <c r="U341" s="323">
        <v>0</v>
      </c>
      <c r="V341" s="324">
        <v>0</v>
      </c>
    </row>
    <row r="342" spans="2:22" s="191" customFormat="1" x14ac:dyDescent="0.25">
      <c r="B342" s="315" t="s">
        <v>300</v>
      </c>
      <c r="C342" s="315" t="s">
        <v>1739</v>
      </c>
      <c r="D342" s="315">
        <v>100</v>
      </c>
      <c r="E342" s="315" t="s">
        <v>1753</v>
      </c>
      <c r="F342" s="315"/>
      <c r="G342" s="315" t="s">
        <v>1753</v>
      </c>
      <c r="H342" s="321" t="s">
        <v>375</v>
      </c>
      <c r="I342" s="322">
        <v>0</v>
      </c>
      <c r="J342" s="325">
        <v>83101</v>
      </c>
      <c r="K342" s="314">
        <v>1</v>
      </c>
      <c r="L342" s="320" t="s">
        <v>1744</v>
      </c>
      <c r="M342" s="315">
        <v>8</v>
      </c>
      <c r="N342" s="315" t="s">
        <v>374</v>
      </c>
      <c r="O342" s="319">
        <v>0</v>
      </c>
      <c r="P342" s="315">
        <v>152</v>
      </c>
      <c r="Q342" s="321">
        <v>2</v>
      </c>
      <c r="R342" s="315">
        <v>0</v>
      </c>
      <c r="S342" s="326" t="s">
        <v>1767</v>
      </c>
      <c r="T342" s="326" t="s">
        <v>1767</v>
      </c>
      <c r="U342" s="323">
        <v>0</v>
      </c>
      <c r="V342" s="324">
        <v>0</v>
      </c>
    </row>
    <row r="343" spans="2:22" s="191" customFormat="1" x14ac:dyDescent="0.25">
      <c r="B343" s="315" t="s">
        <v>300</v>
      </c>
      <c r="C343" s="315" t="s">
        <v>1739</v>
      </c>
      <c r="D343" s="315">
        <v>100</v>
      </c>
      <c r="E343" s="315" t="s">
        <v>1753</v>
      </c>
      <c r="F343" s="315"/>
      <c r="G343" s="315" t="s">
        <v>1753</v>
      </c>
      <c r="H343" s="321" t="s">
        <v>367</v>
      </c>
      <c r="I343" s="322">
        <v>0</v>
      </c>
      <c r="J343" s="325">
        <v>83101</v>
      </c>
      <c r="K343" s="314">
        <v>1</v>
      </c>
      <c r="L343" s="320" t="s">
        <v>1744</v>
      </c>
      <c r="M343" s="315">
        <v>8</v>
      </c>
      <c r="N343" s="315" t="s">
        <v>366</v>
      </c>
      <c r="O343" s="319">
        <v>0</v>
      </c>
      <c r="P343" s="315">
        <v>87</v>
      </c>
      <c r="Q343" s="321">
        <v>2</v>
      </c>
      <c r="R343" s="315">
        <v>0</v>
      </c>
      <c r="S343" s="326" t="s">
        <v>1767</v>
      </c>
      <c r="T343" s="326" t="s">
        <v>1767</v>
      </c>
      <c r="U343" s="323">
        <v>0</v>
      </c>
      <c r="V343" s="324">
        <v>0</v>
      </c>
    </row>
    <row r="344" spans="2:22" s="191" customFormat="1" x14ac:dyDescent="0.25">
      <c r="B344" s="315" t="s">
        <v>300</v>
      </c>
      <c r="C344" s="315" t="s">
        <v>1739</v>
      </c>
      <c r="D344" s="315">
        <v>100</v>
      </c>
      <c r="E344" s="315" t="s">
        <v>1753</v>
      </c>
      <c r="F344" s="315"/>
      <c r="G344" s="315" t="s">
        <v>1753</v>
      </c>
      <c r="H344" s="321" t="s">
        <v>373</v>
      </c>
      <c r="I344" s="322">
        <v>0</v>
      </c>
      <c r="J344" s="325">
        <v>83101</v>
      </c>
      <c r="K344" s="314">
        <v>1</v>
      </c>
      <c r="L344" s="320" t="s">
        <v>1744</v>
      </c>
      <c r="M344" s="315">
        <v>8</v>
      </c>
      <c r="N344" s="315" t="s">
        <v>372</v>
      </c>
      <c r="O344" s="319">
        <v>0</v>
      </c>
      <c r="P344" s="315">
        <v>309</v>
      </c>
      <c r="Q344" s="321">
        <v>2</v>
      </c>
      <c r="R344" s="315">
        <v>0</v>
      </c>
      <c r="S344" s="326" t="s">
        <v>1767</v>
      </c>
      <c r="T344" s="326" t="s">
        <v>1767</v>
      </c>
      <c r="U344" s="323">
        <v>0</v>
      </c>
      <c r="V344" s="324">
        <v>0</v>
      </c>
    </row>
    <row r="345" spans="2:22" s="191" customFormat="1" x14ac:dyDescent="0.25">
      <c r="B345" s="315" t="s">
        <v>300</v>
      </c>
      <c r="C345" s="315" t="s">
        <v>1739</v>
      </c>
      <c r="D345" s="315">
        <v>100</v>
      </c>
      <c r="E345" s="315" t="s">
        <v>1753</v>
      </c>
      <c r="F345" s="315"/>
      <c r="G345" s="315" t="s">
        <v>1753</v>
      </c>
      <c r="H345" s="321" t="s">
        <v>378</v>
      </c>
      <c r="I345" s="322">
        <v>0</v>
      </c>
      <c r="J345" s="325">
        <v>83101</v>
      </c>
      <c r="K345" s="314">
        <v>1</v>
      </c>
      <c r="L345" s="320" t="s">
        <v>1744</v>
      </c>
      <c r="M345" s="315">
        <v>8</v>
      </c>
      <c r="N345" s="315" t="s">
        <v>377</v>
      </c>
      <c r="O345" s="319">
        <v>0</v>
      </c>
      <c r="P345" s="315">
        <v>274</v>
      </c>
      <c r="Q345" s="321">
        <v>2</v>
      </c>
      <c r="R345" s="315">
        <v>0</v>
      </c>
      <c r="S345" s="326" t="s">
        <v>1767</v>
      </c>
      <c r="T345" s="326" t="s">
        <v>1767</v>
      </c>
      <c r="U345" s="323">
        <v>0</v>
      </c>
      <c r="V345" s="324">
        <v>0</v>
      </c>
    </row>
    <row r="346" spans="2:22" s="191" customFormat="1" x14ac:dyDescent="0.25">
      <c r="B346" s="315" t="s">
        <v>300</v>
      </c>
      <c r="C346" s="315" t="s">
        <v>1739</v>
      </c>
      <c r="D346" s="315">
        <v>100</v>
      </c>
      <c r="E346" s="315" t="s">
        <v>1753</v>
      </c>
      <c r="F346" s="315"/>
      <c r="G346" s="315" t="s">
        <v>1753</v>
      </c>
      <c r="H346" s="321" t="s">
        <v>386</v>
      </c>
      <c r="I346" s="322">
        <v>0</v>
      </c>
      <c r="J346" s="325">
        <v>83101</v>
      </c>
      <c r="K346" s="314">
        <v>1</v>
      </c>
      <c r="L346" s="320" t="s">
        <v>1744</v>
      </c>
      <c r="M346" s="315">
        <v>7</v>
      </c>
      <c r="N346" s="315" t="s">
        <v>385</v>
      </c>
      <c r="O346" s="319">
        <v>0</v>
      </c>
      <c r="P346" s="315">
        <v>263</v>
      </c>
      <c r="Q346" s="321">
        <v>2</v>
      </c>
      <c r="R346" s="315">
        <v>0</v>
      </c>
      <c r="S346" s="326" t="s">
        <v>1767</v>
      </c>
      <c r="T346" s="326" t="s">
        <v>1767</v>
      </c>
      <c r="U346" s="323">
        <v>0</v>
      </c>
      <c r="V346" s="324">
        <v>0</v>
      </c>
    </row>
    <row r="347" spans="2:22" s="191" customFormat="1" x14ac:dyDescent="0.25">
      <c r="B347" s="315" t="s">
        <v>300</v>
      </c>
      <c r="C347" s="315" t="s">
        <v>1739</v>
      </c>
      <c r="D347" s="315">
        <v>100</v>
      </c>
      <c r="E347" s="315" t="s">
        <v>1753</v>
      </c>
      <c r="F347" s="315"/>
      <c r="G347" s="315" t="s">
        <v>1753</v>
      </c>
      <c r="H347" s="321" t="s">
        <v>386</v>
      </c>
      <c r="I347" s="322">
        <v>0</v>
      </c>
      <c r="J347" s="325">
        <v>83101</v>
      </c>
      <c r="K347" s="314">
        <v>1</v>
      </c>
      <c r="L347" s="320" t="s">
        <v>1744</v>
      </c>
      <c r="M347" s="315">
        <v>7</v>
      </c>
      <c r="N347" s="315" t="s">
        <v>385</v>
      </c>
      <c r="O347" s="319">
        <v>0</v>
      </c>
      <c r="P347" s="315">
        <v>279</v>
      </c>
      <c r="Q347" s="321">
        <v>2</v>
      </c>
      <c r="R347" s="315">
        <v>0</v>
      </c>
      <c r="S347" s="326" t="s">
        <v>1767</v>
      </c>
      <c r="T347" s="326" t="s">
        <v>1767</v>
      </c>
      <c r="U347" s="323">
        <v>0</v>
      </c>
      <c r="V347" s="324">
        <v>0</v>
      </c>
    </row>
    <row r="348" spans="2:22" s="191" customFormat="1" x14ac:dyDescent="0.25">
      <c r="B348" s="315" t="s">
        <v>300</v>
      </c>
      <c r="C348" s="315" t="s">
        <v>1739</v>
      </c>
      <c r="D348" s="315">
        <v>100</v>
      </c>
      <c r="E348" s="315" t="s">
        <v>1753</v>
      </c>
      <c r="F348" s="315"/>
      <c r="G348" s="315" t="s">
        <v>1753</v>
      </c>
      <c r="H348" s="321" t="s">
        <v>386</v>
      </c>
      <c r="I348" s="322">
        <v>0</v>
      </c>
      <c r="J348" s="325">
        <v>83101</v>
      </c>
      <c r="K348" s="314">
        <v>1</v>
      </c>
      <c r="L348" s="320" t="s">
        <v>1744</v>
      </c>
      <c r="M348" s="315">
        <v>7</v>
      </c>
      <c r="N348" s="315" t="s">
        <v>385</v>
      </c>
      <c r="O348" s="319">
        <v>0</v>
      </c>
      <c r="P348" s="315">
        <v>271</v>
      </c>
      <c r="Q348" s="321">
        <v>2</v>
      </c>
      <c r="R348" s="315">
        <v>0</v>
      </c>
      <c r="S348" s="326" t="s">
        <v>1767</v>
      </c>
      <c r="T348" s="326" t="s">
        <v>1767</v>
      </c>
      <c r="U348" s="323">
        <v>0</v>
      </c>
      <c r="V348" s="324">
        <v>0</v>
      </c>
    </row>
    <row r="349" spans="2:22" s="191" customFormat="1" x14ac:dyDescent="0.25">
      <c r="B349" s="315" t="s">
        <v>300</v>
      </c>
      <c r="C349" s="315" t="s">
        <v>1739</v>
      </c>
      <c r="D349" s="315">
        <v>100</v>
      </c>
      <c r="E349" s="315" t="s">
        <v>1753</v>
      </c>
      <c r="F349" s="315"/>
      <c r="G349" s="315" t="s">
        <v>1753</v>
      </c>
      <c r="H349" s="321" t="s">
        <v>386</v>
      </c>
      <c r="I349" s="322">
        <v>0</v>
      </c>
      <c r="J349" s="325">
        <v>83101</v>
      </c>
      <c r="K349" s="314">
        <v>1</v>
      </c>
      <c r="L349" s="320" t="s">
        <v>1744</v>
      </c>
      <c r="M349" s="315">
        <v>7</v>
      </c>
      <c r="N349" s="315" t="s">
        <v>385</v>
      </c>
      <c r="O349" s="319">
        <v>0</v>
      </c>
      <c r="P349" s="315">
        <v>300</v>
      </c>
      <c r="Q349" s="321">
        <v>2</v>
      </c>
      <c r="R349" s="315">
        <v>0</v>
      </c>
      <c r="S349" s="326" t="s">
        <v>1767</v>
      </c>
      <c r="T349" s="326" t="s">
        <v>1767</v>
      </c>
      <c r="U349" s="323">
        <v>0</v>
      </c>
      <c r="V349" s="324">
        <v>0</v>
      </c>
    </row>
    <row r="350" spans="2:22" s="191" customFormat="1" x14ac:dyDescent="0.25">
      <c r="B350" s="315" t="s">
        <v>300</v>
      </c>
      <c r="C350" s="315" t="s">
        <v>1739</v>
      </c>
      <c r="D350" s="315">
        <v>100</v>
      </c>
      <c r="E350" s="315" t="s">
        <v>1753</v>
      </c>
      <c r="F350" s="315"/>
      <c r="G350" s="315" t="s">
        <v>1753</v>
      </c>
      <c r="H350" s="321" t="s">
        <v>378</v>
      </c>
      <c r="I350" s="322">
        <v>0</v>
      </c>
      <c r="J350" s="325">
        <v>83101</v>
      </c>
      <c r="K350" s="314">
        <v>1</v>
      </c>
      <c r="L350" s="320" t="s">
        <v>1744</v>
      </c>
      <c r="M350" s="315">
        <v>7</v>
      </c>
      <c r="N350" s="315" t="s">
        <v>377</v>
      </c>
      <c r="O350" s="319">
        <v>0</v>
      </c>
      <c r="P350" s="315">
        <v>88</v>
      </c>
      <c r="Q350" s="321">
        <v>2</v>
      </c>
      <c r="R350" s="315">
        <v>0</v>
      </c>
      <c r="S350" s="326" t="s">
        <v>1767</v>
      </c>
      <c r="T350" s="326" t="s">
        <v>1767</v>
      </c>
      <c r="U350" s="323">
        <v>0</v>
      </c>
      <c r="V350" s="324">
        <v>0</v>
      </c>
    </row>
    <row r="351" spans="2:22" s="191" customFormat="1" x14ac:dyDescent="0.25">
      <c r="B351" s="315" t="s">
        <v>300</v>
      </c>
      <c r="C351" s="315" t="s">
        <v>1739</v>
      </c>
      <c r="D351" s="315">
        <v>100</v>
      </c>
      <c r="E351" s="315" t="s">
        <v>1753</v>
      </c>
      <c r="F351" s="315"/>
      <c r="G351" s="315" t="s">
        <v>1753</v>
      </c>
      <c r="H351" s="321" t="s">
        <v>386</v>
      </c>
      <c r="I351" s="322">
        <v>0</v>
      </c>
      <c r="J351" s="325">
        <v>83101</v>
      </c>
      <c r="K351" s="314">
        <v>1</v>
      </c>
      <c r="L351" s="320" t="s">
        <v>1744</v>
      </c>
      <c r="M351" s="315">
        <v>7</v>
      </c>
      <c r="N351" s="315" t="s">
        <v>385</v>
      </c>
      <c r="O351" s="319">
        <v>0</v>
      </c>
      <c r="P351" s="315">
        <v>63</v>
      </c>
      <c r="Q351" s="321">
        <v>2</v>
      </c>
      <c r="R351" s="315">
        <v>0</v>
      </c>
      <c r="S351" s="326" t="s">
        <v>1767</v>
      </c>
      <c r="T351" s="326" t="s">
        <v>1767</v>
      </c>
      <c r="U351" s="323">
        <v>0</v>
      </c>
      <c r="V351" s="324">
        <v>0</v>
      </c>
    </row>
    <row r="352" spans="2:22" s="191" customFormat="1" x14ac:dyDescent="0.25">
      <c r="B352" s="315" t="s">
        <v>300</v>
      </c>
      <c r="C352" s="315" t="s">
        <v>1739</v>
      </c>
      <c r="D352" s="315">
        <v>100</v>
      </c>
      <c r="E352" s="315" t="s">
        <v>1753</v>
      </c>
      <c r="F352" s="315"/>
      <c r="G352" s="315" t="s">
        <v>1753</v>
      </c>
      <c r="H352" s="321" t="s">
        <v>386</v>
      </c>
      <c r="I352" s="322">
        <v>0</v>
      </c>
      <c r="J352" s="325">
        <v>83101</v>
      </c>
      <c r="K352" s="314">
        <v>1</v>
      </c>
      <c r="L352" s="320" t="s">
        <v>1744</v>
      </c>
      <c r="M352" s="315">
        <v>7</v>
      </c>
      <c r="N352" s="315" t="s">
        <v>385</v>
      </c>
      <c r="O352" s="319">
        <v>0</v>
      </c>
      <c r="P352" s="315">
        <v>277</v>
      </c>
      <c r="Q352" s="321">
        <v>2</v>
      </c>
      <c r="R352" s="315">
        <v>0</v>
      </c>
      <c r="S352" s="326" t="s">
        <v>1767</v>
      </c>
      <c r="T352" s="326" t="s">
        <v>1767</v>
      </c>
      <c r="U352" s="323">
        <v>0</v>
      </c>
      <c r="V352" s="324">
        <v>0</v>
      </c>
    </row>
    <row r="353" spans="2:22" s="191" customFormat="1" x14ac:dyDescent="0.25">
      <c r="B353" s="315" t="s">
        <v>300</v>
      </c>
      <c r="C353" s="315" t="s">
        <v>1739</v>
      </c>
      <c r="D353" s="315">
        <v>100</v>
      </c>
      <c r="E353" s="315" t="s">
        <v>1753</v>
      </c>
      <c r="F353" s="315"/>
      <c r="G353" s="315" t="s">
        <v>1753</v>
      </c>
      <c r="H353" s="321" t="s">
        <v>386</v>
      </c>
      <c r="I353" s="322">
        <v>0</v>
      </c>
      <c r="J353" s="325">
        <v>83101</v>
      </c>
      <c r="K353" s="314">
        <v>1</v>
      </c>
      <c r="L353" s="320" t="s">
        <v>1744</v>
      </c>
      <c r="M353" s="315">
        <v>6</v>
      </c>
      <c r="N353" s="315" t="s">
        <v>385</v>
      </c>
      <c r="O353" s="319">
        <v>0</v>
      </c>
      <c r="P353" s="315">
        <v>252</v>
      </c>
      <c r="Q353" s="321">
        <v>2</v>
      </c>
      <c r="R353" s="315">
        <v>0</v>
      </c>
      <c r="S353" s="326" t="s">
        <v>1767</v>
      </c>
      <c r="T353" s="326" t="s">
        <v>1767</v>
      </c>
      <c r="U353" s="323">
        <v>0</v>
      </c>
      <c r="V353" s="324">
        <v>0</v>
      </c>
    </row>
    <row r="354" spans="2:22" s="191" customFormat="1" x14ac:dyDescent="0.25">
      <c r="B354" s="315" t="s">
        <v>300</v>
      </c>
      <c r="C354" s="315" t="s">
        <v>1739</v>
      </c>
      <c r="D354" s="315">
        <v>100</v>
      </c>
      <c r="E354" s="315" t="s">
        <v>1753</v>
      </c>
      <c r="F354" s="315"/>
      <c r="G354" s="315" t="s">
        <v>1753</v>
      </c>
      <c r="H354" s="321" t="s">
        <v>386</v>
      </c>
      <c r="I354" s="322">
        <v>0</v>
      </c>
      <c r="J354" s="325">
        <v>83101</v>
      </c>
      <c r="K354" s="314">
        <v>1</v>
      </c>
      <c r="L354" s="320" t="s">
        <v>1744</v>
      </c>
      <c r="M354" s="315">
        <v>6</v>
      </c>
      <c r="N354" s="315" t="s">
        <v>385</v>
      </c>
      <c r="O354" s="319">
        <v>0</v>
      </c>
      <c r="P354" s="315">
        <v>161</v>
      </c>
      <c r="Q354" s="321">
        <v>2</v>
      </c>
      <c r="R354" s="315">
        <v>0</v>
      </c>
      <c r="S354" s="326" t="s">
        <v>1767</v>
      </c>
      <c r="T354" s="326" t="s">
        <v>1767</v>
      </c>
      <c r="U354" s="323">
        <v>0</v>
      </c>
      <c r="V354" s="324">
        <v>0</v>
      </c>
    </row>
    <row r="355" spans="2:22" s="191" customFormat="1" x14ac:dyDescent="0.25">
      <c r="B355" s="315" t="s">
        <v>300</v>
      </c>
      <c r="C355" s="315" t="s">
        <v>1739</v>
      </c>
      <c r="D355" s="315">
        <v>100</v>
      </c>
      <c r="E355" s="315" t="s">
        <v>1753</v>
      </c>
      <c r="F355" s="315"/>
      <c r="G355" s="315" t="s">
        <v>1753</v>
      </c>
      <c r="H355" s="321" t="s">
        <v>386</v>
      </c>
      <c r="I355" s="322">
        <v>0</v>
      </c>
      <c r="J355" s="325">
        <v>83101</v>
      </c>
      <c r="K355" s="314">
        <v>1</v>
      </c>
      <c r="L355" s="320" t="s">
        <v>1744</v>
      </c>
      <c r="M355" s="315">
        <v>6</v>
      </c>
      <c r="N355" s="315" t="s">
        <v>385</v>
      </c>
      <c r="O355" s="319">
        <v>0</v>
      </c>
      <c r="P355" s="315">
        <v>1505</v>
      </c>
      <c r="Q355" s="321">
        <v>2</v>
      </c>
      <c r="R355" s="315">
        <v>0</v>
      </c>
      <c r="S355" s="326" t="s">
        <v>1767</v>
      </c>
      <c r="T355" s="326" t="s">
        <v>1767</v>
      </c>
      <c r="U355" s="323">
        <v>0</v>
      </c>
      <c r="V355" s="324">
        <v>0</v>
      </c>
    </row>
    <row r="356" spans="2:22" s="191" customFormat="1" x14ac:dyDescent="0.25">
      <c r="B356" s="315" t="s">
        <v>300</v>
      </c>
      <c r="C356" s="315" t="s">
        <v>1739</v>
      </c>
      <c r="D356" s="315">
        <v>100</v>
      </c>
      <c r="E356" s="315" t="s">
        <v>1753</v>
      </c>
      <c r="F356" s="315"/>
      <c r="G356" s="315" t="s">
        <v>1753</v>
      </c>
      <c r="H356" s="321" t="s">
        <v>378</v>
      </c>
      <c r="I356" s="322">
        <v>0</v>
      </c>
      <c r="J356" s="325">
        <v>83101</v>
      </c>
      <c r="K356" s="314">
        <v>1</v>
      </c>
      <c r="L356" s="320" t="s">
        <v>1744</v>
      </c>
      <c r="M356" s="315">
        <v>9</v>
      </c>
      <c r="N356" s="315" t="s">
        <v>377</v>
      </c>
      <c r="O356" s="319">
        <v>0</v>
      </c>
      <c r="P356" s="315">
        <v>1496</v>
      </c>
      <c r="Q356" s="321">
        <v>2</v>
      </c>
      <c r="R356" s="315">
        <v>0</v>
      </c>
      <c r="S356" s="326" t="s">
        <v>1767</v>
      </c>
      <c r="T356" s="326" t="s">
        <v>1767</v>
      </c>
      <c r="U356" s="323">
        <v>0</v>
      </c>
      <c r="V356" s="324">
        <v>0</v>
      </c>
    </row>
    <row r="357" spans="2:22" s="191" customFormat="1" x14ac:dyDescent="0.25">
      <c r="B357" s="315" t="s">
        <v>300</v>
      </c>
      <c r="C357" s="315" t="s">
        <v>1739</v>
      </c>
      <c r="D357" s="315">
        <v>100</v>
      </c>
      <c r="E357" s="315" t="s">
        <v>1753</v>
      </c>
      <c r="F357" s="315"/>
      <c r="G357" s="315" t="s">
        <v>1753</v>
      </c>
      <c r="H357" s="321" t="s">
        <v>373</v>
      </c>
      <c r="I357" s="322">
        <v>0</v>
      </c>
      <c r="J357" s="325">
        <v>83101</v>
      </c>
      <c r="K357" s="314">
        <v>1</v>
      </c>
      <c r="L357" s="320" t="s">
        <v>1744</v>
      </c>
      <c r="M357" s="315">
        <v>9</v>
      </c>
      <c r="N357" s="315" t="s">
        <v>372</v>
      </c>
      <c r="O357" s="319">
        <v>0</v>
      </c>
      <c r="P357" s="315">
        <v>100</v>
      </c>
      <c r="Q357" s="321">
        <v>2</v>
      </c>
      <c r="R357" s="315">
        <v>0</v>
      </c>
      <c r="S357" s="326" t="s">
        <v>1767</v>
      </c>
      <c r="T357" s="326" t="s">
        <v>1767</v>
      </c>
      <c r="U357" s="323">
        <v>0</v>
      </c>
      <c r="V357" s="324">
        <v>0</v>
      </c>
    </row>
    <row r="358" spans="2:22" s="191" customFormat="1" x14ac:dyDescent="0.25">
      <c r="B358" s="315" t="s">
        <v>300</v>
      </c>
      <c r="C358" s="315" t="s">
        <v>1739</v>
      </c>
      <c r="D358" s="315">
        <v>100</v>
      </c>
      <c r="E358" s="315" t="s">
        <v>1753</v>
      </c>
      <c r="F358" s="315"/>
      <c r="G358" s="315" t="s">
        <v>1753</v>
      </c>
      <c r="H358" s="321" t="s">
        <v>378</v>
      </c>
      <c r="I358" s="322">
        <v>0</v>
      </c>
      <c r="J358" s="325">
        <v>83101</v>
      </c>
      <c r="K358" s="314">
        <v>1</v>
      </c>
      <c r="L358" s="320" t="s">
        <v>1744</v>
      </c>
      <c r="M358" s="315">
        <v>8</v>
      </c>
      <c r="N358" s="315" t="s">
        <v>377</v>
      </c>
      <c r="O358" s="319">
        <v>0</v>
      </c>
      <c r="P358" s="315">
        <v>1360</v>
      </c>
      <c r="Q358" s="321">
        <v>2</v>
      </c>
      <c r="R358" s="315">
        <v>0</v>
      </c>
      <c r="S358" s="326" t="s">
        <v>1767</v>
      </c>
      <c r="T358" s="326" t="s">
        <v>1767</v>
      </c>
      <c r="U358" s="323">
        <v>0</v>
      </c>
      <c r="V358" s="324">
        <v>0</v>
      </c>
    </row>
    <row r="359" spans="2:22" s="191" customFormat="1" x14ac:dyDescent="0.25">
      <c r="B359" s="315" t="s">
        <v>300</v>
      </c>
      <c r="C359" s="315" t="s">
        <v>1739</v>
      </c>
      <c r="D359" s="315">
        <v>100</v>
      </c>
      <c r="E359" s="315" t="s">
        <v>1753</v>
      </c>
      <c r="F359" s="315"/>
      <c r="G359" s="315" t="s">
        <v>1753</v>
      </c>
      <c r="H359" s="321" t="s">
        <v>375</v>
      </c>
      <c r="I359" s="322">
        <v>0</v>
      </c>
      <c r="J359" s="325">
        <v>83101</v>
      </c>
      <c r="K359" s="314">
        <v>1</v>
      </c>
      <c r="L359" s="320" t="s">
        <v>1744</v>
      </c>
      <c r="M359" s="315">
        <v>6</v>
      </c>
      <c r="N359" s="315" t="s">
        <v>374</v>
      </c>
      <c r="O359" s="319">
        <v>0</v>
      </c>
      <c r="P359" s="315">
        <v>150</v>
      </c>
      <c r="Q359" s="321">
        <v>2</v>
      </c>
      <c r="R359" s="315">
        <v>0</v>
      </c>
      <c r="S359" s="326" t="s">
        <v>1767</v>
      </c>
      <c r="T359" s="326" t="s">
        <v>1767</v>
      </c>
      <c r="U359" s="323">
        <v>0</v>
      </c>
      <c r="V359" s="324">
        <v>0</v>
      </c>
    </row>
    <row r="360" spans="2:22" s="191" customFormat="1" x14ac:dyDescent="0.25">
      <c r="B360" s="315" t="s">
        <v>300</v>
      </c>
      <c r="C360" s="315" t="s">
        <v>1739</v>
      </c>
      <c r="D360" s="315">
        <v>100</v>
      </c>
      <c r="E360" s="193" t="s">
        <v>1753</v>
      </c>
      <c r="F360" s="193"/>
      <c r="G360" s="193" t="s">
        <v>1753</v>
      </c>
      <c r="H360" s="179" t="s">
        <v>363</v>
      </c>
      <c r="I360" s="322">
        <v>0</v>
      </c>
      <c r="J360" s="325">
        <v>83101</v>
      </c>
      <c r="K360" s="314">
        <v>1</v>
      </c>
      <c r="L360" s="320" t="s">
        <v>1744</v>
      </c>
      <c r="M360" s="177">
        <v>10</v>
      </c>
      <c r="N360" s="177" t="s">
        <v>362</v>
      </c>
      <c r="O360" s="319">
        <v>0</v>
      </c>
      <c r="P360" s="177">
        <v>24</v>
      </c>
      <c r="Q360" s="321">
        <v>2</v>
      </c>
      <c r="R360" s="315">
        <v>0</v>
      </c>
      <c r="S360" s="326" t="s">
        <v>1767</v>
      </c>
      <c r="T360" s="326" t="s">
        <v>1767</v>
      </c>
      <c r="U360" s="323">
        <v>0</v>
      </c>
      <c r="V360" s="324">
        <v>0</v>
      </c>
    </row>
    <row r="361" spans="2:22" s="191" customFormat="1" x14ac:dyDescent="0.25">
      <c r="B361" s="315" t="s">
        <v>300</v>
      </c>
      <c r="C361" s="315" t="s">
        <v>1739</v>
      </c>
      <c r="D361" s="315">
        <v>100</v>
      </c>
      <c r="E361" s="193" t="s">
        <v>1753</v>
      </c>
      <c r="F361" s="193"/>
      <c r="G361" s="193" t="s">
        <v>1753</v>
      </c>
      <c r="H361" s="194" t="s">
        <v>386</v>
      </c>
      <c r="I361" s="322">
        <v>0</v>
      </c>
      <c r="J361" s="325">
        <v>83101</v>
      </c>
      <c r="K361" s="314">
        <v>1</v>
      </c>
      <c r="L361" s="320" t="s">
        <v>1744</v>
      </c>
      <c r="M361" s="193">
        <v>8</v>
      </c>
      <c r="N361" s="193" t="s">
        <v>385</v>
      </c>
      <c r="O361" s="319">
        <v>0</v>
      </c>
      <c r="P361" s="193">
        <v>1502</v>
      </c>
      <c r="Q361" s="321">
        <v>2</v>
      </c>
      <c r="R361" s="315">
        <v>0</v>
      </c>
      <c r="S361" s="326" t="s">
        <v>1767</v>
      </c>
      <c r="T361" s="326" t="s">
        <v>1767</v>
      </c>
      <c r="U361" s="323">
        <v>0</v>
      </c>
      <c r="V361" s="324">
        <v>0</v>
      </c>
    </row>
    <row r="362" spans="2:22" s="191" customFormat="1" x14ac:dyDescent="0.25">
      <c r="B362" s="315" t="s">
        <v>300</v>
      </c>
      <c r="C362" s="315" t="s">
        <v>1739</v>
      </c>
      <c r="D362" s="315">
        <v>100</v>
      </c>
      <c r="E362" s="193" t="s">
        <v>1753</v>
      </c>
      <c r="F362" s="193"/>
      <c r="G362" s="193" t="s">
        <v>1753</v>
      </c>
      <c r="H362" s="194" t="s">
        <v>386</v>
      </c>
      <c r="I362" s="322">
        <v>0</v>
      </c>
      <c r="J362" s="325">
        <v>83101</v>
      </c>
      <c r="K362" s="314">
        <v>1</v>
      </c>
      <c r="L362" s="320" t="s">
        <v>1744</v>
      </c>
      <c r="M362" s="193">
        <v>9</v>
      </c>
      <c r="N362" s="193" t="s">
        <v>385</v>
      </c>
      <c r="O362" s="319">
        <v>0</v>
      </c>
      <c r="P362" s="193">
        <v>40</v>
      </c>
      <c r="Q362" s="321">
        <v>2</v>
      </c>
      <c r="R362" s="315">
        <v>0</v>
      </c>
      <c r="S362" s="326" t="s">
        <v>1767</v>
      </c>
      <c r="T362" s="326" t="s">
        <v>1767</v>
      </c>
      <c r="U362" s="323">
        <v>0</v>
      </c>
      <c r="V362" s="324">
        <v>0</v>
      </c>
    </row>
    <row r="363" spans="2:22" s="191" customFormat="1" x14ac:dyDescent="0.25">
      <c r="B363" s="315" t="s">
        <v>300</v>
      </c>
      <c r="C363" s="315" t="s">
        <v>1739</v>
      </c>
      <c r="D363" s="315">
        <v>100</v>
      </c>
      <c r="E363" s="193" t="s">
        <v>1753</v>
      </c>
      <c r="F363" s="193"/>
      <c r="G363" s="193" t="s">
        <v>1753</v>
      </c>
      <c r="H363" s="194" t="s">
        <v>386</v>
      </c>
      <c r="I363" s="322">
        <v>0</v>
      </c>
      <c r="J363" s="325">
        <v>83101</v>
      </c>
      <c r="K363" s="314">
        <v>1</v>
      </c>
      <c r="L363" s="320" t="s">
        <v>1744</v>
      </c>
      <c r="M363" s="193">
        <v>9</v>
      </c>
      <c r="N363" s="193" t="s">
        <v>385</v>
      </c>
      <c r="O363" s="319">
        <v>0</v>
      </c>
      <c r="P363" s="193">
        <v>180</v>
      </c>
      <c r="Q363" s="321">
        <v>2</v>
      </c>
      <c r="R363" s="315">
        <v>0</v>
      </c>
      <c r="S363" s="326" t="s">
        <v>1767</v>
      </c>
      <c r="T363" s="326" t="s">
        <v>1767</v>
      </c>
      <c r="U363" s="323">
        <v>0</v>
      </c>
      <c r="V363" s="324">
        <v>0</v>
      </c>
    </row>
    <row r="364" spans="2:22" s="191" customFormat="1" x14ac:dyDescent="0.25">
      <c r="B364" s="315" t="s">
        <v>300</v>
      </c>
      <c r="C364" s="315" t="s">
        <v>1739</v>
      </c>
      <c r="D364" s="315">
        <v>100</v>
      </c>
      <c r="E364" s="193" t="s">
        <v>1753</v>
      </c>
      <c r="F364" s="193"/>
      <c r="G364" s="193" t="s">
        <v>1753</v>
      </c>
      <c r="H364" s="194" t="s">
        <v>386</v>
      </c>
      <c r="I364" s="322">
        <v>0</v>
      </c>
      <c r="J364" s="325">
        <v>83101</v>
      </c>
      <c r="K364" s="314">
        <v>1</v>
      </c>
      <c r="L364" s="320" t="s">
        <v>1744</v>
      </c>
      <c r="M364" s="193">
        <v>9</v>
      </c>
      <c r="N364" s="193" t="s">
        <v>385</v>
      </c>
      <c r="O364" s="319">
        <v>0</v>
      </c>
      <c r="P364" s="193">
        <v>1500</v>
      </c>
      <c r="Q364" s="321">
        <v>2</v>
      </c>
      <c r="R364" s="315">
        <v>0</v>
      </c>
      <c r="S364" s="326" t="s">
        <v>1767</v>
      </c>
      <c r="T364" s="326" t="s">
        <v>1767</v>
      </c>
      <c r="U364" s="323">
        <v>0</v>
      </c>
      <c r="V364" s="324">
        <v>0</v>
      </c>
    </row>
    <row r="365" spans="2:22" s="191" customFormat="1" x14ac:dyDescent="0.25">
      <c r="B365" s="315" t="s">
        <v>300</v>
      </c>
      <c r="C365" s="315" t="s">
        <v>1739</v>
      </c>
      <c r="D365" s="315">
        <v>100</v>
      </c>
      <c r="E365" s="193" t="s">
        <v>1753</v>
      </c>
      <c r="F365" s="193"/>
      <c r="G365" s="193" t="s">
        <v>1753</v>
      </c>
      <c r="H365" s="194" t="s">
        <v>386</v>
      </c>
      <c r="I365" s="322">
        <v>0</v>
      </c>
      <c r="J365" s="325">
        <v>83101</v>
      </c>
      <c r="K365" s="314">
        <v>1</v>
      </c>
      <c r="L365" s="320" t="s">
        <v>1744</v>
      </c>
      <c r="M365" s="193">
        <v>2</v>
      </c>
      <c r="N365" s="193" t="s">
        <v>385</v>
      </c>
      <c r="O365" s="319">
        <v>0</v>
      </c>
      <c r="P365" s="193">
        <v>1501</v>
      </c>
      <c r="Q365" s="321">
        <v>2</v>
      </c>
      <c r="R365" s="315">
        <v>0</v>
      </c>
      <c r="S365" s="326" t="s">
        <v>1767</v>
      </c>
      <c r="T365" s="326" t="s">
        <v>1767</v>
      </c>
      <c r="U365" s="323">
        <v>0</v>
      </c>
      <c r="V365" s="324">
        <v>0</v>
      </c>
    </row>
    <row r="366" spans="2:22" s="191" customFormat="1" x14ac:dyDescent="0.25">
      <c r="B366" s="315" t="s">
        <v>300</v>
      </c>
      <c r="C366" s="315" t="s">
        <v>1739</v>
      </c>
      <c r="D366" s="315">
        <v>100</v>
      </c>
      <c r="E366" s="193" t="s">
        <v>1753</v>
      </c>
      <c r="F366" s="193"/>
      <c r="G366" s="193" t="s">
        <v>1753</v>
      </c>
      <c r="H366" s="194" t="s">
        <v>386</v>
      </c>
      <c r="I366" s="322">
        <v>0</v>
      </c>
      <c r="J366" s="325">
        <v>83101</v>
      </c>
      <c r="K366" s="314">
        <v>1</v>
      </c>
      <c r="L366" s="320" t="s">
        <v>1744</v>
      </c>
      <c r="M366" s="193">
        <v>2</v>
      </c>
      <c r="N366" s="193" t="s">
        <v>385</v>
      </c>
      <c r="O366" s="319">
        <v>0</v>
      </c>
      <c r="P366" s="193">
        <v>175</v>
      </c>
      <c r="Q366" s="321">
        <v>2</v>
      </c>
      <c r="R366" s="315">
        <v>0</v>
      </c>
      <c r="S366" s="326" t="s">
        <v>1767</v>
      </c>
      <c r="T366" s="326" t="s">
        <v>1767</v>
      </c>
      <c r="U366" s="323">
        <v>0</v>
      </c>
      <c r="V366" s="324">
        <v>0</v>
      </c>
    </row>
    <row r="367" spans="2:22" s="191" customFormat="1" x14ac:dyDescent="0.25">
      <c r="B367" s="315" t="s">
        <v>300</v>
      </c>
      <c r="C367" s="315" t="s">
        <v>1739</v>
      </c>
      <c r="D367" s="315">
        <v>100</v>
      </c>
      <c r="E367" s="193" t="s">
        <v>1753</v>
      </c>
      <c r="F367" s="193"/>
      <c r="G367" s="193" t="s">
        <v>1753</v>
      </c>
      <c r="H367" s="194" t="s">
        <v>375</v>
      </c>
      <c r="I367" s="322">
        <v>0</v>
      </c>
      <c r="J367" s="325">
        <v>83101</v>
      </c>
      <c r="K367" s="314">
        <v>1</v>
      </c>
      <c r="L367" s="320" t="s">
        <v>1744</v>
      </c>
      <c r="M367" s="193">
        <v>10</v>
      </c>
      <c r="N367" s="193" t="s">
        <v>374</v>
      </c>
      <c r="O367" s="319">
        <v>0</v>
      </c>
      <c r="P367" s="193">
        <v>50</v>
      </c>
      <c r="Q367" s="321">
        <v>2</v>
      </c>
      <c r="R367" s="315">
        <v>0</v>
      </c>
      <c r="S367" s="326" t="s">
        <v>1767</v>
      </c>
      <c r="T367" s="326" t="s">
        <v>1767</v>
      </c>
      <c r="U367" s="323">
        <v>0</v>
      </c>
      <c r="V367" s="324">
        <v>0</v>
      </c>
    </row>
    <row r="368" spans="2:22" s="191" customFormat="1" x14ac:dyDescent="0.25">
      <c r="B368" s="315" t="s">
        <v>300</v>
      </c>
      <c r="C368" s="315" t="s">
        <v>1739</v>
      </c>
      <c r="D368" s="315">
        <v>100</v>
      </c>
      <c r="E368" s="180" t="s">
        <v>1753</v>
      </c>
      <c r="F368" s="180"/>
      <c r="G368" s="180" t="s">
        <v>1753</v>
      </c>
      <c r="H368" s="182" t="s">
        <v>367</v>
      </c>
      <c r="I368" s="322">
        <v>0</v>
      </c>
      <c r="J368" s="325">
        <v>83101</v>
      </c>
      <c r="K368" s="314">
        <v>1</v>
      </c>
      <c r="L368" s="320" t="s">
        <v>1744</v>
      </c>
      <c r="M368" s="193">
        <v>10</v>
      </c>
      <c r="N368" s="193" t="s">
        <v>366</v>
      </c>
      <c r="O368" s="319">
        <v>0</v>
      </c>
      <c r="P368" s="193">
        <v>110</v>
      </c>
      <c r="Q368" s="321">
        <v>2</v>
      </c>
      <c r="R368" s="315">
        <v>0</v>
      </c>
      <c r="S368" s="326" t="s">
        <v>1767</v>
      </c>
      <c r="T368" s="326" t="s">
        <v>1767</v>
      </c>
      <c r="U368" s="323">
        <v>0</v>
      </c>
      <c r="V368" s="324">
        <v>0</v>
      </c>
    </row>
    <row r="369" spans="2:22" s="191" customFormat="1" x14ac:dyDescent="0.25">
      <c r="B369" s="315" t="s">
        <v>300</v>
      </c>
      <c r="C369" s="315" t="s">
        <v>1739</v>
      </c>
      <c r="D369" s="315">
        <v>100</v>
      </c>
      <c r="E369" s="179" t="s">
        <v>1753</v>
      </c>
      <c r="F369" s="179"/>
      <c r="G369" s="179" t="s">
        <v>1753</v>
      </c>
      <c r="H369" s="182" t="s">
        <v>386</v>
      </c>
      <c r="I369" s="322">
        <v>0</v>
      </c>
      <c r="J369" s="325">
        <v>83101</v>
      </c>
      <c r="K369" s="314">
        <v>1</v>
      </c>
      <c r="L369" s="320" t="s">
        <v>1744</v>
      </c>
      <c r="M369" s="193">
        <v>10</v>
      </c>
      <c r="N369" s="193" t="s">
        <v>385</v>
      </c>
      <c r="O369" s="319">
        <v>0</v>
      </c>
      <c r="P369" s="193">
        <v>159</v>
      </c>
      <c r="Q369" s="321">
        <v>2</v>
      </c>
      <c r="R369" s="315">
        <v>0</v>
      </c>
      <c r="S369" s="326" t="s">
        <v>1767</v>
      </c>
      <c r="T369" s="326" t="s">
        <v>1767</v>
      </c>
      <c r="U369" s="323">
        <v>0</v>
      </c>
      <c r="V369" s="324">
        <v>0</v>
      </c>
    </row>
    <row r="370" spans="2:22" s="191" customFormat="1" x14ac:dyDescent="0.25">
      <c r="B370" s="179"/>
      <c r="C370" s="179"/>
      <c r="D370" s="179"/>
      <c r="E370" s="180"/>
      <c r="F370" s="180"/>
      <c r="G370" s="181"/>
      <c r="H370" s="182"/>
      <c r="I370" s="177"/>
      <c r="J370" s="177"/>
      <c r="K370" s="177"/>
      <c r="L370" s="216"/>
      <c r="M370" s="193"/>
      <c r="N370" s="193"/>
      <c r="O370" s="177"/>
      <c r="P370" s="193"/>
      <c r="Q370" s="194"/>
      <c r="R370" s="193"/>
      <c r="S370" s="177"/>
      <c r="T370" s="177"/>
      <c r="U370" s="178"/>
      <c r="V370" s="195"/>
    </row>
    <row r="371" spans="2:22" s="191" customFormat="1" x14ac:dyDescent="0.25">
      <c r="B371" s="179"/>
      <c r="C371" s="179"/>
      <c r="D371" s="179"/>
      <c r="E371" s="180"/>
      <c r="F371" s="180"/>
      <c r="G371" s="181"/>
      <c r="H371" s="182"/>
      <c r="I371" s="177"/>
      <c r="J371" s="177"/>
      <c r="K371" s="177"/>
      <c r="L371" s="216"/>
      <c r="M371" s="193"/>
      <c r="N371" s="193"/>
      <c r="O371" s="177"/>
      <c r="P371" s="193"/>
      <c r="Q371" s="194"/>
      <c r="R371" s="193"/>
      <c r="S371" s="177"/>
      <c r="T371" s="177"/>
      <c r="U371" s="178"/>
      <c r="V371" s="195"/>
    </row>
    <row r="372" spans="2:22" x14ac:dyDescent="0.25">
      <c r="B372" s="153"/>
      <c r="C372" s="153"/>
      <c r="D372" s="153"/>
      <c r="E372" s="149"/>
      <c r="F372" s="149"/>
      <c r="G372" s="150"/>
      <c r="H372" s="147"/>
      <c r="I372" s="153"/>
      <c r="J372" s="153"/>
      <c r="K372" s="153"/>
      <c r="L372" s="154"/>
      <c r="M372" s="149"/>
      <c r="N372" s="149"/>
      <c r="O372" s="149"/>
      <c r="P372" s="149"/>
      <c r="Q372" s="147"/>
      <c r="R372" s="149"/>
      <c r="S372" s="153"/>
      <c r="T372" s="153"/>
      <c r="U372" s="151"/>
      <c r="V372" s="152"/>
    </row>
    <row r="373" spans="2:22" x14ac:dyDescent="0.25">
      <c r="B373" s="77"/>
      <c r="C373" s="78"/>
      <c r="D373" s="79"/>
      <c r="E373" s="78"/>
      <c r="F373" s="78"/>
      <c r="G373" s="80"/>
      <c r="H373" s="81"/>
      <c r="I373" s="79"/>
      <c r="J373" s="79"/>
      <c r="K373" s="79"/>
      <c r="L373" s="79"/>
      <c r="M373" s="79"/>
      <c r="N373" s="79"/>
      <c r="O373" s="79"/>
      <c r="P373" s="79"/>
      <c r="Q373" s="81"/>
      <c r="R373" s="79"/>
      <c r="S373" s="30"/>
      <c r="T373" s="30"/>
      <c r="U373" s="30"/>
      <c r="V373" s="82"/>
    </row>
    <row r="374" spans="2:22" x14ac:dyDescent="0.25">
      <c r="B374" s="23" t="s">
        <v>68</v>
      </c>
      <c r="C374" s="78"/>
      <c r="E374" s="203">
        <f>+COUNTA(Tabla12[CURP])</f>
        <v>312</v>
      </c>
      <c r="F374" s="78"/>
      <c r="G374" s="80"/>
      <c r="H374" s="81"/>
      <c r="I374" s="79"/>
      <c r="J374" s="79"/>
      <c r="K374" s="79"/>
      <c r="L374" s="79"/>
      <c r="N374" s="24" t="s">
        <v>69</v>
      </c>
      <c r="P374" s="203">
        <f>+COUNTA(P15:P369)</f>
        <v>355</v>
      </c>
      <c r="Q374" s="81"/>
      <c r="R374" s="79"/>
      <c r="S374" s="373" t="s">
        <v>5</v>
      </c>
      <c r="T374" s="373"/>
      <c r="U374" s="199">
        <f>SUM(U15:U373)</f>
        <v>17702030.430000015</v>
      </c>
      <c r="V374" s="82"/>
    </row>
    <row r="375" spans="2:22" x14ac:dyDescent="0.25">
      <c r="B375" s="77"/>
      <c r="C375" s="78"/>
      <c r="D375" s="79"/>
      <c r="E375" s="78"/>
      <c r="F375" s="78"/>
      <c r="G375" s="80"/>
      <c r="H375" s="81"/>
      <c r="I375" s="79"/>
      <c r="J375" s="79"/>
      <c r="K375" s="79"/>
      <c r="L375" s="79"/>
      <c r="M375" s="79"/>
      <c r="N375" s="79"/>
      <c r="O375" s="79"/>
      <c r="P375" s="79"/>
      <c r="Q375" s="81"/>
      <c r="R375" s="79"/>
      <c r="S375" s="30"/>
      <c r="T375" s="30"/>
      <c r="U375" s="30"/>
      <c r="V375" s="82"/>
    </row>
    <row r="376" spans="2:22" x14ac:dyDescent="0.25">
      <c r="B376" s="77"/>
      <c r="C376" s="78"/>
      <c r="D376" s="79"/>
      <c r="E376" s="78"/>
      <c r="F376" s="78"/>
      <c r="G376" s="80"/>
      <c r="H376" s="81"/>
      <c r="I376" s="79"/>
      <c r="J376" s="79"/>
      <c r="K376" s="79"/>
      <c r="L376" s="79"/>
      <c r="M376" s="79"/>
      <c r="N376" s="79"/>
      <c r="O376" s="79"/>
      <c r="P376" s="79"/>
      <c r="Q376" s="81"/>
      <c r="R376" s="79"/>
      <c r="S376" s="24" t="s">
        <v>124</v>
      </c>
      <c r="T376" s="24"/>
      <c r="U376" s="24"/>
      <c r="V376" s="202">
        <v>0</v>
      </c>
    </row>
    <row r="377" spans="2:22" x14ac:dyDescent="0.25">
      <c r="B377" s="83"/>
      <c r="C377" s="84"/>
      <c r="D377" s="85"/>
      <c r="E377" s="84"/>
      <c r="F377" s="84"/>
      <c r="G377" s="86"/>
      <c r="H377" s="87"/>
      <c r="I377" s="85"/>
      <c r="J377" s="85"/>
      <c r="K377" s="85"/>
      <c r="L377" s="85"/>
      <c r="M377" s="85"/>
      <c r="N377" s="85"/>
      <c r="O377" s="85"/>
      <c r="P377" s="85"/>
      <c r="Q377" s="87"/>
      <c r="R377" s="85"/>
      <c r="S377" s="87"/>
      <c r="T377" s="87"/>
      <c r="U377" s="88"/>
      <c r="V377" s="89"/>
    </row>
    <row r="378" spans="2:22" x14ac:dyDescent="0.25">
      <c r="B378" s="28" t="s">
        <v>284</v>
      </c>
      <c r="C378" s="30"/>
      <c r="D378" s="30"/>
      <c r="E378" s="30"/>
      <c r="F378" s="78"/>
      <c r="G378" s="80"/>
      <c r="H378" s="81"/>
      <c r="I378" s="79"/>
      <c r="J378" s="79"/>
      <c r="K378" s="79"/>
      <c r="L378" s="79"/>
      <c r="M378" s="79"/>
      <c r="N378" s="79"/>
      <c r="O378" s="79"/>
      <c r="P378" s="79"/>
      <c r="Q378" s="81"/>
      <c r="R378" s="79"/>
      <c r="S378" s="81"/>
      <c r="T378" s="81"/>
      <c r="U378" s="90"/>
      <c r="V378" s="91"/>
    </row>
    <row r="379" spans="2:22" x14ac:dyDescent="0.25">
      <c r="B379" s="28" t="s">
        <v>125</v>
      </c>
      <c r="C379" s="66"/>
      <c r="D379" s="66"/>
      <c r="E379" s="66"/>
      <c r="F379" s="67"/>
      <c r="G379" s="67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30"/>
    </row>
    <row r="380" spans="2:22" x14ac:dyDescent="0.25">
      <c r="B380" s="28"/>
      <c r="C380" s="66"/>
      <c r="D380" s="66"/>
      <c r="E380" s="66"/>
      <c r="F380" s="67"/>
      <c r="G380" s="67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30"/>
    </row>
    <row r="381" spans="2:22" x14ac:dyDescent="0.25">
      <c r="B381" s="28"/>
      <c r="C381" s="66"/>
      <c r="D381" s="66"/>
      <c r="E381" s="66"/>
      <c r="F381" s="67"/>
      <c r="G381" s="67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30"/>
    </row>
    <row r="382" spans="2:22" x14ac:dyDescent="0.25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</row>
    <row r="383" spans="2:22" x14ac:dyDescent="0.25">
      <c r="B383" s="168"/>
      <c r="C383" s="169"/>
      <c r="D383" s="169"/>
      <c r="E383" s="170"/>
    </row>
    <row r="384" spans="2:22" x14ac:dyDescent="0.25">
      <c r="B384" s="345" t="str">
        <f>+'A Y  II D3'!B40:D40</f>
        <v>C.P. ESMERALDA HERNANDEZ ESCOGIDO</v>
      </c>
      <c r="C384" s="346"/>
      <c r="D384" s="346"/>
      <c r="E384" s="347"/>
    </row>
    <row r="385" spans="2:5" x14ac:dyDescent="0.25">
      <c r="B385" s="358" t="s">
        <v>37</v>
      </c>
      <c r="C385" s="359"/>
      <c r="D385" s="359"/>
      <c r="E385" s="360"/>
    </row>
    <row r="386" spans="2:5" x14ac:dyDescent="0.25">
      <c r="B386" s="161"/>
      <c r="C386" s="162"/>
      <c r="D386" s="162"/>
      <c r="E386" s="163"/>
    </row>
    <row r="387" spans="2:5" x14ac:dyDescent="0.25">
      <c r="B387" s="345" t="str">
        <f>+'A Y  II D3'!B43:D43</f>
        <v>SUBJEFE DE NOMINA FEDERAL</v>
      </c>
      <c r="C387" s="346"/>
      <c r="D387" s="346"/>
      <c r="E387" s="347"/>
    </row>
    <row r="388" spans="2:5" x14ac:dyDescent="0.25">
      <c r="B388" s="358" t="s">
        <v>38</v>
      </c>
      <c r="C388" s="359"/>
      <c r="D388" s="359"/>
      <c r="E388" s="360"/>
    </row>
    <row r="389" spans="2:5" x14ac:dyDescent="0.25">
      <c r="B389" s="161"/>
      <c r="C389" s="162"/>
      <c r="D389" s="162"/>
      <c r="E389" s="163"/>
    </row>
    <row r="390" spans="2:5" x14ac:dyDescent="0.25">
      <c r="B390" s="345"/>
      <c r="C390" s="346"/>
      <c r="D390" s="346"/>
      <c r="E390" s="347"/>
    </row>
    <row r="391" spans="2:5" x14ac:dyDescent="0.25">
      <c r="B391" s="358" t="s">
        <v>39</v>
      </c>
      <c r="C391" s="359"/>
      <c r="D391" s="359"/>
      <c r="E391" s="360"/>
    </row>
    <row r="392" spans="2:5" x14ac:dyDescent="0.25">
      <c r="B392" s="161"/>
      <c r="C392" s="162"/>
      <c r="D392" s="162"/>
      <c r="E392" s="163"/>
    </row>
    <row r="393" spans="2:5" x14ac:dyDescent="0.25">
      <c r="B393" s="361" t="str">
        <f>+'A Y  II D3'!B49:D49</f>
        <v>LEÓN, GUANAJUATO. A 3 DE JULIO DE 2024.</v>
      </c>
      <c r="C393" s="362"/>
      <c r="D393" s="362"/>
      <c r="E393" s="363"/>
    </row>
    <row r="394" spans="2:5" x14ac:dyDescent="0.25">
      <c r="B394" s="358" t="s">
        <v>292</v>
      </c>
      <c r="C394" s="359"/>
      <c r="D394" s="359"/>
      <c r="E394" s="360"/>
    </row>
    <row r="395" spans="2:5" x14ac:dyDescent="0.25">
      <c r="B395" s="345"/>
      <c r="C395" s="346"/>
      <c r="D395" s="346"/>
      <c r="E395" s="347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374:T374"/>
    <mergeCell ref="J11:P11"/>
    <mergeCell ref="Q11:Q12"/>
    <mergeCell ref="R11:R12"/>
    <mergeCell ref="S11:T11"/>
    <mergeCell ref="B391:E391"/>
    <mergeCell ref="B393:E393"/>
    <mergeCell ref="B394:E394"/>
    <mergeCell ref="B395:E395"/>
    <mergeCell ref="B384:E384"/>
    <mergeCell ref="B385:E385"/>
    <mergeCell ref="B387:E387"/>
    <mergeCell ref="B388:E388"/>
    <mergeCell ref="B390:E390"/>
  </mergeCells>
  <dataValidations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showGridLines="0" view="pageBreakPreview" zoomScale="90" zoomScaleNormal="70" zoomScaleSheetLayoutView="90" workbookViewId="0">
      <pane ySplit="12" topLeftCell="A13" activePane="bottomLeft" state="frozen"/>
      <selection activeCell="D21" sqref="D21"/>
      <selection pane="bottomLeft" activeCell="K22" sqref="K22"/>
    </sheetView>
  </sheetViews>
  <sheetFormatPr baseColWidth="10" defaultColWidth="11" defaultRowHeight="15" x14ac:dyDescent="0.2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17.42578125" style="10" customWidth="1"/>
    <col min="6" max="6" width="23.7109375" style="10" customWidth="1"/>
    <col min="7" max="7" width="43" style="10" customWidth="1"/>
    <col min="8" max="8" width="20.5703125" style="10" customWidth="1"/>
    <col min="9" max="9" width="9.140625" style="10" customWidth="1"/>
    <col min="10" max="10" width="10" style="10" customWidth="1"/>
    <col min="11" max="11" width="11.140625" style="10" customWidth="1"/>
    <col min="12" max="12" width="10.5703125" style="10" customWidth="1"/>
    <col min="13" max="13" width="12.85546875" style="10" customWidth="1"/>
    <col min="14" max="16384" width="11" style="10"/>
  </cols>
  <sheetData>
    <row r="1" spans="1:14" ht="15" customHeight="1" x14ac:dyDescent="0.5">
      <c r="B1" s="74"/>
      <c r="C1" s="75"/>
      <c r="D1" s="75"/>
      <c r="E1" s="75"/>
      <c r="G1" s="75"/>
      <c r="H1" s="75"/>
      <c r="I1" s="75"/>
      <c r="J1" s="76"/>
      <c r="K1" s="76"/>
      <c r="L1" s="76"/>
      <c r="M1" s="76"/>
      <c r="N1" s="76"/>
    </row>
    <row r="2" spans="1:14" ht="15" customHeight="1" x14ac:dyDescent="0.5">
      <c r="B2" s="74"/>
      <c r="C2" s="75"/>
      <c r="D2" s="75"/>
      <c r="E2" s="75"/>
      <c r="G2" s="75"/>
      <c r="H2" s="75"/>
      <c r="I2" s="75"/>
      <c r="J2" s="76"/>
      <c r="K2" s="76"/>
      <c r="L2" s="76"/>
      <c r="M2" s="76"/>
      <c r="N2" s="76"/>
    </row>
    <row r="3" spans="1:14" ht="15" customHeight="1" x14ac:dyDescent="0.5">
      <c r="B3" s="74"/>
      <c r="C3" s="75"/>
      <c r="D3" s="75"/>
      <c r="E3" s="75"/>
      <c r="G3" s="75"/>
      <c r="H3" s="75"/>
      <c r="I3" s="75"/>
      <c r="J3" s="76"/>
      <c r="K3" s="76"/>
      <c r="L3" s="76"/>
      <c r="M3" s="76"/>
      <c r="N3" s="76"/>
    </row>
    <row r="4" spans="1:14" ht="15" customHeight="1" x14ac:dyDescent="0.5">
      <c r="B4" s="74"/>
      <c r="C4" s="75"/>
      <c r="D4" s="75"/>
      <c r="E4" s="75"/>
      <c r="G4" s="75"/>
      <c r="H4" s="75"/>
      <c r="I4" s="75"/>
      <c r="J4" s="76"/>
      <c r="K4" s="76"/>
      <c r="L4" s="76"/>
      <c r="M4" s="76"/>
      <c r="N4" s="76"/>
    </row>
    <row r="5" spans="1:14" ht="15" customHeight="1" x14ac:dyDescent="0.5">
      <c r="B5" s="74"/>
      <c r="C5" s="75"/>
      <c r="D5" s="75"/>
      <c r="E5" s="75"/>
      <c r="G5" s="75"/>
      <c r="H5" s="75"/>
      <c r="I5" s="75"/>
      <c r="J5" s="76"/>
      <c r="K5" s="76"/>
      <c r="L5" s="76"/>
      <c r="M5" s="76"/>
      <c r="N5" s="76"/>
    </row>
    <row r="6" spans="1:14" ht="15" customHeight="1" x14ac:dyDescent="0.5">
      <c r="B6" s="74"/>
      <c r="C6" s="75"/>
      <c r="D6" s="75"/>
      <c r="E6" s="75"/>
      <c r="G6" s="75"/>
      <c r="H6" s="75"/>
      <c r="I6" s="75"/>
      <c r="J6" s="76"/>
      <c r="K6" s="76"/>
      <c r="L6" s="76"/>
      <c r="M6" s="76"/>
      <c r="N6" s="76"/>
    </row>
    <row r="7" spans="1:14" s="14" customFormat="1" ht="18.75" x14ac:dyDescent="0.3">
      <c r="B7" s="11" t="s">
        <v>126</v>
      </c>
      <c r="C7" s="12"/>
      <c r="D7" s="12"/>
      <c r="E7" s="12"/>
      <c r="F7" s="12"/>
      <c r="G7" s="12"/>
      <c r="H7" s="12"/>
      <c r="I7" s="12"/>
      <c r="J7" s="377" t="str">
        <f>'[1]Caratula Resumen'!E16</f>
        <v xml:space="preserve"> GUANAJUATO </v>
      </c>
      <c r="K7" s="377"/>
      <c r="L7" s="377"/>
      <c r="M7" s="13"/>
    </row>
    <row r="8" spans="1:14" s="14" customFormat="1" ht="18.75" x14ac:dyDescent="0.3">
      <c r="B8" s="368" t="str">
        <f>'[1]Caratula Resumen'!E17</f>
        <v>Fondo de Aportaciones para la Educación Tecnológica y de Adultos/Instituto Nacional para la Educación de los Adultos (FAETA/INEA)</v>
      </c>
      <c r="C8" s="369"/>
      <c r="D8" s="369"/>
      <c r="E8" s="369"/>
      <c r="F8" s="369"/>
      <c r="G8" s="369"/>
      <c r="H8" s="369"/>
      <c r="I8" s="369"/>
      <c r="J8" s="376" t="str">
        <f>+'[1]A Y  II D3'!X8</f>
        <v>2do. Trimestre 2024</v>
      </c>
      <c r="K8" s="376"/>
      <c r="L8" s="376"/>
      <c r="M8" s="159"/>
    </row>
    <row r="9" spans="1:14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14" ht="21" x14ac:dyDescent="0.35">
      <c r="B10" s="70"/>
      <c r="C10" s="69"/>
      <c r="D10" s="69"/>
      <c r="E10" s="69"/>
      <c r="F10" s="69"/>
      <c r="G10" s="70"/>
    </row>
    <row r="11" spans="1:14" ht="15" customHeight="1" x14ac:dyDescent="0.25">
      <c r="A11" s="398"/>
      <c r="B11" s="381" t="s">
        <v>232</v>
      </c>
      <c r="C11" s="381" t="s">
        <v>57</v>
      </c>
      <c r="D11" s="381" t="s">
        <v>1782</v>
      </c>
      <c r="E11" s="381" t="s">
        <v>83</v>
      </c>
      <c r="F11" s="381" t="s">
        <v>43</v>
      </c>
      <c r="G11" s="381" t="s">
        <v>44</v>
      </c>
      <c r="H11" s="372" t="s">
        <v>130</v>
      </c>
    </row>
    <row r="12" spans="1:14" x14ac:dyDescent="0.25">
      <c r="A12" s="398"/>
      <c r="B12" s="383"/>
      <c r="C12" s="383"/>
      <c r="D12" s="383"/>
      <c r="E12" s="383"/>
      <c r="F12" s="383"/>
      <c r="G12" s="383"/>
      <c r="H12" s="372"/>
    </row>
    <row r="13" spans="1:14" x14ac:dyDescent="0.25">
      <c r="B13" s="308" t="s">
        <v>1781</v>
      </c>
      <c r="C13" s="308">
        <v>83101</v>
      </c>
      <c r="D13" s="308" t="s">
        <v>385</v>
      </c>
      <c r="E13" s="339" t="s">
        <v>923</v>
      </c>
      <c r="F13" s="339" t="s">
        <v>924</v>
      </c>
      <c r="G13" s="333" t="s">
        <v>1762</v>
      </c>
      <c r="H13" s="308" t="s">
        <v>1780</v>
      </c>
    </row>
    <row r="14" spans="1:14" x14ac:dyDescent="0.25">
      <c r="B14" s="308" t="s">
        <v>1781</v>
      </c>
      <c r="C14" s="308">
        <v>83101</v>
      </c>
      <c r="D14" s="308" t="s">
        <v>385</v>
      </c>
      <c r="E14" s="339" t="s">
        <v>1413</v>
      </c>
      <c r="F14" s="339" t="s">
        <v>1414</v>
      </c>
      <c r="G14" s="333" t="s">
        <v>1763</v>
      </c>
      <c r="H14" s="308" t="s">
        <v>1780</v>
      </c>
    </row>
    <row r="15" spans="1:14" x14ac:dyDescent="0.25">
      <c r="B15" s="217"/>
      <c r="C15" s="217"/>
      <c r="D15" s="217"/>
      <c r="E15" s="333"/>
      <c r="F15" s="333"/>
      <c r="G15" s="333"/>
      <c r="H15" s="308"/>
    </row>
    <row r="16" spans="1:14" x14ac:dyDescent="0.25">
      <c r="B16" s="217"/>
      <c r="C16" s="217"/>
      <c r="D16" s="217"/>
      <c r="E16" s="333"/>
      <c r="F16" s="333"/>
      <c r="G16" s="333"/>
      <c r="H16" s="308"/>
    </row>
    <row r="17" spans="2:13" x14ac:dyDescent="0.25">
      <c r="B17" s="217"/>
      <c r="C17" s="217"/>
      <c r="D17" s="217"/>
      <c r="E17" s="333"/>
      <c r="F17" s="333"/>
      <c r="G17" s="333"/>
      <c r="H17" s="308"/>
    </row>
    <row r="18" spans="2:13" x14ac:dyDescent="0.25">
      <c r="B18" s="217"/>
      <c r="C18" s="217"/>
      <c r="D18" s="217"/>
      <c r="E18" s="333"/>
      <c r="F18" s="333"/>
      <c r="G18" s="333"/>
      <c r="H18" s="308"/>
    </row>
    <row r="19" spans="2:13" x14ac:dyDescent="0.25">
      <c r="B19" s="217"/>
      <c r="C19" s="217"/>
      <c r="D19" s="217"/>
      <c r="E19" s="333"/>
      <c r="F19" s="333"/>
      <c r="G19" s="333"/>
      <c r="H19" s="308"/>
    </row>
    <row r="20" spans="2:13" x14ac:dyDescent="0.25">
      <c r="B20" s="217"/>
      <c r="C20" s="217"/>
      <c r="D20" s="217"/>
      <c r="E20" s="333"/>
      <c r="F20" s="333"/>
      <c r="G20" s="333"/>
      <c r="H20" s="308"/>
    </row>
    <row r="21" spans="2:13" x14ac:dyDescent="0.25">
      <c r="B21" s="217"/>
      <c r="C21" s="217"/>
      <c r="D21" s="217"/>
      <c r="E21" s="333"/>
      <c r="F21" s="333"/>
      <c r="G21" s="333"/>
      <c r="H21" s="308"/>
    </row>
    <row r="22" spans="2:13" s="196" customFormat="1" x14ac:dyDescent="0.25">
      <c r="B22" s="217"/>
      <c r="C22" s="217"/>
      <c r="D22" s="217"/>
      <c r="E22" s="333"/>
      <c r="F22" s="333"/>
      <c r="G22" s="333"/>
      <c r="H22" s="308"/>
    </row>
    <row r="23" spans="2:13" s="196" customFormat="1" x14ac:dyDescent="0.25">
      <c r="B23" s="217"/>
      <c r="C23" s="217"/>
      <c r="D23" s="217"/>
      <c r="E23" s="333"/>
      <c r="F23" s="333"/>
      <c r="G23" s="333"/>
      <c r="H23" s="308"/>
    </row>
    <row r="24" spans="2:13" s="191" customFormat="1" x14ac:dyDescent="0.25">
      <c r="B24" s="217"/>
      <c r="C24" s="217"/>
      <c r="D24" s="217"/>
      <c r="E24" s="217"/>
      <c r="F24" s="217"/>
      <c r="G24" s="217"/>
      <c r="H24" s="217"/>
    </row>
    <row r="25" spans="2:13" s="191" customFormat="1" x14ac:dyDescent="0.25">
      <c r="B25" s="217"/>
      <c r="C25" s="217"/>
      <c r="D25" s="217"/>
      <c r="E25" s="217"/>
      <c r="F25" s="217"/>
      <c r="G25" s="217"/>
      <c r="H25" s="217"/>
    </row>
    <row r="26" spans="2:13" x14ac:dyDescent="0.25">
      <c r="B26" s="397" t="s">
        <v>68</v>
      </c>
      <c r="E26" s="78"/>
      <c r="F26" s="78"/>
      <c r="G26" s="80"/>
      <c r="H26" s="81"/>
      <c r="I26" s="79"/>
      <c r="J26" s="337"/>
      <c r="K26" s="337"/>
      <c r="L26" s="92"/>
      <c r="M26" s="82"/>
    </row>
    <row r="27" spans="2:13" x14ac:dyDescent="0.25">
      <c r="B27" s="397"/>
      <c r="C27" s="203">
        <f>+COUNTA(E13:E23)</f>
        <v>2</v>
      </c>
      <c r="D27" s="79"/>
      <c r="E27" s="78"/>
      <c r="F27" s="78"/>
      <c r="G27" s="80"/>
      <c r="H27" s="81"/>
      <c r="I27" s="79"/>
      <c r="J27" s="30"/>
      <c r="K27" s="30"/>
      <c r="L27" s="30"/>
      <c r="M27" s="82"/>
    </row>
    <row r="28" spans="2:13" x14ac:dyDescent="0.25">
      <c r="B28" s="77"/>
      <c r="C28" s="78"/>
      <c r="D28" s="79"/>
      <c r="E28" s="78"/>
      <c r="F28" s="78"/>
      <c r="G28" s="80"/>
      <c r="H28" s="81"/>
      <c r="I28" s="79"/>
      <c r="J28" s="24"/>
      <c r="K28" s="24"/>
      <c r="L28" s="24"/>
      <c r="M28" s="93"/>
    </row>
    <row r="29" spans="2:13" x14ac:dyDescent="0.25">
      <c r="B29" s="83"/>
      <c r="C29" s="84"/>
      <c r="D29" s="85"/>
      <c r="E29" s="94"/>
      <c r="F29" s="84"/>
      <c r="G29" s="86"/>
      <c r="H29" s="87"/>
      <c r="I29" s="85"/>
      <c r="J29" s="87"/>
      <c r="K29" s="87"/>
      <c r="L29" s="88"/>
      <c r="M29" s="89"/>
    </row>
    <row r="30" spans="2:13" x14ac:dyDescent="0.25">
      <c r="B30" s="28" t="s">
        <v>131</v>
      </c>
      <c r="C30" s="30"/>
      <c r="D30" s="30"/>
      <c r="E30" s="95"/>
      <c r="F30" s="30"/>
      <c r="G30" s="30"/>
      <c r="H30" s="30"/>
      <c r="I30" s="30"/>
      <c r="J30" s="30"/>
      <c r="K30" s="30"/>
      <c r="L30" s="30"/>
      <c r="M30" s="30"/>
    </row>
    <row r="31" spans="2:13" x14ac:dyDescent="0.25">
      <c r="B31" s="30"/>
      <c r="C31" s="30"/>
      <c r="D31" s="30"/>
      <c r="E31" s="95"/>
      <c r="F31" s="30"/>
      <c r="G31" s="30"/>
      <c r="H31" s="30"/>
      <c r="I31" s="30"/>
      <c r="J31" s="30"/>
      <c r="K31" s="30"/>
      <c r="L31" s="30"/>
      <c r="M31" s="30"/>
    </row>
    <row r="32" spans="2:13" x14ac:dyDescent="0.25">
      <c r="B32" s="168"/>
      <c r="C32" s="169"/>
      <c r="D32" s="170"/>
    </row>
    <row r="33" spans="2:4" x14ac:dyDescent="0.25">
      <c r="B33" s="345" t="str">
        <f>+'[1]A Y  II D3'!B40:D40</f>
        <v>C.P. ESMERALDA HERNANDEZ ESCOGIDO</v>
      </c>
      <c r="C33" s="346"/>
      <c r="D33" s="347"/>
    </row>
    <row r="34" spans="2:4" x14ac:dyDescent="0.25">
      <c r="B34" s="358" t="s">
        <v>37</v>
      </c>
      <c r="C34" s="359"/>
      <c r="D34" s="360"/>
    </row>
    <row r="35" spans="2:4" x14ac:dyDescent="0.25">
      <c r="B35" s="161"/>
      <c r="C35" s="162"/>
      <c r="D35" s="163"/>
    </row>
    <row r="36" spans="2:4" x14ac:dyDescent="0.25">
      <c r="B36" s="345" t="str">
        <f>+'[1]A Y  II D3'!B43:D43</f>
        <v>SUBJEFE DE NOMINA FEDERAL</v>
      </c>
      <c r="C36" s="346"/>
      <c r="D36" s="347"/>
    </row>
    <row r="37" spans="2:4" x14ac:dyDescent="0.25">
      <c r="B37" s="358" t="s">
        <v>38</v>
      </c>
      <c r="C37" s="359"/>
      <c r="D37" s="360"/>
    </row>
    <row r="38" spans="2:4" x14ac:dyDescent="0.25">
      <c r="B38" s="161"/>
      <c r="C38" s="162"/>
      <c r="D38" s="163"/>
    </row>
    <row r="39" spans="2:4" x14ac:dyDescent="0.25">
      <c r="B39" s="345"/>
      <c r="C39" s="346"/>
      <c r="D39" s="347"/>
    </row>
    <row r="40" spans="2:4" x14ac:dyDescent="0.25">
      <c r="B40" s="358" t="s">
        <v>39</v>
      </c>
      <c r="C40" s="359"/>
      <c r="D40" s="360"/>
    </row>
    <row r="41" spans="2:4" x14ac:dyDescent="0.25">
      <c r="B41" s="161"/>
      <c r="C41" s="162"/>
      <c r="D41" s="163"/>
    </row>
    <row r="42" spans="2:4" x14ac:dyDescent="0.25">
      <c r="B42" s="361" t="str">
        <f>+'[1]A Y  II D3'!B49:D49</f>
        <v>LEÓN, GUANAJUATO. A 3 DE JULIO DE 2024.</v>
      </c>
      <c r="C42" s="362"/>
      <c r="D42" s="363"/>
    </row>
    <row r="43" spans="2:4" x14ac:dyDescent="0.25">
      <c r="B43" s="358" t="s">
        <v>292</v>
      </c>
      <c r="C43" s="359"/>
      <c r="D43" s="360"/>
    </row>
    <row r="44" spans="2:4" x14ac:dyDescent="0.25">
      <c r="B44" s="164"/>
      <c r="C44" s="165"/>
      <c r="D44" s="166"/>
    </row>
  </sheetData>
  <sheetProtection insertRows="0" deleteRows="0" autoFilter="0"/>
  <mergeCells count="20">
    <mergeCell ref="J7:L7"/>
    <mergeCell ref="A11:A12"/>
    <mergeCell ref="B11:B12"/>
    <mergeCell ref="E11:E12"/>
    <mergeCell ref="F11:F12"/>
    <mergeCell ref="G11:G12"/>
    <mergeCell ref="B8:I8"/>
    <mergeCell ref="J8:L8"/>
    <mergeCell ref="C11:C12"/>
    <mergeCell ref="D11:D12"/>
    <mergeCell ref="B39:D39"/>
    <mergeCell ref="B40:D40"/>
    <mergeCell ref="B42:D42"/>
    <mergeCell ref="B43:D43"/>
    <mergeCell ref="H11:H12"/>
    <mergeCell ref="B33:D33"/>
    <mergeCell ref="B34:D34"/>
    <mergeCell ref="B36:D36"/>
    <mergeCell ref="B37:D37"/>
    <mergeCell ref="B26:B27"/>
  </mergeCells>
  <dataValidations count="1">
    <dataValidation allowBlank="1" showInputMessage="1" showErrorMessage="1" sqref="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45"/>
  <sheetViews>
    <sheetView showGridLines="0" view="pageBreakPreview" zoomScale="70" zoomScaleNormal="70" zoomScaleSheetLayoutView="70" workbookViewId="0">
      <pane ySplit="12" topLeftCell="A13" activePane="bottomLeft" state="frozen"/>
      <selection activeCell="D21" sqref="D21"/>
      <selection pane="bottomLeft" activeCell="B19" sqref="B19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77" t="str">
        <f>'Caratula Resumen'!E16</f>
        <v xml:space="preserve"> GUANAJUATO </v>
      </c>
      <c r="O7" s="377"/>
      <c r="P7" s="377"/>
      <c r="Q7" s="13"/>
    </row>
    <row r="8" spans="1:223" ht="18.75" x14ac:dyDescent="0.3">
      <c r="B8" s="368" t="str">
        <f>'Caratula Resumen'!E17</f>
        <v>Fondo de Aportaciones para la Educación Tecnológica y de Adultos/Instituto Nacional para la Educación de los Adultos (FAETA/INEA)</v>
      </c>
      <c r="C8" s="369"/>
      <c r="D8" s="369"/>
      <c r="E8" s="369"/>
      <c r="F8" s="369"/>
      <c r="G8" s="369"/>
      <c r="H8" s="369"/>
      <c r="I8" s="369"/>
      <c r="J8" s="369"/>
      <c r="K8" s="176"/>
      <c r="L8" s="176"/>
      <c r="M8" s="184"/>
      <c r="N8" s="407" t="str">
        <f>'Caratula Resumen'!E18</f>
        <v>2do. Trimestre 2024</v>
      </c>
      <c r="O8" s="407"/>
      <c r="P8" s="407"/>
      <c r="Q8" s="185"/>
      <c r="R8" s="143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35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 x14ac:dyDescent="0.25">
      <c r="A11" s="399"/>
      <c r="B11" s="372" t="s">
        <v>41</v>
      </c>
      <c r="C11" s="400" t="s">
        <v>42</v>
      </c>
      <c r="D11" s="400" t="s">
        <v>43</v>
      </c>
      <c r="E11" s="400" t="s">
        <v>74</v>
      </c>
      <c r="F11" s="381" t="s">
        <v>114</v>
      </c>
      <c r="G11" s="400" t="s">
        <v>133</v>
      </c>
      <c r="H11" s="402" t="s">
        <v>134</v>
      </c>
      <c r="I11" s="403"/>
      <c r="J11" s="403"/>
      <c r="K11" s="403"/>
      <c r="L11" s="403"/>
      <c r="M11" s="403"/>
      <c r="N11" s="404"/>
      <c r="O11" s="405" t="s">
        <v>135</v>
      </c>
      <c r="P11" s="406"/>
      <c r="Q11" s="400" t="s">
        <v>136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 x14ac:dyDescent="0.25">
      <c r="A12" s="399"/>
      <c r="B12" s="372"/>
      <c r="C12" s="401"/>
      <c r="D12" s="401"/>
      <c r="E12" s="401"/>
      <c r="F12" s="383"/>
      <c r="G12" s="401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401"/>
      <c r="R12" s="317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7.25" customHeight="1" x14ac:dyDescent="0.25">
      <c r="B13" s="308"/>
      <c r="C13" s="333"/>
      <c r="D13" s="333"/>
      <c r="E13" s="336"/>
      <c r="F13" s="312"/>
      <c r="G13" s="308"/>
      <c r="H13" s="312"/>
      <c r="I13" s="312"/>
      <c r="J13" s="312"/>
      <c r="K13" s="312"/>
      <c r="L13" s="54"/>
      <c r="M13" s="308"/>
      <c r="N13" s="308"/>
      <c r="O13" s="312"/>
      <c r="P13" s="312"/>
      <c r="Q13" s="312"/>
      <c r="R13" s="317"/>
    </row>
    <row r="14" spans="1:223" ht="17.25" customHeight="1" x14ac:dyDescent="0.25">
      <c r="B14" s="299"/>
      <c r="C14" s="300"/>
      <c r="D14" s="300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301"/>
      <c r="P14" s="302"/>
      <c r="Q14" s="217"/>
    </row>
    <row r="15" spans="1:223" ht="17.25" customHeight="1" x14ac:dyDescent="0.25">
      <c r="B15" s="299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1"/>
      <c r="P15" s="302"/>
      <c r="Q15" s="217"/>
    </row>
    <row r="16" spans="1:223" ht="17.25" customHeight="1" x14ac:dyDescent="0.25">
      <c r="B16" s="299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1"/>
      <c r="P16" s="302"/>
      <c r="Q16" s="217"/>
    </row>
    <row r="17" spans="2:17" ht="17.25" customHeight="1" x14ac:dyDescent="0.25">
      <c r="B17" s="299"/>
      <c r="C17" s="300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300"/>
      <c r="O17" s="301"/>
      <c r="P17" s="302"/>
      <c r="Q17" s="217"/>
    </row>
    <row r="18" spans="2:17" ht="17.25" customHeight="1" x14ac:dyDescent="0.25">
      <c r="B18" s="299"/>
      <c r="C18" s="300"/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301"/>
      <c r="P18" s="302"/>
      <c r="Q18" s="217"/>
    </row>
    <row r="19" spans="2:17" ht="17.25" customHeight="1" x14ac:dyDescent="0.25">
      <c r="B19" s="299"/>
      <c r="C19" s="300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1"/>
      <c r="P19" s="302"/>
      <c r="Q19" s="217"/>
    </row>
    <row r="20" spans="2:17" s="189" customFormat="1" x14ac:dyDescent="0.25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</row>
    <row r="21" spans="2:17" s="189" customFormat="1" x14ac:dyDescent="0.25"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</row>
    <row r="22" spans="2:17" s="189" customFormat="1" x14ac:dyDescent="0.25"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</row>
    <row r="23" spans="2:17" s="189" customFormat="1" x14ac:dyDescent="0.25"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</row>
    <row r="24" spans="2:17" x14ac:dyDescent="0.25">
      <c r="B24" s="303" t="s">
        <v>68</v>
      </c>
      <c r="C24" s="304">
        <v>0</v>
      </c>
      <c r="D24" s="119"/>
      <c r="E24" s="119"/>
      <c r="F24" s="119"/>
      <c r="G24" s="119"/>
      <c r="H24" s="119"/>
      <c r="I24" s="8"/>
      <c r="J24" s="119"/>
      <c r="K24" s="134"/>
      <c r="L24" s="119" t="s">
        <v>69</v>
      </c>
      <c r="M24" s="8"/>
      <c r="N24" s="304">
        <v>0</v>
      </c>
      <c r="O24" s="119"/>
      <c r="P24" s="305"/>
      <c r="Q24" s="9"/>
    </row>
    <row r="25" spans="2:17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73"/>
      <c r="O26" s="373"/>
      <c r="P26" s="30"/>
      <c r="Q26" s="93"/>
    </row>
    <row r="27" spans="2:17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 x14ac:dyDescent="0.25">
      <c r="B28" s="28" t="s">
        <v>131</v>
      </c>
      <c r="C28" s="36"/>
      <c r="D28" s="36"/>
      <c r="E28" s="7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 x14ac:dyDescent="0.25">
      <c r="B29" s="99" t="s">
        <v>138</v>
      </c>
      <c r="C29" s="99"/>
      <c r="D29" s="99"/>
      <c r="E29" s="99"/>
      <c r="F29" s="100"/>
      <c r="G29" s="100"/>
      <c r="H29" s="100"/>
      <c r="I29" s="100"/>
      <c r="J29" s="100"/>
    </row>
    <row r="30" spans="2:17" x14ac:dyDescent="0.25">
      <c r="B30" s="99" t="s">
        <v>285</v>
      </c>
      <c r="C30" s="99"/>
      <c r="D30" s="99"/>
      <c r="E30" s="99"/>
      <c r="F30" s="100"/>
      <c r="G30" s="100"/>
      <c r="H30" s="100"/>
      <c r="I30" s="100"/>
      <c r="J30" s="100"/>
    </row>
    <row r="31" spans="2:17" x14ac:dyDescent="0.25">
      <c r="B31" s="99" t="s">
        <v>286</v>
      </c>
      <c r="C31" s="99"/>
      <c r="D31" s="99"/>
      <c r="E31" s="99"/>
      <c r="F31" s="100"/>
      <c r="G31" s="100"/>
      <c r="H31" s="100"/>
      <c r="I31" s="100"/>
      <c r="J31" s="100"/>
    </row>
    <row r="32" spans="2:17" x14ac:dyDescent="0.25">
      <c r="B32" s="101"/>
      <c r="C32" s="36"/>
      <c r="D32" s="36"/>
    </row>
    <row r="33" spans="2:4" x14ac:dyDescent="0.25">
      <c r="B33" s="168"/>
      <c r="C33" s="169"/>
      <c r="D33" s="170"/>
    </row>
    <row r="34" spans="2:4" x14ac:dyDescent="0.25">
      <c r="B34" s="345" t="str">
        <f>+'A Y  II D3'!B40:D40</f>
        <v>C.P. ESMERALDA HERNANDEZ ESCOGIDO</v>
      </c>
      <c r="C34" s="346"/>
      <c r="D34" s="347"/>
    </row>
    <row r="35" spans="2:4" x14ac:dyDescent="0.25">
      <c r="B35" s="358" t="s">
        <v>37</v>
      </c>
      <c r="C35" s="359"/>
      <c r="D35" s="360"/>
    </row>
    <row r="36" spans="2:4" x14ac:dyDescent="0.25">
      <c r="B36" s="161"/>
      <c r="C36" s="162"/>
      <c r="D36" s="163"/>
    </row>
    <row r="37" spans="2:4" x14ac:dyDescent="0.25">
      <c r="B37" s="345" t="str">
        <f>+'A Y  II D3'!B43:D43</f>
        <v>SUBJEFE DE NOMINA FEDERAL</v>
      </c>
      <c r="C37" s="346"/>
      <c r="D37" s="347"/>
    </row>
    <row r="38" spans="2:4" x14ac:dyDescent="0.25">
      <c r="B38" s="358" t="s">
        <v>38</v>
      </c>
      <c r="C38" s="359"/>
      <c r="D38" s="360"/>
    </row>
    <row r="39" spans="2:4" x14ac:dyDescent="0.25">
      <c r="B39" s="161"/>
      <c r="C39" s="162"/>
      <c r="D39" s="163"/>
    </row>
    <row r="40" spans="2:4" x14ac:dyDescent="0.25">
      <c r="B40" s="345"/>
      <c r="C40" s="346"/>
      <c r="D40" s="347"/>
    </row>
    <row r="41" spans="2:4" x14ac:dyDescent="0.25">
      <c r="B41" s="358" t="s">
        <v>39</v>
      </c>
      <c r="C41" s="359"/>
      <c r="D41" s="360"/>
    </row>
    <row r="42" spans="2:4" x14ac:dyDescent="0.25">
      <c r="B42" s="161"/>
      <c r="C42" s="162"/>
      <c r="D42" s="163"/>
    </row>
    <row r="43" spans="2:4" x14ac:dyDescent="0.25">
      <c r="B43" s="361" t="str">
        <f>+'A Y  II D3'!B49:D49</f>
        <v>LEÓN, GUANAJUATO. A 3 DE JULIO DE 2024.</v>
      </c>
      <c r="C43" s="362"/>
      <c r="D43" s="363"/>
    </row>
    <row r="44" spans="2:4" x14ac:dyDescent="0.25">
      <c r="B44" s="358" t="s">
        <v>292</v>
      </c>
      <c r="C44" s="359"/>
      <c r="D44" s="360"/>
    </row>
    <row r="45" spans="2:4" x14ac:dyDescent="0.25">
      <c r="B45" s="164"/>
      <c r="C45" s="165"/>
      <c r="D45" s="166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disablePrompts="1"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44"/>
  <sheetViews>
    <sheetView showGridLines="0" view="pageBreakPreview" zoomScale="60" zoomScaleNormal="64" workbookViewId="0">
      <pane ySplit="13" topLeftCell="A14" activePane="bottomLeft" state="frozen"/>
      <selection activeCell="D21" sqref="D21"/>
      <selection pane="bottomLeft" activeCell="G22" sqref="G22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86" t="s">
        <v>139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409" t="str">
        <f>'Caratula Resumen'!E16</f>
        <v xml:space="preserve"> GUANAJUATO </v>
      </c>
      <c r="P8" s="409"/>
      <c r="Q8" s="409"/>
      <c r="R8" s="13"/>
    </row>
    <row r="9" spans="1:253" ht="21" x14ac:dyDescent="0.35">
      <c r="B9" s="388" t="str">
        <f>'Caratula Resumen'!E17</f>
        <v>Fondo de Aportaciones para la Educación Tecnológica y de Adultos/Instituto Nacional para la Educación de los Adultos (FAETA/INEA)</v>
      </c>
      <c r="C9" s="410"/>
      <c r="D9" s="410"/>
      <c r="E9" s="410"/>
      <c r="F9" s="410"/>
      <c r="G9" s="410"/>
      <c r="H9" s="410"/>
      <c r="I9" s="410"/>
      <c r="J9" s="410"/>
      <c r="K9" s="410"/>
      <c r="L9" s="410"/>
      <c r="M9" s="188"/>
      <c r="N9" s="188"/>
      <c r="O9" s="408" t="str">
        <f>'Caratula Resumen'!E18</f>
        <v>2do. Trimestre 2024</v>
      </c>
      <c r="P9" s="408"/>
      <c r="Q9" s="408"/>
      <c r="R9" s="159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35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 x14ac:dyDescent="0.25">
      <c r="A12" s="52"/>
      <c r="B12" s="372" t="s">
        <v>41</v>
      </c>
      <c r="C12" s="411" t="s">
        <v>42</v>
      </c>
      <c r="D12" s="411" t="s">
        <v>43</v>
      </c>
      <c r="E12" s="411" t="s">
        <v>74</v>
      </c>
      <c r="F12" s="372" t="s">
        <v>45</v>
      </c>
      <c r="G12" s="412" t="s">
        <v>46</v>
      </c>
      <c r="H12" s="412"/>
      <c r="I12" s="412"/>
      <c r="J12" s="412"/>
      <c r="K12" s="412"/>
      <c r="L12" s="412"/>
      <c r="M12" s="412"/>
      <c r="N12" s="411" t="s">
        <v>75</v>
      </c>
      <c r="O12" s="411"/>
      <c r="P12" s="411" t="s">
        <v>140</v>
      </c>
      <c r="Q12" s="411" t="s">
        <v>141</v>
      </c>
      <c r="R12" s="372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 x14ac:dyDescent="0.25">
      <c r="A13" s="52"/>
      <c r="B13" s="372"/>
      <c r="C13" s="411"/>
      <c r="D13" s="411"/>
      <c r="E13" s="411"/>
      <c r="F13" s="372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411"/>
      <c r="Q13" s="411"/>
      <c r="R13" s="37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89" customFormat="1" x14ac:dyDescent="0.25"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</row>
    <row r="15" spans="1:253" s="189" customFormat="1" x14ac:dyDescent="0.25"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1:253" s="189" customFormat="1" x14ac:dyDescent="0.25"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</row>
    <row r="17" spans="2:18" s="189" customFormat="1" x14ac:dyDescent="0.25">
      <c r="B17" s="308"/>
      <c r="C17" s="217"/>
      <c r="D17" s="217"/>
      <c r="E17" s="316"/>
      <c r="F17" s="308"/>
      <c r="G17" s="308"/>
      <c r="H17" s="308"/>
      <c r="I17" s="308"/>
      <c r="J17" s="308"/>
      <c r="K17" s="308"/>
      <c r="L17" s="308"/>
      <c r="M17" s="308"/>
      <c r="N17" s="308"/>
      <c r="O17" s="308"/>
      <c r="P17" s="308"/>
      <c r="Q17" s="308"/>
      <c r="R17" s="308"/>
    </row>
    <row r="18" spans="2:18" s="189" customFormat="1" x14ac:dyDescent="0.25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</row>
    <row r="19" spans="2:18" s="189" customFormat="1" x14ac:dyDescent="0.25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</row>
    <row r="20" spans="2:18" s="189" customFormat="1" x14ac:dyDescent="0.25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</row>
    <row r="21" spans="2:18" s="189" customFormat="1" x14ac:dyDescent="0.25"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</row>
    <row r="22" spans="2:18" s="189" customFormat="1" x14ac:dyDescent="0.25"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</row>
    <row r="23" spans="2:18" s="189" customFormat="1" x14ac:dyDescent="0.25"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</row>
    <row r="24" spans="2:18" s="189" customFormat="1" x14ac:dyDescent="0.25"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</row>
    <row r="25" spans="2:18" x14ac:dyDescent="0.25">
      <c r="B25" s="71" t="s">
        <v>68</v>
      </c>
      <c r="C25" s="198">
        <f>+COUNTA(C17:C24)</f>
        <v>0</v>
      </c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198">
        <f>+COUNTA(M17:M24)</f>
        <v>0</v>
      </c>
      <c r="N25" s="373" t="s">
        <v>5</v>
      </c>
      <c r="O25" s="373"/>
      <c r="P25" s="205">
        <f>SUM(P17:P24)</f>
        <v>0</v>
      </c>
      <c r="R25" s="39"/>
    </row>
    <row r="26" spans="2:18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0"/>
      <c r="O26" s="30"/>
      <c r="P26" s="30"/>
      <c r="Q26" s="30"/>
      <c r="R26" s="39"/>
    </row>
    <row r="27" spans="2:18" x14ac:dyDescent="0.25">
      <c r="B27" s="27"/>
      <c r="C27" s="28"/>
      <c r="D27" s="28"/>
      <c r="E27" s="28"/>
      <c r="F27" s="28"/>
      <c r="G27" s="28"/>
      <c r="H27" s="28"/>
      <c r="I27" s="28"/>
      <c r="J27" s="28"/>
      <c r="K27" s="29"/>
      <c r="L27" s="30"/>
      <c r="M27" s="30"/>
      <c r="N27" s="373" t="s">
        <v>6</v>
      </c>
      <c r="O27" s="373"/>
      <c r="P27" s="373"/>
      <c r="Q27" s="206">
        <v>0</v>
      </c>
      <c r="R27" s="39"/>
    </row>
    <row r="28" spans="2:18" x14ac:dyDescent="0.25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103"/>
    </row>
    <row r="29" spans="2:18" x14ac:dyDescent="0.25">
      <c r="B29" s="28" t="s">
        <v>95</v>
      </c>
      <c r="C29" s="40"/>
      <c r="D29" s="40"/>
      <c r="E29" s="4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</row>
    <row r="30" spans="2:18" x14ac:dyDescent="0.25">
      <c r="B30" s="28" t="s">
        <v>131</v>
      </c>
      <c r="C30" s="36"/>
      <c r="D30" s="36"/>
      <c r="E30" s="95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 x14ac:dyDescent="0.2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</row>
    <row r="32" spans="2:18" x14ac:dyDescent="0.25">
      <c r="B32" s="168"/>
      <c r="C32" s="169"/>
      <c r="D32" s="170"/>
    </row>
    <row r="33" spans="2:4" x14ac:dyDescent="0.25">
      <c r="B33" s="345" t="str">
        <f>+'A Y  II D3'!B40:D40</f>
        <v>C.P. ESMERALDA HERNANDEZ ESCOGIDO</v>
      </c>
      <c r="C33" s="346"/>
      <c r="D33" s="347"/>
    </row>
    <row r="34" spans="2:4" x14ac:dyDescent="0.25">
      <c r="B34" s="358" t="s">
        <v>37</v>
      </c>
      <c r="C34" s="359"/>
      <c r="D34" s="360"/>
    </row>
    <row r="35" spans="2:4" x14ac:dyDescent="0.25">
      <c r="B35" s="161"/>
      <c r="C35" s="162"/>
      <c r="D35" s="163"/>
    </row>
    <row r="36" spans="2:4" x14ac:dyDescent="0.25">
      <c r="B36" s="345" t="str">
        <f>+'A Y  II D3'!B43:D43</f>
        <v>SUBJEFE DE NOMINA FEDERAL</v>
      </c>
      <c r="C36" s="346"/>
      <c r="D36" s="347"/>
    </row>
    <row r="37" spans="2:4" x14ac:dyDescent="0.25">
      <c r="B37" s="358" t="s">
        <v>38</v>
      </c>
      <c r="C37" s="359"/>
      <c r="D37" s="360"/>
    </row>
    <row r="38" spans="2:4" x14ac:dyDescent="0.25">
      <c r="B38" s="161"/>
      <c r="C38" s="162"/>
      <c r="D38" s="163"/>
    </row>
    <row r="39" spans="2:4" x14ac:dyDescent="0.25">
      <c r="B39" s="345"/>
      <c r="C39" s="346"/>
      <c r="D39" s="347"/>
    </row>
    <row r="40" spans="2:4" x14ac:dyDescent="0.25">
      <c r="B40" s="358" t="s">
        <v>39</v>
      </c>
      <c r="C40" s="359"/>
      <c r="D40" s="360"/>
    </row>
    <row r="41" spans="2:4" x14ac:dyDescent="0.25">
      <c r="B41" s="161"/>
      <c r="C41" s="162"/>
      <c r="D41" s="163"/>
    </row>
    <row r="42" spans="2:4" x14ac:dyDescent="0.25">
      <c r="B42" s="361" t="str">
        <f>+'A Y  II D3'!B49:D49</f>
        <v>LEÓN, GUANAJUATO. A 3 DE JULIO DE 2024.</v>
      </c>
      <c r="C42" s="362"/>
      <c r="D42" s="363"/>
    </row>
    <row r="43" spans="2:4" x14ac:dyDescent="0.25">
      <c r="B43" s="358" t="s">
        <v>292</v>
      </c>
      <c r="C43" s="359"/>
      <c r="D43" s="360"/>
    </row>
    <row r="44" spans="2:4" x14ac:dyDescent="0.25">
      <c r="B44" s="164"/>
      <c r="C44" s="165"/>
      <c r="D44" s="166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disablePrompts="1"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df5ad3-e41d-43da-b800-648a47e0656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21E0C1232F5E459F1BA22535E2F298" ma:contentTypeVersion="14" ma:contentTypeDescription="Crear nuevo documento." ma:contentTypeScope="" ma:versionID="db6a6c931362fdeb69a335725df15494">
  <xsd:schema xmlns:xsd="http://www.w3.org/2001/XMLSchema" xmlns:xs="http://www.w3.org/2001/XMLSchema" xmlns:p="http://schemas.microsoft.com/office/2006/metadata/properties" xmlns:ns3="9aa21d81-d616-42c3-a896-bedeee5a2ff8" xmlns:ns4="49df5ad3-e41d-43da-b800-648a47e06567" targetNamespace="http://schemas.microsoft.com/office/2006/metadata/properties" ma:root="true" ma:fieldsID="d97b52c06da4be8e894e850c7d7f4f06" ns3:_="" ns4:_="">
    <xsd:import namespace="9aa21d81-d616-42c3-a896-bedeee5a2ff8"/>
    <xsd:import namespace="49df5ad3-e41d-43da-b800-648a47e0656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a21d81-d616-42c3-a896-bedeee5a2ff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f5ad3-e41d-43da-b800-648a47e065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C07270-AEC2-4028-867D-F32EA6E855AF}">
  <ds:schemaRefs>
    <ds:schemaRef ds:uri="http://schemas.microsoft.com/office/2006/documentManagement/types"/>
    <ds:schemaRef ds:uri="http://schemas.microsoft.com/office/2006/metadata/properties"/>
    <ds:schemaRef ds:uri="9aa21d81-d616-42c3-a896-bedeee5a2ff8"/>
    <ds:schemaRef ds:uri="http://www.w3.org/XML/1998/namespace"/>
    <ds:schemaRef ds:uri="http://purl.org/dc/terms/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49df5ad3-e41d-43da-b800-648a47e06567"/>
  </ds:schemaRefs>
</ds:datastoreItem>
</file>

<file path=customXml/itemProps2.xml><?xml version="1.0" encoding="utf-8"?>
<ds:datastoreItem xmlns:ds="http://schemas.openxmlformats.org/officeDocument/2006/customXml" ds:itemID="{F07FB05D-CA93-42AA-BEA8-7C2D926763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a21d81-d616-42c3-a896-bedeee5a2ff8"/>
    <ds:schemaRef ds:uri="49df5ad3-e41d-43da-b800-648a47e065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9159D76-EFE0-4246-8C29-35C4983EC63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MOVIMIENTO DE PLAZAS CT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'MOVIMIENTO DE PLAZAS CT'!Área_de_impresión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2024-07-03T21:07:39Z</cp:lastPrinted>
  <dcterms:created xsi:type="dcterms:W3CDTF">2016-05-27T20:23:57Z</dcterms:created>
  <dcterms:modified xsi:type="dcterms:W3CDTF">2024-07-26T20:22:25Z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0x010100BB21E0C1232F5E459F1BA22535E2F298</vt:lpwstr>
  </property>
</Properties>
</file>