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825" activeTab="2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MOVIMIENTO DE PERSONAL CT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D4'!$A$1:$U$47</definedName>
    <definedName name="_xlnm.Print_Area" localSheetId="4">'II B) Y 1'!$A$1:$Y$352</definedName>
    <definedName name="_xlnm.Print_Area" localSheetId="5">'II C y 1_'!$B$1:$V$395</definedName>
    <definedName name="_xlnm.Print_Area" localSheetId="6">'MOVIMIENTO DE PERSONAL CT'!$A$1:$H$43</definedName>
    <definedName name="Elige_el_Periodo…">Listas!$B$11:$B$15</definedName>
    <definedName name="OLE_LINK1" localSheetId="5">'II C y 1_'!$G$382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7" l="1"/>
  <c r="B8" i="7"/>
  <c r="H8" i="7"/>
  <c r="I35" i="1" l="1"/>
  <c r="Q34" i="1"/>
  <c r="I34" i="1"/>
  <c r="Q33" i="1"/>
  <c r="O33" i="1"/>
  <c r="I33" i="1"/>
  <c r="O32" i="1"/>
  <c r="M32" i="1"/>
  <c r="I32" i="1"/>
  <c r="Q31" i="1"/>
  <c r="O31" i="1"/>
  <c r="M31" i="1"/>
  <c r="I31" i="1"/>
  <c r="O30" i="1"/>
  <c r="M30" i="1"/>
  <c r="I30" i="1"/>
  <c r="Q28" i="1"/>
  <c r="O28" i="1"/>
  <c r="M28" i="1"/>
  <c r="I28" i="1"/>
  <c r="Q27" i="1"/>
  <c r="O27" i="1"/>
  <c r="M27" i="1"/>
  <c r="I27" i="1"/>
  <c r="Q25" i="1"/>
  <c r="O25" i="1"/>
  <c r="M25" i="1"/>
  <c r="I25" i="1"/>
  <c r="M34" i="13"/>
  <c r="O32" i="12"/>
  <c r="S32" i="12"/>
  <c r="L122" i="11"/>
  <c r="M120" i="11"/>
  <c r="Q32" i="1" s="1"/>
  <c r="P25" i="10"/>
  <c r="M25" i="10"/>
  <c r="C25" i="10"/>
  <c r="O29" i="1"/>
  <c r="E25" i="7"/>
  <c r="M29" i="1" s="1"/>
  <c r="E373" i="6"/>
  <c r="P373" i="6"/>
  <c r="U373" i="6"/>
  <c r="C335" i="21"/>
  <c r="Y335" i="21"/>
  <c r="C26" i="3"/>
  <c r="P26" i="3"/>
  <c r="M26" i="3"/>
  <c r="B44" i="4"/>
  <c r="B38" i="4"/>
  <c r="B35" i="4"/>
  <c r="B349" i="21"/>
  <c r="B343" i="21"/>
  <c r="B340" i="21"/>
  <c r="B392" i="6"/>
  <c r="B386" i="6"/>
  <c r="B383" i="6"/>
  <c r="B40" i="7"/>
  <c r="B34" i="7"/>
  <c r="B31" i="7"/>
  <c r="B43" i="9"/>
  <c r="B38" i="9"/>
  <c r="B34" i="9"/>
  <c r="B42" i="10"/>
  <c r="B36" i="10"/>
  <c r="B33" i="10"/>
  <c r="B136" i="11"/>
  <c r="B130" i="11"/>
  <c r="B127" i="11"/>
  <c r="B47" i="12"/>
  <c r="B41" i="12"/>
  <c r="B38" i="12"/>
  <c r="B49" i="13"/>
  <c r="B43" i="13"/>
  <c r="B40" i="13"/>
  <c r="B237" i="14"/>
  <c r="B231" i="14"/>
  <c r="B228" i="14"/>
  <c r="B36" i="15"/>
  <c r="B30" i="15"/>
  <c r="B27" i="15"/>
  <c r="B43" i="16"/>
  <c r="B37" i="16"/>
  <c r="B34" i="16"/>
  <c r="B48" i="17"/>
  <c r="B42" i="17"/>
  <c r="B39" i="17"/>
  <c r="B37" i="18"/>
  <c r="B31" i="18"/>
  <c r="B28" i="18"/>
  <c r="B34" i="19"/>
  <c r="B28" i="19"/>
  <c r="B25" i="19"/>
  <c r="B43" i="3"/>
  <c r="B37" i="3"/>
  <c r="B34" i="3"/>
  <c r="I29" i="1" l="1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<sst xmlns="http://schemas.openxmlformats.org/spreadsheetml/2006/main" count="7232" uniqueCount="1841">
  <si>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</si>
  <si>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</si>
  <si>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</si>
  <si>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</si>
  <si>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</si>
  <si>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</si>
  <si>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</si>
  <si>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</si>
  <si>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</si>
  <si>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</si>
  <si>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</si>
  <si>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</si>
  <si>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</si>
  <si>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</si>
  <si>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</si>
  <si>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</si>
  <si>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</si>
  <si>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</si>
  <si>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</si>
  <si>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</si>
  <si>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</si>
  <si>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</si>
  <si>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</si>
  <si>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</si>
  <si>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</si>
  <si>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</si>
  <si>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</si>
  <si>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</si>
  <si>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</si>
  <si>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</si>
  <si>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</si>
  <si>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</si>
  <si>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</si>
  <si>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</si>
  <si>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</si>
  <si>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</si>
  <si>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</si>
  <si>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</si>
  <si>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</si>
  <si>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</si>
  <si>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</si>
  <si>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</si>
  <si>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</si>
  <si>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</si>
  <si>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</si>
  <si>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</si>
  <si>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</si>
  <si>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</si>
  <si>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</si>
  <si>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</si>
  <si>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</si>
  <si>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</si>
  <si>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</si>
  <si>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</si>
  <si>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</si>
  <si>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</si>
  <si>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</si>
  <si>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</si>
  <si>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</si>
  <si>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</si>
  <si>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</si>
  <si>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</si>
  <si>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</si>
  <si>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</si>
  <si>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</si>
  <si>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</si>
  <si>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</si>
  <si>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</si>
  <si>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</si>
  <si>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</si>
  <si>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</si>
  <si>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</si>
  <si>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</si>
  <si>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</si>
  <si>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</si>
  <si>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</si>
  <si>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</si>
  <si>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</si>
  <si>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</si>
  <si>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</si>
  <si>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</si>
  <si>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</si>
  <si>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</si>
  <si>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</si>
  <si>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</si>
  <si>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</si>
  <si>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</si>
  <si>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</si>
  <si>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</si>
  <si>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</si>
  <si>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</si>
  <si>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</si>
  <si>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</si>
  <si>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</si>
  <si>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</si>
  <si>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</si>
  <si>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</si>
  <si>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</si>
  <si>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</si>
  <si>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</si>
  <si>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</si>
  <si>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</si>
  <si>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</si>
  <si>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</si>
  <si>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</si>
  <si>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</si>
  <si>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</si>
  <si>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</si>
  <si>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</si>
  <si>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</si>
  <si>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</si>
  <si>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</si>
  <si>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</si>
  <si>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</si>
  <si>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</si>
  <si>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</si>
  <si>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</si>
  <si>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</si>
  <si>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</si>
  <si>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</si>
  <si>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</si>
  <si>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</si>
  <si>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</si>
  <si>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</si>
  <si>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</si>
  <si>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</si>
  <si>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</si>
  <si>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</si>
  <si>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</si>
  <si>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</si>
  <si>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</si>
  <si>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</si>
  <si>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</si>
  <si>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</si>
  <si>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</si>
  <si>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</si>
  <si>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</si>
  <si>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</si>
  <si>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</si>
  <si>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</si>
  <si>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</si>
  <si>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</si>
  <si>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</si>
  <si>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</si>
  <si>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</si>
  <si>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</si>
  <si>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</si>
  <si>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</si>
  <si>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</si>
  <si>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</si>
  <si>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</si>
  <si>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</si>
  <si>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</si>
  <si>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</si>
  <si>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</si>
  <si>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</si>
  <si>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</si>
  <si>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</si>
  <si>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</si>
  <si>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</si>
  <si>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</si>
  <si>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</si>
  <si>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</si>
  <si>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</si>
  <si>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</si>
  <si>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</si>
  <si>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</si>
  <si>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</si>
  <si>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</si>
  <si>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</si>
  <si>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</si>
  <si>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</si>
  <si>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</si>
  <si>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</si>
  <si>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</si>
  <si>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</si>
  <si>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</si>
  <si>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</si>
  <si>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</si>
  <si>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</si>
  <si>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</si>
  <si>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</si>
  <si>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</si>
  <si>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</si>
  <si>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</si>
  <si>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</si>
  <si>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</si>
  <si>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</si>
  <si>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</si>
  <si>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</si>
  <si>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</si>
  <si>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</si>
  <si>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</si>
  <si>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</si>
  <si>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</si>
  <si>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</si>
  <si>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</si>
  <si>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</si>
  <si>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</si>
  <si>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</si>
  <si>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</si>
  <si>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</si>
  <si>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</si>
  <si>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</si>
  <si>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</si>
  <si>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</si>
  <si>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</si>
  <si>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</si>
  <si>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</si>
  <si>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</si>
  <si>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</si>
  <si>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</si>
  <si>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</si>
  <si>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</si>
  <si>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</si>
  <si>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</si>
  <si>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</si>
  <si>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</si>
  <si>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</si>
  <si>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</si>
  <si>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</si>
  <si>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</si>
  <si>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</si>
  <si>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</si>
  <si>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</si>
  <si>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</si>
  <si>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</si>
  <si>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</si>
  <si>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</si>
  <si>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</si>
  <si>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</si>
  <si>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</si>
  <si>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</si>
  <si>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</si>
  <si>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</si>
  <si>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</si>
  <si>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</si>
  <si>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</si>
  <si>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</si>
  <si>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</si>
  <si>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</si>
  <si>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</si>
  <si>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</si>
  <si>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</si>
  <si>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</si>
  <si>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</si>
  <si>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</si>
  <si>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</si>
  <si>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</si>
  <si>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</si>
  <si>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</si>
  <si>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</si>
  <si>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</si>
  <si>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</si>
  <si>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</si>
  <si>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</si>
  <si>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</si>
  <si>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</si>
  <si>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</si>
  <si>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</si>
  <si>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</si>
  <si>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</si>
  <si>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</si>
  <si>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</si>
  <si>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</si>
  <si>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</si>
  <si>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</si>
  <si>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</si>
  <si>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</si>
  <si>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</si>
  <si>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</si>
  <si>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</si>
  <si>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</si>
  <si>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</si>
  <si>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</si>
  <si>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</si>
  <si>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</si>
  <si>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</si>
  <si>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</si>
  <si>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</si>
  <si>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</si>
  <si>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</si>
  <si>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</si>
  <si>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</si>
  <si>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</si>
  <si>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</si>
  <si>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</si>
  <si>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</si>
  <si>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</si>
  <si>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</si>
  <si>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</si>
  <si>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</si>
  <si>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</si>
  <si>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</si>
  <si>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1er. Trimestre 2022</t>
  </si>
  <si>
    <t>2do. Trimestre 2022</t>
  </si>
  <si>
    <t>3er. Trimestre 2022</t>
  </si>
  <si>
    <t>4to. Trimestre 2022</t>
  </si>
  <si>
    <t xml:space="preserve"> SAN LUIS POTOSÍ</t>
  </si>
  <si>
    <t>C.P. ESMERALDA HERNANDEZ ESCOGIDO</t>
  </si>
  <si>
    <t>SUBJEFE DE NOMINA FEDERAL</t>
  </si>
  <si>
    <t>GOLC950116TN4</t>
  </si>
  <si>
    <t>MAAC750527A26</t>
  </si>
  <si>
    <t>CUFC8809064X4</t>
  </si>
  <si>
    <t>SAME750520NR8</t>
  </si>
  <si>
    <t>AAGH700108U53</t>
  </si>
  <si>
    <t>CAVJ620328P75</t>
  </si>
  <si>
    <t>GOGL670809V8A</t>
  </si>
  <si>
    <t>LOLA751009LC7</t>
  </si>
  <si>
    <t>VARA71012288A</t>
  </si>
  <si>
    <t>RALE870501NL5</t>
  </si>
  <si>
    <t>MERM890606QX7</t>
  </si>
  <si>
    <t>GOLC950116HGTMPR09</t>
  </si>
  <si>
    <t>MAAC750527MGTRGR07</t>
  </si>
  <si>
    <t>CUFC880906MOCRNY08</t>
  </si>
  <si>
    <t>SAME750520MGTNJR05</t>
  </si>
  <si>
    <t>AAGH700108MGTLRR09</t>
  </si>
  <si>
    <t>CAVG620328HGTHRD03</t>
  </si>
  <si>
    <t>GOGL670809HGTNRS00</t>
  </si>
  <si>
    <t>LOLA751009MGTPNN06</t>
  </si>
  <si>
    <t>VARA710122MGTRMN01</t>
  </si>
  <si>
    <t>RALE870501MGTMYL02</t>
  </si>
  <si>
    <t>MERM890606MGTNYY01</t>
  </si>
  <si>
    <t>CARLOS ADEMIR EUSEBIO GOMEZ MARTINEZ</t>
  </si>
  <si>
    <t>CAROLINA MARTINEZ AGREDA</t>
  </si>
  <si>
    <t>CYNTHIA CRUZ FUENTES</t>
  </si>
  <si>
    <t>ERIKA SANCHEZ MEJIA</t>
  </si>
  <si>
    <t>HORTENCIA ALMANZA GARCIA</t>
  </si>
  <si>
    <t>J. GUADALUPE CHAVEZ VARGAZ</t>
  </si>
  <si>
    <t>LUIS ALBERTO GONZALEZ GARCIA</t>
  </si>
  <si>
    <t>MA. DE LOS ANGELES LOPEZ LUNA</t>
  </si>
  <si>
    <t>MARIA DE ANGELES VARGAS RAMIREZ</t>
  </si>
  <si>
    <t>MARIA ELENA RAMOS LOYOLA</t>
  </si>
  <si>
    <t>MYRIAM DE LOS ANGELES MENDOZA REYES</t>
  </si>
  <si>
    <t>83101176T038200.000106</t>
  </si>
  <si>
    <t>83101177T038200.000178</t>
  </si>
  <si>
    <t>83101176A038040.001497</t>
  </si>
  <si>
    <t>83101176T038200.000095</t>
  </si>
  <si>
    <t>83101178T038200.00248</t>
  </si>
  <si>
    <t>83101178T038200.000282</t>
  </si>
  <si>
    <t>83101177T038200.000144</t>
  </si>
  <si>
    <t>83101177T038200.000249</t>
  </si>
  <si>
    <t>83101178T038200.000233</t>
  </si>
  <si>
    <t>83101177T038200.000063</t>
  </si>
  <si>
    <t>83101176T038200.000078</t>
  </si>
  <si>
    <t>T03820</t>
  </si>
  <si>
    <t>A03804</t>
  </si>
  <si>
    <t>GUANAJUATO</t>
  </si>
  <si>
    <t>11EBS0027E</t>
  </si>
  <si>
    <t>PRORROGA DE LICENCIA</t>
  </si>
  <si>
    <t>RENOVACIÓN</t>
  </si>
  <si>
    <t>SIN GOCE DE SUELDO</t>
  </si>
  <si>
    <t>LICENCIA POR ASUNTOS PARTICULARES</t>
  </si>
  <si>
    <t>PREJUBILATORIA</t>
  </si>
  <si>
    <t>LICENCIA PREJUBILATORIA BASE</t>
  </si>
  <si>
    <t>ESCALAFONARIA</t>
  </si>
  <si>
    <t>LICENCIA ESCALAFONARIA</t>
  </si>
  <si>
    <t>REPC540808QI9</t>
  </si>
  <si>
    <t>REPC540808MGTNRN06</t>
  </si>
  <si>
    <t>RENTERIA PEREZ MARIA CONCEPCION</t>
  </si>
  <si>
    <t>SACA4609287F8</t>
  </si>
  <si>
    <t>SACA460928MGTNRL03</t>
  </si>
  <si>
    <t>SANCHEZ CARRASCO MA. ALEJANDRINA CARMEN</t>
  </si>
  <si>
    <t>ROVR580704ND4</t>
  </si>
  <si>
    <t>ROVR580704HVZXLB09</t>
  </si>
  <si>
    <t>ROA VELAZQUEZ ROBERTO</t>
  </si>
  <si>
    <t>PAGT5911092P8</t>
  </si>
  <si>
    <t>PAGT591109HGTLRD01</t>
  </si>
  <si>
    <t>PALMERIN GARCIA TEODORO</t>
  </si>
  <si>
    <t>HESF670102636</t>
  </si>
  <si>
    <t>HESF670102HGTRLR07</t>
  </si>
  <si>
    <t>HERNANDEZ SILVA FERMIN</t>
  </si>
  <si>
    <t>AILP690120TW9</t>
  </si>
  <si>
    <t>AILP690120MSPRNT09</t>
  </si>
  <si>
    <t>ARCIGA LEON PATRICIA DE JESUS</t>
  </si>
  <si>
    <t>COPG660114BC1</t>
  </si>
  <si>
    <t>COPG660114HGTNLR03</t>
  </si>
  <si>
    <t>CONTRERAS PALACIOS GERARDO LUIS</t>
  </si>
  <si>
    <t>GOND6504247RA</t>
  </si>
  <si>
    <t>GOND650424MGTNXL03</t>
  </si>
  <si>
    <t>GONZALEZ NI?O DALIA SONIA</t>
  </si>
  <si>
    <t>HECR621219RI5</t>
  </si>
  <si>
    <t>HECR621219MGTRRS02</t>
  </si>
  <si>
    <t>HERNANDEZ CARDENAS MARIA DEL ROSARIO</t>
  </si>
  <si>
    <t>BARA6501175H5</t>
  </si>
  <si>
    <t>BARA650117MGTRDN02</t>
  </si>
  <si>
    <t>BARRERA RODRIGUEZ ANTONIA</t>
  </si>
  <si>
    <t>RAOM680518SX1</t>
  </si>
  <si>
    <t>RAOM680518MMNNCR06</t>
  </si>
  <si>
    <t>RANGEL OCHOA MARIBEL</t>
  </si>
  <si>
    <t>OOPM650124AG1</t>
  </si>
  <si>
    <t>OOPM650124HGTRRG05</t>
  </si>
  <si>
    <t>OROZCO PEREZ MIGUEL</t>
  </si>
  <si>
    <t>ROJJ610420EGA</t>
  </si>
  <si>
    <t>ROJC610420HGTCMR06</t>
  </si>
  <si>
    <t>ROCHA JIMENEZ J. CARMEN</t>
  </si>
  <si>
    <t>FOQP690616QU0</t>
  </si>
  <si>
    <t>FOQP690616MGTLVT01</t>
  </si>
  <si>
    <t>FLORES QUEVEDO PETRA</t>
  </si>
  <si>
    <t>CAJU6804082V6</t>
  </si>
  <si>
    <t>CAXJ680408MGTMXN08</t>
  </si>
  <si>
    <t>CAMACHO  JUANA MARIA</t>
  </si>
  <si>
    <t>PACL700401SI9</t>
  </si>
  <si>
    <t>PACL700401MGTRHR04</t>
  </si>
  <si>
    <t>PRADO CHAVEZ LAURA</t>
  </si>
  <si>
    <t>GUMA6701215Q1</t>
  </si>
  <si>
    <t>GUMA670121MGTTRN09</t>
  </si>
  <si>
    <t>GUTIERREZ MORENO ANA</t>
  </si>
  <si>
    <t>GOMI721001DE2</t>
  </si>
  <si>
    <t>GOMI721001MDFNJN03</t>
  </si>
  <si>
    <t>GONZALEZ MUJICA INES ROSARIO</t>
  </si>
  <si>
    <t>VAPR690730J94</t>
  </si>
  <si>
    <t>VAPR690730MGTZNS03</t>
  </si>
  <si>
    <t>VAZQUEZ PONCE ROSA LAURA</t>
  </si>
  <si>
    <t>VINF7009219V8</t>
  </si>
  <si>
    <t>VINF700921HGTLXR06</t>
  </si>
  <si>
    <t>VILCHES NU?EZ FRANCISCO ALFONSO</t>
  </si>
  <si>
    <t>MAGM6404092N1</t>
  </si>
  <si>
    <t>MAGM640409MGTNNR08</t>
  </si>
  <si>
    <t>MANDUJANO GONZALEZ MARTA</t>
  </si>
  <si>
    <t>GOGA680110DL7</t>
  </si>
  <si>
    <t>GOGA680110MGTNYN00</t>
  </si>
  <si>
    <t>GONZALEZ GAYTAN ANA BERTHA</t>
  </si>
  <si>
    <t>AUGA6812277W5</t>
  </si>
  <si>
    <t>AUGA681227MGTGRN03</t>
  </si>
  <si>
    <t>AGUILAR GARCIA ANA MARIA</t>
  </si>
  <si>
    <t>MAAL680513MP3</t>
  </si>
  <si>
    <t>MAAL680513MMNRNZ01</t>
  </si>
  <si>
    <t>MARTINEZ ANDRADE MARIA DE LA LUZ</t>
  </si>
  <si>
    <t>FEET711003EB8</t>
  </si>
  <si>
    <t>FEET711003MGTLSR05</t>
  </si>
  <si>
    <t>FELIX ESTRELLA TERESA</t>
  </si>
  <si>
    <t>COMM660914G87</t>
  </si>
  <si>
    <t>COMR660914MGTNDC09</t>
  </si>
  <si>
    <t>CONCHA MEDINA MA. DEL ROCIO</t>
  </si>
  <si>
    <t>PACP681127IL7</t>
  </si>
  <si>
    <t>PACP681127MGTRHT00</t>
  </si>
  <si>
    <t>PRADO CHAVEZ PATRICIA</t>
  </si>
  <si>
    <t>PECA660503AR0</t>
  </si>
  <si>
    <t>PECA660503MGTRBN07</t>
  </si>
  <si>
    <t>PEREZ CABELLO ANTONIA</t>
  </si>
  <si>
    <t>CACF6710055H4</t>
  </si>
  <si>
    <t>CACF671005HGTLDR06</t>
  </si>
  <si>
    <t>CALDERON CAUDILLO FRANCISCO</t>
  </si>
  <si>
    <t>HEPC690801P80</t>
  </si>
  <si>
    <t>HEPC690801MGTRRR08</t>
  </si>
  <si>
    <t>HERNANDEZ PEREZ MA. DEL CARMEN</t>
  </si>
  <si>
    <t>HEAE670513TV7</t>
  </si>
  <si>
    <t>HEAE670513HGTRGD08</t>
  </si>
  <si>
    <t>HERNANDEZ AGUADO EDUARDO</t>
  </si>
  <si>
    <t>EIRJ6812089I5</t>
  </si>
  <si>
    <t>EIRC681208HGTNMR05</t>
  </si>
  <si>
    <t>ENRIQUEZ RAMIREZ J. CARLOS</t>
  </si>
  <si>
    <t>RAMD681211IP3</t>
  </si>
  <si>
    <t>RAMD681211HMCMRN05</t>
  </si>
  <si>
    <t>RAMIREZ MARTINEZ DANIEL</t>
  </si>
  <si>
    <t>BIRL710430QF2</t>
  </si>
  <si>
    <t>BIRL710430HGTRZB03</t>
  </si>
  <si>
    <t>BRICE?O RUIZ LIBRADO</t>
  </si>
  <si>
    <t>HERG571023MS0</t>
  </si>
  <si>
    <t>HERG571023MGTRPD07</t>
  </si>
  <si>
    <t>HERNANDEZ RIPALDA MA. GUADALUPE JUDITH</t>
  </si>
  <si>
    <t>HECG7209202C4</t>
  </si>
  <si>
    <t>HECG720920MGTRRR07</t>
  </si>
  <si>
    <t>HERRERA CERVANTES GRISELDA</t>
  </si>
  <si>
    <t>BACA640430UIA</t>
  </si>
  <si>
    <t>BXCA640430HGTLRN08</t>
  </si>
  <si>
    <t>BALTAZAR CORTES ANTONIO</t>
  </si>
  <si>
    <t>GUOA740914U2A</t>
  </si>
  <si>
    <t>GUOA740914MMNDRN06</t>
  </si>
  <si>
    <t>GUDI?O ORDAZ MA. DE LOS ANGELES</t>
  </si>
  <si>
    <t>FAHI7401088Z2</t>
  </si>
  <si>
    <t>FAHI740108HGTBRV04</t>
  </si>
  <si>
    <t>FABELA HERNANDEZ IVAN</t>
  </si>
  <si>
    <t>GUMC6804029G4</t>
  </si>
  <si>
    <t>GUMC680402MGTZNR09</t>
  </si>
  <si>
    <t>GUZMAN MANZANILLA MARIA DEL CARMEN</t>
  </si>
  <si>
    <t>MENC680926QE2</t>
  </si>
  <si>
    <t>MENC680926MGTDVR10</t>
  </si>
  <si>
    <t>MEDEL NAVARRETE MARIA DEL CARMEN</t>
  </si>
  <si>
    <t>GAMJ711118AJ8</t>
  </si>
  <si>
    <t>GAMJ711118HGTRCC07</t>
  </si>
  <si>
    <t>GARCIA MICHACA JACOBO</t>
  </si>
  <si>
    <t>NEAC740715LD9</t>
  </si>
  <si>
    <t>NEAC740715HGTGRR02</t>
  </si>
  <si>
    <t>NEGRETE ARIAS CRISTOBAL</t>
  </si>
  <si>
    <t>YEPV780203IU0</t>
  </si>
  <si>
    <t>YEPV780203MGTBVR00</t>
  </si>
  <si>
    <t>YEBRA PAVON VERONICA ADRIANA</t>
  </si>
  <si>
    <t>CAVS681207JX2</t>
  </si>
  <si>
    <t>CAVS681207HGTNRL04</t>
  </si>
  <si>
    <t>CANO VARGAS SALVADOR</t>
  </si>
  <si>
    <t>NAHL730801RV8</t>
  </si>
  <si>
    <t>NAHL730801MGTVRR01</t>
  </si>
  <si>
    <t>NAVARRO HERNANDEZ MARIA DE LOURDES</t>
  </si>
  <si>
    <t>AERS660208UT4</t>
  </si>
  <si>
    <t>AERS660208HGTRYR01</t>
  </si>
  <si>
    <t>ARREDONDO RAYA SERGIO</t>
  </si>
  <si>
    <t>TONL701209CT8</t>
  </si>
  <si>
    <t>TONL701209MGTRCR09</t>
  </si>
  <si>
    <t>TORRES NACHE LAURA MA GUADALUPE</t>
  </si>
  <si>
    <t>GURR6007275B3</t>
  </si>
  <si>
    <t>GURR600727HSPLMD06</t>
  </si>
  <si>
    <t>GUEL RAMIREZ RODOLFO</t>
  </si>
  <si>
    <t>ROSJ600516BL3</t>
  </si>
  <si>
    <t>ROSJ600516MGTBNN05</t>
  </si>
  <si>
    <t>ROBLES SANTANA JUANA</t>
  </si>
  <si>
    <t>PAQF701109SJ2</t>
  </si>
  <si>
    <t>PAQF701109HGTRNL00</t>
  </si>
  <si>
    <t>PAREDON QUINTERO FILEMON</t>
  </si>
  <si>
    <t>EASG700512IU9</t>
  </si>
  <si>
    <t>EASG700512MCMSNR00</t>
  </si>
  <si>
    <t>ESCAMILLA SANCHEZ GRACIELA</t>
  </si>
  <si>
    <t>VARA570811AR0</t>
  </si>
  <si>
    <t>VARA570811MVZLDN06</t>
  </si>
  <si>
    <t>VALERIO RODRIGUEZ ANA YOLANDA</t>
  </si>
  <si>
    <t>BEMS700226KJ6</t>
  </si>
  <si>
    <t>BEMS700226HGTCNL00</t>
  </si>
  <si>
    <t>BECERRA MANDUJANO SALVADOR</t>
  </si>
  <si>
    <t>MOGC720409SJ9</t>
  </si>
  <si>
    <t>MOGC720409MGTJZL04</t>
  </si>
  <si>
    <t>MOJICA GUZMAN CLAUDIA ELISA</t>
  </si>
  <si>
    <t>COOM721217SVA</t>
  </si>
  <si>
    <t>COOM721217MGTNLN02</t>
  </si>
  <si>
    <t>CONTRERAS OLMOS MA. MANUELA</t>
  </si>
  <si>
    <t>RICR7705149U3</t>
  </si>
  <si>
    <t>RICR770514HGTVRB05</t>
  </si>
  <si>
    <t>RIVERA CORONILLA ROBERTO CARLOS</t>
  </si>
  <si>
    <t>CAGR690302HRA</t>
  </si>
  <si>
    <t>CAGR690302MGTMMS03</t>
  </si>
  <si>
    <t>CAMPOS GOMEZ MA. DEL ROSARIO</t>
  </si>
  <si>
    <t>HECS730303TG6</t>
  </si>
  <si>
    <t>HECS730303MGTRNS05</t>
  </si>
  <si>
    <t>HERNANDEZ CANTERO SUSANA TERESA</t>
  </si>
  <si>
    <t>JUAA750702KJ9</t>
  </si>
  <si>
    <t>JUAA750702HGTRRN04</t>
  </si>
  <si>
    <t>JUAREZ ARROYO JOSE ANDRES</t>
  </si>
  <si>
    <t>GOSL721116725</t>
  </si>
  <si>
    <t>GOSL721116HGTRSS06</t>
  </si>
  <si>
    <t>GORDILLO SOSA LUIS JAVIER</t>
  </si>
  <si>
    <t>MUHD640208LB9</t>
  </si>
  <si>
    <t>MUHD640208MDFXRL08</t>
  </si>
  <si>
    <t>MU?OZ HERRERA MARIA DOLORES</t>
  </si>
  <si>
    <t>MARTINEZ AGREDA CAROLINA</t>
  </si>
  <si>
    <t>MISR800307LH4</t>
  </si>
  <si>
    <t>MISR800307MGTRLS07</t>
  </si>
  <si>
    <t>MIRANDA SALAZAR ROSAURA</t>
  </si>
  <si>
    <t>QULC671003EH8</t>
  </si>
  <si>
    <t>QULC671003MDFRPL03</t>
  </si>
  <si>
    <t>QUIROZ LOPEZ CLAUDIA REYNA</t>
  </si>
  <si>
    <t>RIRS751216TU4</t>
  </si>
  <si>
    <t>RIRS751216MDFSMN07</t>
  </si>
  <si>
    <t>RIOS RAMOS SONIA</t>
  </si>
  <si>
    <t>ROPP680417AU8</t>
  </si>
  <si>
    <t>ROPP680417MGTDRT05</t>
  </si>
  <si>
    <t>RODRIGUEZ PEREZ PATRICIA</t>
  </si>
  <si>
    <t>NAMS5306098W6</t>
  </si>
  <si>
    <t>NAMS530609MGTRRL00</t>
  </si>
  <si>
    <t>NARVAEZ MORA SILVIA LAURA</t>
  </si>
  <si>
    <t>ZAMH6907077M4</t>
  </si>
  <si>
    <t>ZAMH690707MGTVRR00</t>
  </si>
  <si>
    <t>ZAVALA MARTINEZ MARIA HERLINDA</t>
  </si>
  <si>
    <t>SOSM750119S26</t>
  </si>
  <si>
    <t>SOSM750119MGTRTR02</t>
  </si>
  <si>
    <t>SORIA SOTO MARTHA</t>
  </si>
  <si>
    <t>LOPEZ LUNA MA. DE LOS ANGELES</t>
  </si>
  <si>
    <t>MELR640522PX9</t>
  </si>
  <si>
    <t>MELR640522MGTNNT06</t>
  </si>
  <si>
    <t>MENDEZ LEON RITA</t>
  </si>
  <si>
    <t>VIRM731126CL3</t>
  </si>
  <si>
    <t>VIRM731126MGTLMN06</t>
  </si>
  <si>
    <t>VILLANUEVA RAMIREZ MARIA MONICA</t>
  </si>
  <si>
    <t>MAGE751103B16</t>
  </si>
  <si>
    <t>MAGE751103MGTYTR08</t>
  </si>
  <si>
    <t>MAYCOTTE GUTIERREZ ERIKA GUADALUPE</t>
  </si>
  <si>
    <t>FONO7308067J5</t>
  </si>
  <si>
    <t>FOXN730806MGTLXR04</t>
  </si>
  <si>
    <t>FLORES  NORMA LILIA</t>
  </si>
  <si>
    <t>AARJ690708F16</t>
  </si>
  <si>
    <t>AARJ690708HGTLDS05</t>
  </si>
  <si>
    <t>ALVAREZ RODRIGUEZ JOSE</t>
  </si>
  <si>
    <t>AELM6906275A6</t>
  </si>
  <si>
    <t>AELR690627MGTRPS15</t>
  </si>
  <si>
    <t>ARREGUIN LOPEZ MA ROSARIO</t>
  </si>
  <si>
    <t>METC6212134V3</t>
  </si>
  <si>
    <t>METC621213HGTRPS06</t>
  </si>
  <si>
    <t>MERINO TAPIA CESAR MARTIN</t>
  </si>
  <si>
    <t>GOMM610218KG4</t>
  </si>
  <si>
    <t>GOMM610218MGTNRR05</t>
  </si>
  <si>
    <t>GONZALEZ MORENO MARTA PATRICIA</t>
  </si>
  <si>
    <t>GARM751031J11</t>
  </si>
  <si>
    <t>GARM751031HGTRMS07</t>
  </si>
  <si>
    <t>GRANADOS RAMOS MOISES</t>
  </si>
  <si>
    <t>GAML720417UE8</t>
  </si>
  <si>
    <t>GAML720417HGTRRS07</t>
  </si>
  <si>
    <t>GARCIA MARTINEZ LUIS ALBERTO</t>
  </si>
  <si>
    <t>HEMM781102T78</t>
  </si>
  <si>
    <t>HEMM781102MGTRNR07</t>
  </si>
  <si>
    <t>HERNANDEZ MONTOYA MARISELA</t>
  </si>
  <si>
    <t>HECA7404077F6</t>
  </si>
  <si>
    <t>HECA740407MGTRND08</t>
  </si>
  <si>
    <t>HERNANDEZ CANTERO ADRIANA</t>
  </si>
  <si>
    <t>RAJC810331LAA</t>
  </si>
  <si>
    <t>RAJC810331MGTMRL02</t>
  </si>
  <si>
    <t>RAMIREZ JARAMILLO CLAUDIA JACQUELINE</t>
  </si>
  <si>
    <t>RARC7011229A3</t>
  </si>
  <si>
    <t>RARC701122MGTNDR00</t>
  </si>
  <si>
    <t>RANGEL RODRIGUEZ MA. CARLOTA PATRICIA</t>
  </si>
  <si>
    <t>AUTC7502082I3</t>
  </si>
  <si>
    <t>AUTC750208MGTGRN15</t>
  </si>
  <si>
    <t>AGUILAR TIRADO MA. CONSUELO</t>
  </si>
  <si>
    <t>FOMO6906162N2</t>
  </si>
  <si>
    <t>FOMO690616HGTNDS05</t>
  </si>
  <si>
    <t>FONSECA MEDRANO OSCAR</t>
  </si>
  <si>
    <t>DOVL720318BXA</t>
  </si>
  <si>
    <t>DOVL720318HGTMLS06</t>
  </si>
  <si>
    <t>DOMINGUEZ VALDES JOSE LUIS</t>
  </si>
  <si>
    <t>BEBJ7508072M7</t>
  </si>
  <si>
    <t>BEBL750807HQTRRS05</t>
  </si>
  <si>
    <t>BERRA BORTOLINI J. LUIS</t>
  </si>
  <si>
    <t>TOSH760727J54</t>
  </si>
  <si>
    <t>TOSH760727HGTRNC04</t>
  </si>
  <si>
    <t>TORRES SAENEZ HECTOR DANIEL</t>
  </si>
  <si>
    <t>RARC7301176A2</t>
  </si>
  <si>
    <t>RARC730117MGTMVR07</t>
  </si>
  <si>
    <t>RAMIREZ RIVAS MA. CARINA ALEJANDRA</t>
  </si>
  <si>
    <t>GUHA770213FQ8</t>
  </si>
  <si>
    <t>GUHA770213MGTVRL02</t>
  </si>
  <si>
    <t>GUEVARA HERNANDEZ ALMA ROSA</t>
  </si>
  <si>
    <t>RAAG660220BC0</t>
  </si>
  <si>
    <t>RAAG660220MGTMVD07</t>
  </si>
  <si>
    <t>RAMOS AVILA MA. GUADALUPE RUTH</t>
  </si>
  <si>
    <t>ALMANZA GARCIA HORTENCIA</t>
  </si>
  <si>
    <t>COOS660919CRA</t>
  </si>
  <si>
    <t>COOS660919MGTNLS08</t>
  </si>
  <si>
    <t>CONTRERAS OLMOS SUSANA ISABEL</t>
  </si>
  <si>
    <t>ROSR7704116C6</t>
  </si>
  <si>
    <t>ROSR770411MGTDLS01</t>
  </si>
  <si>
    <t>RODRIGUEZ SALGADO MARIA DEL ROSARIO</t>
  </si>
  <si>
    <t>CATE6508044X6</t>
  </si>
  <si>
    <t>CATE650804MGTRRS04</t>
  </si>
  <si>
    <t>CARRILLO TORRES ESPERANZA</t>
  </si>
  <si>
    <t>CARJ550620A19</t>
  </si>
  <si>
    <t>CARJ550620HGTSDM09</t>
  </si>
  <si>
    <t>CASTILLO RODRIGUEZ JAIME</t>
  </si>
  <si>
    <t>ROLA760606566</t>
  </si>
  <si>
    <t>ROLA760606HGTJPN03</t>
  </si>
  <si>
    <t>ROJAS LOPEZ JOSE ANTONIO</t>
  </si>
  <si>
    <t>ZAGB700228KX3</t>
  </si>
  <si>
    <t>ZAGB700228MGTVMT03</t>
  </si>
  <si>
    <t>ZAVALA GOMEZ BEATRIZ</t>
  </si>
  <si>
    <t>VARL750211VB2</t>
  </si>
  <si>
    <t>VARL750211MGTRMR07</t>
  </si>
  <si>
    <t>VARGAS RAMIREZ MARIA LOURDES</t>
  </si>
  <si>
    <t>ROJJ671130GY1</t>
  </si>
  <si>
    <t>ROJJ671130HGTDMS06</t>
  </si>
  <si>
    <t>RODRIGUEZ JIMENEZ JOSE</t>
  </si>
  <si>
    <t>COCB750608U65</t>
  </si>
  <si>
    <t>COCB750608MGTRRL08</t>
  </si>
  <si>
    <t>CORONEL CARBAJAL BLANCA RAQUEL</t>
  </si>
  <si>
    <t>CARA730215VE3</t>
  </si>
  <si>
    <t>CARA730215MGTHJL00</t>
  </si>
  <si>
    <t>CHAVEZ ROJAS ALMA DELIA</t>
  </si>
  <si>
    <t>SAMM750910419</t>
  </si>
  <si>
    <t>SAMM750910MGTCRR00</t>
  </si>
  <si>
    <t>SAUCEDO MORENO MERCEDES ELENA</t>
  </si>
  <si>
    <t>VEPE671201NI6</t>
  </si>
  <si>
    <t>VEPE671201MGTGRG04</t>
  </si>
  <si>
    <t>VEGA PAREDES MARIA EUGENIA</t>
  </si>
  <si>
    <t>RORC700828A28</t>
  </si>
  <si>
    <t>RORC700828MGTMML06</t>
  </si>
  <si>
    <t>ROMERO RAMOS CLAUDIA IMELDA</t>
  </si>
  <si>
    <t>VIGO710314HSA</t>
  </si>
  <si>
    <t>VIGO710314HGTLNS05</t>
  </si>
  <si>
    <t>VILLICA?A GONZALEZ OSCAR JACOBO</t>
  </si>
  <si>
    <t>DOVR6304095Y7</t>
  </si>
  <si>
    <t>DOVR630409MBCMZS05</t>
  </si>
  <si>
    <t>DOMINGUEZ VAZQUEZ MARIA DEL ROSARIO</t>
  </si>
  <si>
    <t>LERM7308264B5</t>
  </si>
  <si>
    <t>LERM730826MGTDSN09</t>
  </si>
  <si>
    <t>LEDESMA ROSALES MONICA</t>
  </si>
  <si>
    <t>GOAS751103PH7</t>
  </si>
  <si>
    <t>GOAS751103MGTNRL01</t>
  </si>
  <si>
    <t>GONZALEZ ARANDA SILVIA SANTOS</t>
  </si>
  <si>
    <t>NEGM641224M74</t>
  </si>
  <si>
    <t>NEGM641224MGTGVR06</t>
  </si>
  <si>
    <t>NEGRETE GOVEA MARTINA</t>
  </si>
  <si>
    <t>LOCJ8109121HA</t>
  </si>
  <si>
    <t>LOCJ810912HDFPRN00</t>
  </si>
  <si>
    <t>LOPEZ CRUZ JUAN CARLOS</t>
  </si>
  <si>
    <t>SACM760716KV0</t>
  </si>
  <si>
    <t>SACM760716MJCNSN08</t>
  </si>
  <si>
    <t>SANDOVAL CASTELLON MONICA DEL CARMEN</t>
  </si>
  <si>
    <t>TEMY831012PC7</t>
  </si>
  <si>
    <t>TEMY831012MGTRDD05</t>
  </si>
  <si>
    <t>TERAN MEDINA YADIRA ELISA</t>
  </si>
  <si>
    <t>PELL620125LZ0</t>
  </si>
  <si>
    <t>PELL620125MVZRLR03</t>
  </si>
  <si>
    <t>PEREZ LLANOS MARIA DE LOURDES</t>
  </si>
  <si>
    <t>COPC760616J13</t>
  </si>
  <si>
    <t>COPC760616HGTRTR05</t>
  </si>
  <si>
    <t>CORDOBA PATI?O CARLOS ALBERTO</t>
  </si>
  <si>
    <t>AEPB811216AUA</t>
  </si>
  <si>
    <t>AEPB811216MGTRLL03</t>
  </si>
  <si>
    <t>ARREGUIN PALMA BLANCA BERENICE</t>
  </si>
  <si>
    <t>GOPS8011178I3</t>
  </si>
  <si>
    <t>GOPS801117MGTMRN09</t>
  </si>
  <si>
    <t>GOMEZ PEREZ MARIA SANDRA</t>
  </si>
  <si>
    <t>REGJ781111QG6</t>
  </si>
  <si>
    <t>REGJ781111HGTYRN09</t>
  </si>
  <si>
    <t>REYES GUERRERO JUAN MANUEL</t>
  </si>
  <si>
    <t>FOMJ7811187W8</t>
  </si>
  <si>
    <t>FOMJ781118HGTLDN07</t>
  </si>
  <si>
    <t>FLORES MEDINA JUAN PABLO</t>
  </si>
  <si>
    <t>TOMG850829D80</t>
  </si>
  <si>
    <t>TOMG850829HGTRRD08</t>
  </si>
  <si>
    <t>DE LA TORRE MARQUEZ JOSE GUADALUPE</t>
  </si>
  <si>
    <t>ROBC900904U49</t>
  </si>
  <si>
    <t>ROBC900904MDFCZT03</t>
  </si>
  <si>
    <t>ROCHA BAEZA CITLALLIN MARGARITA</t>
  </si>
  <si>
    <t>SEER810904RN6</t>
  </si>
  <si>
    <t>SEER810904HGTRSF07</t>
  </si>
  <si>
    <t>SERRATO ESPINOSA RAFAEL</t>
  </si>
  <si>
    <t>HERA790725FQ8</t>
  </si>
  <si>
    <t>HERA790725MGTRDL08</t>
  </si>
  <si>
    <t>HERNANDEZ RODRIGUEZ ALEJANDRA</t>
  </si>
  <si>
    <t>ZAGJ830623IG5</t>
  </si>
  <si>
    <t>ZAGJ830623MGTVLN06</t>
  </si>
  <si>
    <t>ZAVALA GALLEGOS JUANA</t>
  </si>
  <si>
    <t>RAML6801057F2</t>
  </si>
  <si>
    <t>RAML680105MMNMCN00</t>
  </si>
  <si>
    <t>RAMIREZ MACEDO LINDA</t>
  </si>
  <si>
    <t>MOSR650129V62</t>
  </si>
  <si>
    <t>MOSR650129MGTRNF09</t>
  </si>
  <si>
    <t>MORONES SANCHEZ MA. DEL REFUGIO</t>
  </si>
  <si>
    <t>AEAJ851118LC0</t>
  </si>
  <si>
    <t>AEAJ851118HGTRCN00</t>
  </si>
  <si>
    <t>ARMENTA ACEVEDO JUAN CARLOS</t>
  </si>
  <si>
    <t>OEMJ730208CX6</t>
  </si>
  <si>
    <t>OEMM730208HGTJDR00</t>
  </si>
  <si>
    <t>OJEDA MEDINA J. MERCED</t>
  </si>
  <si>
    <t>MALA730704I26</t>
  </si>
  <si>
    <t>MALA730704HGTRPR02</t>
  </si>
  <si>
    <t>MARQUEZ LOPEZ ARNULFO</t>
  </si>
  <si>
    <t>VALF830903IU4</t>
  </si>
  <si>
    <t>VALF830903HGTLNR07</t>
  </si>
  <si>
    <t>VALDEZ LANDIN FRANCISCO JAVIER</t>
  </si>
  <si>
    <t>GURV740105E98</t>
  </si>
  <si>
    <t>GURV740105MGTRDR07</t>
  </si>
  <si>
    <t>GUERRERO RODRIGUEZ VERONICA</t>
  </si>
  <si>
    <t>UORV800303CD1</t>
  </si>
  <si>
    <t>UORV800303MGTLNR08</t>
  </si>
  <si>
    <t>ULLOA RANGEL VERONICA</t>
  </si>
  <si>
    <t>OEGL8003134Z8</t>
  </si>
  <si>
    <t>OEGL800313MGTRMR09</t>
  </si>
  <si>
    <t>ORTEGA GAMI?O LAURA AMERICA</t>
  </si>
  <si>
    <t>LAMZ780504N49</t>
  </si>
  <si>
    <t>LAMZ780504MSLRNN01</t>
  </si>
  <si>
    <t>LARA MENDIVIL ZINTIA DENISE</t>
  </si>
  <si>
    <t>MOCK900306NE6</t>
  </si>
  <si>
    <t>MOCK900306MDFRSR15</t>
  </si>
  <si>
    <t>MORENO CASTILLO KAREN ANEL</t>
  </si>
  <si>
    <t>GACC7402201D0</t>
  </si>
  <si>
    <t>GACC740220MVZRYL09</t>
  </si>
  <si>
    <t>GARCIA CAYETANO CLAUDIA</t>
  </si>
  <si>
    <t>GORE840602N47</t>
  </si>
  <si>
    <t>GORE840602HGTNDM00</t>
  </si>
  <si>
    <t>GONZALEZ RODRIGUEZ EMMANUEL</t>
  </si>
  <si>
    <t>CAPJ840105CE0</t>
  </si>
  <si>
    <t>CAPJ840105HGTMRL00</t>
  </si>
  <si>
    <t>CAMACHO PRADO JULIO CESAR</t>
  </si>
  <si>
    <t>SANCHEZ MEJIA ERIKA</t>
  </si>
  <si>
    <t>LAOJ8212131K9</t>
  </si>
  <si>
    <t>LAOJ821213HGTRLS09</t>
  </si>
  <si>
    <t>LARA OLMOS JESUS SAMUEL</t>
  </si>
  <si>
    <t>LOLB681130LWA</t>
  </si>
  <si>
    <t>LOLB681130MGTPLT03</t>
  </si>
  <si>
    <t>LOPEZ LLANOS BEATRIZ</t>
  </si>
  <si>
    <t>CUPS720728BN7</t>
  </si>
  <si>
    <t>CUPS720728MGTVSL06</t>
  </si>
  <si>
    <t>CUEVAS PESCADOR SILVIA</t>
  </si>
  <si>
    <t>COBA780319BUA</t>
  </si>
  <si>
    <t>COBA780319HGTRTN00</t>
  </si>
  <si>
    <t>CORDOBA BAUTISTA JOSE ANTONIO</t>
  </si>
  <si>
    <t>GALA740123JB8</t>
  </si>
  <si>
    <t>GALA740123MGTLPL08</t>
  </si>
  <si>
    <t>GALINDO LOPEZ ALMA ROSA</t>
  </si>
  <si>
    <t>FOQL7110275I8</t>
  </si>
  <si>
    <t>FOQL711027MGTLVN02</t>
  </si>
  <si>
    <t>FLORES QUEVEDO LEONOR</t>
  </si>
  <si>
    <t>MAAC750325Q52</t>
  </si>
  <si>
    <t>MAAC750325MGTLLR02</t>
  </si>
  <si>
    <t>MALDONADO ALMANZA MA. DEL CARMEN</t>
  </si>
  <si>
    <t>PECC830605V49</t>
  </si>
  <si>
    <t>PECC830605MNEXSN04</t>
  </si>
  <si>
    <t>PE?ALOZA CISNEROS CINTHYA</t>
  </si>
  <si>
    <t>LUMR751129U75</t>
  </si>
  <si>
    <t>LUMR751129HGTGTC02</t>
  </si>
  <si>
    <t>LUGO MATA RICARDO ERNESTO</t>
  </si>
  <si>
    <t>HEDM871214861</t>
  </si>
  <si>
    <t>HEDM871214HGTRLN04</t>
  </si>
  <si>
    <t>HERNANDEZ DELGADO JOSE MANUEL</t>
  </si>
  <si>
    <t>CAGY820417182</t>
  </si>
  <si>
    <t>CAGY820417MGTRTJ03</t>
  </si>
  <si>
    <t>CARDENAS GUTIERREZ YAJAHIRA</t>
  </si>
  <si>
    <t>ROPE881009G46</t>
  </si>
  <si>
    <t>ROPE881009MGTDRV05</t>
  </si>
  <si>
    <t>RODRIGUEZ PEREZ EVELIN GUADALUPE</t>
  </si>
  <si>
    <t>HOHL860601124</t>
  </si>
  <si>
    <t>HOHL860601MGTRRZ09</t>
  </si>
  <si>
    <t>HORTA HERNANDEZ LUZ ANGELICA</t>
  </si>
  <si>
    <t>POLH650106FW2</t>
  </si>
  <si>
    <t>POLH650106HDFZPG03</t>
  </si>
  <si>
    <t>POZADA LOPEZ HUGO</t>
  </si>
  <si>
    <t>LUGL7801215UA</t>
  </si>
  <si>
    <t>LUGL780121HGTNRS00</t>
  </si>
  <si>
    <t>LUNA GUERRA LUIS ALBERTO</t>
  </si>
  <si>
    <t>MABM7603207B6</t>
  </si>
  <si>
    <t>MABM760320MGTCSR01</t>
  </si>
  <si>
    <t>MACHUCA BUSTAMANTE MARIANA</t>
  </si>
  <si>
    <t>COIM780815PDA</t>
  </si>
  <si>
    <t>COIM780815HGTPRR02</t>
  </si>
  <si>
    <t>COPADO IRINEO MARIO ALBERTO</t>
  </si>
  <si>
    <t>QUCL890311NE9</t>
  </si>
  <si>
    <t>QUCL890311HGTNNS07</t>
  </si>
  <si>
    <t>QUINTINO CINTORA LUIS ALBERTO</t>
  </si>
  <si>
    <t>JUEC8408019SA</t>
  </si>
  <si>
    <t>JUEC840801MGTRSR08</t>
  </si>
  <si>
    <t>JUAREZ ESPITIA MARIA DEL CARMEN IVONNE</t>
  </si>
  <si>
    <t>AAGB8305061P7</t>
  </si>
  <si>
    <t>AAGB830506MGTYTR02</t>
  </si>
  <si>
    <t>AYALA GUTIERREZ BRENDA</t>
  </si>
  <si>
    <t>HECG7108185E0</t>
  </si>
  <si>
    <t>HECG710818HGTRBR07</t>
  </si>
  <si>
    <t>HERNANDEZ CABEZA GERARDO</t>
  </si>
  <si>
    <t>EICS8311094H1</t>
  </si>
  <si>
    <t>EICS831109MGTLNN06</t>
  </si>
  <si>
    <t>ELIAS CONTRERAS SANDRA ELISA</t>
  </si>
  <si>
    <t>CAOC8910102C1</t>
  </si>
  <si>
    <t>CAOC891010MGTSRR04</t>
  </si>
  <si>
    <t>CASTA?EDA ORNELAS MARIA CRUZ</t>
  </si>
  <si>
    <t>SOBF761123PU9</t>
  </si>
  <si>
    <t>SOBF761123HGTLRR07</t>
  </si>
  <si>
    <t>SOLORZANO BERNAL FRANCISCO</t>
  </si>
  <si>
    <t>HELM710411QS6</t>
  </si>
  <si>
    <t>HELM710411MGTRDR02</t>
  </si>
  <si>
    <t>HERNANDEZ LEDESMA MARTHA ANGELICA</t>
  </si>
  <si>
    <t>MANL580917DN5</t>
  </si>
  <si>
    <t>MANL580917HGTRXS04</t>
  </si>
  <si>
    <t>MARTINEZ NU?EZ JOSE LUIS</t>
  </si>
  <si>
    <t>COSL800716SL8</t>
  </si>
  <si>
    <t>COSL800716MGTRRD08</t>
  </si>
  <si>
    <t>CORTES SIERRA LIDIA CAROLINA</t>
  </si>
  <si>
    <t>RIRZ9005014I8</t>
  </si>
  <si>
    <t>RIRZ900501MMCCJZ06</t>
  </si>
  <si>
    <t>RICO ROJAS ZAZIL</t>
  </si>
  <si>
    <t>AUNC890701HB6</t>
  </si>
  <si>
    <t>AUNC890701MQTGXR05</t>
  </si>
  <si>
    <t>AGUADO NU?EZ MARIA CRISTINA</t>
  </si>
  <si>
    <t>FECM8910217I9</t>
  </si>
  <si>
    <t>FECM891021MDFRVR01</t>
  </si>
  <si>
    <t>FERREIRA CUEVAS MARIANA GUISELA</t>
  </si>
  <si>
    <t>BARA700515RH6</t>
  </si>
  <si>
    <t>BARA700515MGTRML07</t>
  </si>
  <si>
    <t>BARBOSA RAMIREZ ALMA VELIA</t>
  </si>
  <si>
    <t>DUPS9001267KA</t>
  </si>
  <si>
    <t>DUPS900126MGTRRN08</t>
  </si>
  <si>
    <t>DURAN PRADO SANDRA IVONNE</t>
  </si>
  <si>
    <t>PACM931219CM1</t>
  </si>
  <si>
    <t>PACM931219MDGLBY03</t>
  </si>
  <si>
    <t>PLASCENCIA CABRERA MAYLEN NOEMI</t>
  </si>
  <si>
    <t>JAAX8707291Z3</t>
  </si>
  <si>
    <t>JAAX870729MCLRRC03</t>
  </si>
  <si>
    <t>JARA ARRIAGA XOCHITL YUVICELA</t>
  </si>
  <si>
    <t>VATL701230M12</t>
  </si>
  <si>
    <t>VATL701230MGTLRZ04</t>
  </si>
  <si>
    <t>VALLE TORRES LUZ MARIA</t>
  </si>
  <si>
    <t>JAAA741109NM2</t>
  </si>
  <si>
    <t>JAAA741109MGTSGL04</t>
  </si>
  <si>
    <t>JASSO AGUILERA ALMA PATRICIA</t>
  </si>
  <si>
    <t>CASE871206B31</t>
  </si>
  <si>
    <t>CASE871206HGTSND05</t>
  </si>
  <si>
    <t>CASTA?EDA SAENZ JOSE EDUARDO</t>
  </si>
  <si>
    <t>ROVK831026QX5</t>
  </si>
  <si>
    <t>ROVK831026MGTSZR01</t>
  </si>
  <si>
    <t>ROSAS VAZQUEZ MARIA KARINA</t>
  </si>
  <si>
    <t>CADI801221FT5</t>
  </si>
  <si>
    <t>CADI801221HGTRSS00</t>
  </si>
  <si>
    <t>CARDENAS DIOSDADO ISRAEL</t>
  </si>
  <si>
    <t>TOFM860110TE7</t>
  </si>
  <si>
    <t>TOFM860110MGTRNR00</t>
  </si>
  <si>
    <t>TORRES FUENTES MARTHA EDITH</t>
  </si>
  <si>
    <t>GOOG7802057F2</t>
  </si>
  <si>
    <t>GOOG780205HGTNRD04</t>
  </si>
  <si>
    <t>GONZALEZ ORTEGA JOSE GUADALUPE</t>
  </si>
  <si>
    <t>VERT861015NB6</t>
  </si>
  <si>
    <t>VERT861015MGTRMR01</t>
  </si>
  <si>
    <t>VERDE RAMIREZ TERESA</t>
  </si>
  <si>
    <t>MOPS740919966</t>
  </si>
  <si>
    <t>MOPS740919MMCRRL01</t>
  </si>
  <si>
    <t>MORENO PARADA SILVIA</t>
  </si>
  <si>
    <t>NAMR8410165H3</t>
  </si>
  <si>
    <t>NAMR841016MGTVRS07</t>
  </si>
  <si>
    <t>NAVARRO MARTINEZ ROSALINDA</t>
  </si>
  <si>
    <t>MAGG810106790</t>
  </si>
  <si>
    <t>MAGG810106MGTRNR04</t>
  </si>
  <si>
    <t>MARTINEZ GONZALEZ GRACIELA</t>
  </si>
  <si>
    <t>AAAL860804UN9</t>
  </si>
  <si>
    <t>AAAL860804MTSBZD03</t>
  </si>
  <si>
    <t>ABRAHAM AZUARA LUDIM</t>
  </si>
  <si>
    <t>EAAJ8712218X3</t>
  </si>
  <si>
    <t>EAAJ871221MMCSLS09</t>
  </si>
  <si>
    <t>ESCAMILLA ALVAREZ MARIA DE JESUS</t>
  </si>
  <si>
    <t>HUSM771116C7A</t>
  </si>
  <si>
    <t>HUSM771116MMNNLR06</t>
  </si>
  <si>
    <t>HUANTE SILVA MARIZA</t>
  </si>
  <si>
    <t>MENDOZA REYES MYRIAM DE LOS ANGELES</t>
  </si>
  <si>
    <t>ZAZJ9610201D4</t>
  </si>
  <si>
    <t>ZAZJ961020HQTRRN09</t>
  </si>
  <si>
    <t>ZARAZUA ZARAZUA JONATAN REMBERTO</t>
  </si>
  <si>
    <t>FAHG7612098T1</t>
  </si>
  <si>
    <t>FAHG761209MGTLRD03</t>
  </si>
  <si>
    <t>FALCON HERNANDEZ MA GUADALUPE</t>
  </si>
  <si>
    <t>RILM750601TH0</t>
  </si>
  <si>
    <t>RILM750601MOCSSG04</t>
  </si>
  <si>
    <t>RIOS LUIS MAGDALENA</t>
  </si>
  <si>
    <t>MENM790123EM1</t>
  </si>
  <si>
    <t>MENM790123MGTDVR00</t>
  </si>
  <si>
    <t>MEDEL NAVARRETE MIRIAM DE LOS ANGELES GABRIELA</t>
  </si>
  <si>
    <t>GUGJ930811J60</t>
  </si>
  <si>
    <t>GUGJ930811MGTRNS05</t>
  </si>
  <si>
    <t>GUERRERO GONZALEZ MARIA JOSE</t>
  </si>
  <si>
    <t>LEGJ871018F93</t>
  </si>
  <si>
    <t>LEGJ871018MGTDNN02</t>
  </si>
  <si>
    <t>LEDEZMA GONZALEZ JENIFER</t>
  </si>
  <si>
    <t>PITJ930828Q89</t>
  </si>
  <si>
    <t>PITJ930828HGTCRN07</t>
  </si>
  <si>
    <t>PICON TORRES JONATHAN EDUARDO</t>
  </si>
  <si>
    <t>AOJM820726EC0</t>
  </si>
  <si>
    <t>AOJM820726HGTRRR08</t>
  </si>
  <si>
    <t>ARGOTE JUAREZ MARIO</t>
  </si>
  <si>
    <t>NADP821016J68</t>
  </si>
  <si>
    <t>NADP821016MGTVRL01</t>
  </si>
  <si>
    <t>NAVARRO DURAN MARIA DEL PILAR</t>
  </si>
  <si>
    <t>CRUZ FUENTES CYNTHIA</t>
  </si>
  <si>
    <t>FOAP6704124J5</t>
  </si>
  <si>
    <t>FOAP670412MGTLLT01</t>
  </si>
  <si>
    <t>FLORES ALVAREZ PATRICIA</t>
  </si>
  <si>
    <t>MEMS601125CV5</t>
  </si>
  <si>
    <t>MEMS601125HMNNLM04</t>
  </si>
  <si>
    <t>MENDOZA MALDONADO SAMUEL</t>
  </si>
  <si>
    <t>SEGE921103JEA</t>
  </si>
  <si>
    <t>SEGE921103MMNRRS05</t>
  </si>
  <si>
    <t>SERRATO GARCIA ESTEFANIA</t>
  </si>
  <si>
    <t>MISA810907T8A</t>
  </si>
  <si>
    <t>MISA810907MGTRLL02</t>
  </si>
  <si>
    <t>MIRANDA SALAZAR ALICIA</t>
  </si>
  <si>
    <t>MADS8906296J1</t>
  </si>
  <si>
    <t>MADS890629MGTRMR05</t>
  </si>
  <si>
    <t>MARTINEZ DOMINGUEZ SUREY VIRIDIANA</t>
  </si>
  <si>
    <t>VAMM8611122V7</t>
  </si>
  <si>
    <t>VAMM861112MGTZCY00</t>
  </si>
  <si>
    <t>VAZQUEZ MACARENA MAYRA</t>
  </si>
  <si>
    <t>LOLG8002136P9</t>
  </si>
  <si>
    <t>LOLG800213HGTPNS03</t>
  </si>
  <si>
    <t>LOPEZ LUNA GUSTAVO</t>
  </si>
  <si>
    <t>AIML940210D95</t>
  </si>
  <si>
    <t>AIML940210MGTRNZ09</t>
  </si>
  <si>
    <t>ARVIZU MONTES LUZ PATRICIA</t>
  </si>
  <si>
    <t>REFE870611H65</t>
  </si>
  <si>
    <t>REFE870611HGTYNL02</t>
  </si>
  <si>
    <t>REYES FUENTES ELI JUAN RUBEN</t>
  </si>
  <si>
    <t>MAFR721206U28</t>
  </si>
  <si>
    <t>MAFR721206MGTRLC04</t>
  </si>
  <si>
    <t>MARTINEZ FLORES ROCIO ANEL</t>
  </si>
  <si>
    <t>GORA840728TD1</t>
  </si>
  <si>
    <t>GORA840728MDFNMN07</t>
  </si>
  <si>
    <t>GONZALEZ RAMOS ANA LAURA</t>
  </si>
  <si>
    <t>CACJ850212C85</t>
  </si>
  <si>
    <t>CACJ850212HGTMMN05</t>
  </si>
  <si>
    <t>CAMARILLO CAMARILLO JUAN MIGUEL</t>
  </si>
  <si>
    <t>VAPM701212VE4</t>
  </si>
  <si>
    <t>VAPG701212MGTLRD04</t>
  </si>
  <si>
    <t>VALADEZ PEREZ MA. GUADALUPE</t>
  </si>
  <si>
    <t>JUCR790316G8A</t>
  </si>
  <si>
    <t>JUCR790316HGTRPL02</t>
  </si>
  <si>
    <t>JUAREZ CAPETILLO RAUL HERIBERTO</t>
  </si>
  <si>
    <t>CAGK871023GK5</t>
  </si>
  <si>
    <t>CAGK871023MGTDDR07</t>
  </si>
  <si>
    <t>CAUDILLO GODINEZ KARLA ESTEFANA</t>
  </si>
  <si>
    <t>RERR850915EW0</t>
  </si>
  <si>
    <t>RERR850915HGTGDY04</t>
  </si>
  <si>
    <t>REGALADO RODRIGUEZ JOSE REYES</t>
  </si>
  <si>
    <t>ROGA8911109P7</t>
  </si>
  <si>
    <t>ROGA891110MMNJRN09</t>
  </si>
  <si>
    <t>ROJAS GARCIA MARIA DE LOS ANGELES</t>
  </si>
  <si>
    <t>PAEB921210T37</t>
  </si>
  <si>
    <t>PAEB921210HCHLNR04</t>
  </si>
  <si>
    <t>PALOMINO ENRIQUEZ BRIAN KEDWIN</t>
  </si>
  <si>
    <t>PERK9310249I6</t>
  </si>
  <si>
    <t>PERK931024MGTRCR03</t>
  </si>
  <si>
    <t>PEREZ ROCHA KARLA FERNANDA</t>
  </si>
  <si>
    <t>SAES9003201Z8</t>
  </si>
  <si>
    <t>SAES900320MGTLSL08</t>
  </si>
  <si>
    <t>SALDA?A ESTRADA SELMA ALEJANDRA</t>
  </si>
  <si>
    <t>AIMF9209181C4</t>
  </si>
  <si>
    <t>AIMF920918MJCVCL02</t>
  </si>
  <si>
    <t>AVILA MACIAS FLOR SOFIA</t>
  </si>
  <si>
    <t>JAAM880824146</t>
  </si>
  <si>
    <t>JAAM880824MCLRRR06</t>
  </si>
  <si>
    <t>JARA ARRIAGA MARISOL IBETH</t>
  </si>
  <si>
    <t>CAPA8005264B4</t>
  </si>
  <si>
    <t>CAPA800526MGTMRN08</t>
  </si>
  <si>
    <t>CAMACHO PRADO ANA RUTH</t>
  </si>
  <si>
    <t>MACB900101238</t>
  </si>
  <si>
    <t>MACB900101MGTRRR07</t>
  </si>
  <si>
    <t>MARTINEZ CRUZ BRENDA ARACELI</t>
  </si>
  <si>
    <t>PEJR701210KIA</t>
  </si>
  <si>
    <t>PEJR701210HSLRRB08</t>
  </si>
  <si>
    <t>PEREZ JUAREZ RUBEN</t>
  </si>
  <si>
    <t>GUVJ850624HM6</t>
  </si>
  <si>
    <t>GUVJ850624HGTZYN02</t>
  </si>
  <si>
    <t>GUZMAN VIEYRA JUAN MIGUEL</t>
  </si>
  <si>
    <t>GAVR910621UJ2</t>
  </si>
  <si>
    <t>GAVR910621HGTRLL01</t>
  </si>
  <si>
    <t>GRANADOS VALLE RAUL ALEJANDRO</t>
  </si>
  <si>
    <t>PEGH8706085G5</t>
  </si>
  <si>
    <t>PEGH870608HGTDNM01</t>
  </si>
  <si>
    <t>PEDROZA GONZALEZ JOSE HUMBERTO</t>
  </si>
  <si>
    <t>HUSA860811CJ2</t>
  </si>
  <si>
    <t>HUSA860811MGTRRN07</t>
  </si>
  <si>
    <t>HURTADO SUAREZ MARIA DE LOS ANGELES</t>
  </si>
  <si>
    <t>FOLI910518MEA</t>
  </si>
  <si>
    <t>FOLI910518HGTLPS09</t>
  </si>
  <si>
    <t>FLORES LOPEZ ISRAEL</t>
  </si>
  <si>
    <t>HEEI750809EB5</t>
  </si>
  <si>
    <t>HEEI750809HGTRSS09</t>
  </si>
  <si>
    <t>HERNANDEZ ESCOGIDO ISIDORO DE SEVILLA</t>
  </si>
  <si>
    <t>PIEA861225MB2</t>
  </si>
  <si>
    <t>PIEA861225MGTCSL06</t>
  </si>
  <si>
    <t>PICHARDO ESTRADA ALMA ROSA</t>
  </si>
  <si>
    <t>RADL770820MV0</t>
  </si>
  <si>
    <t>RADL770820HGTMZS07</t>
  </si>
  <si>
    <t>RAMIREZ DIAZ LUIS ALEJANDRO</t>
  </si>
  <si>
    <t>RASE881027V79</t>
  </si>
  <si>
    <t>RASE881027MGTMNL08</t>
  </si>
  <si>
    <t>RAMIREZ SANCHEZ ELIA PATRICIA</t>
  </si>
  <si>
    <t>GOMEZ LOPEZ CARLOS ADEMIR EUSEBIO</t>
  </si>
  <si>
    <t>GOAR790919E90</t>
  </si>
  <si>
    <t>GOAR790919MGTNLS24</t>
  </si>
  <si>
    <t>GONZALEZ ALEJOS ROSA MARIA</t>
  </si>
  <si>
    <t>MOHC8308189E4</t>
  </si>
  <si>
    <t>MOHC830818MGTRRL03</t>
  </si>
  <si>
    <t>MORENO HERNANDEZ CLAUDIA GABRIELA</t>
  </si>
  <si>
    <t>ROHG921225D70</t>
  </si>
  <si>
    <t>ROHG921225MGTDRL00</t>
  </si>
  <si>
    <t>RODRIGUEZ HERNANDEZ GLORIA LORENA BEATRIZ</t>
  </si>
  <si>
    <t>HEMF950111UT8</t>
  </si>
  <si>
    <t>HEMF950111HGTRRR04</t>
  </si>
  <si>
    <t>HERNANDEZ MARTINEZ FRANCISCO ANTONIO</t>
  </si>
  <si>
    <t>FAOI930617PD8</t>
  </si>
  <si>
    <t>FAOI930617HGTRRS09</t>
  </si>
  <si>
    <t>FRAUSTO ORTEGA JOSE ISAAC</t>
  </si>
  <si>
    <t>OELM6606116J8</t>
  </si>
  <si>
    <t>OELM660611MGTRRR05</t>
  </si>
  <si>
    <t>ORNELAS LARA MARTINA</t>
  </si>
  <si>
    <t>TICH8812318M5</t>
  </si>
  <si>
    <t>TICH881231HGTNHG09</t>
  </si>
  <si>
    <t>TINAJERO CHAVEZ HUGO ARTURO</t>
  </si>
  <si>
    <t>MABR6903188Z5</t>
  </si>
  <si>
    <t>MABR690318MGTRRS05</t>
  </si>
  <si>
    <t>MARES BERMUDEZ ROSA MARIA</t>
  </si>
  <si>
    <t>MAOK821228CK5</t>
  </si>
  <si>
    <t>MAOK821228MSPRYR01</t>
  </si>
  <si>
    <t>MARTINEZ OYERVIDES KARLA MARISOL</t>
  </si>
  <si>
    <t>GOSR910123H36</t>
  </si>
  <si>
    <t>GOSR910123HGTNNC05</t>
  </si>
  <si>
    <t>GONZALEZ SANCHEZ RICARDO</t>
  </si>
  <si>
    <t>ROPD690404V35</t>
  </si>
  <si>
    <t>ROPD690404MGTCRL06</t>
  </si>
  <si>
    <t>ROCHA PEREZ MARIA DOLORES</t>
  </si>
  <si>
    <t>RARP730620RE1</t>
  </si>
  <si>
    <t>RARP730620MOCMXL03</t>
  </si>
  <si>
    <t>RAMIREZ DEL RIO PAULA GABRIELA</t>
  </si>
  <si>
    <t>JIRD9407185E8</t>
  </si>
  <si>
    <t>JIRD940718MGTMMN07</t>
  </si>
  <si>
    <t>JIMENEZ RAMIREZ DANIELA</t>
  </si>
  <si>
    <t>VICA970107H38</t>
  </si>
  <si>
    <t>VICA970107HGTLNX08</t>
  </si>
  <si>
    <t>VILCHES CANO AXEL GABRIEL</t>
  </si>
  <si>
    <t>QUGJ911110GWA</t>
  </si>
  <si>
    <t>QUGJ911110HGTNRN00</t>
  </si>
  <si>
    <t>QUINTERO GUERRA JONATHAN ROMARIO</t>
  </si>
  <si>
    <t>MOCF920813MF7</t>
  </si>
  <si>
    <t>MOCF920813MGTNMR00</t>
  </si>
  <si>
    <t>MONTECILLO CAMACHO MARIA FERNANDA</t>
  </si>
  <si>
    <t>NESR960111AC1</t>
  </si>
  <si>
    <t>NESR960111HGTGLM02</t>
  </si>
  <si>
    <t>NEGRETE SOLANO RAMON GUILLERMO</t>
  </si>
  <si>
    <t>PEPC650316356</t>
  </si>
  <si>
    <t>PEPC650316HTSRRL07</t>
  </si>
  <si>
    <t>PEREZ PRIETO CLEMENTE</t>
  </si>
  <si>
    <t>OOMM7203247E6</t>
  </si>
  <si>
    <t>OOMM720324HBCSRR04</t>
  </si>
  <si>
    <t>OSORIO MORENO MARCO ANTONIO</t>
  </si>
  <si>
    <t>OOGS880207RX0</t>
  </si>
  <si>
    <t>OOGS880207MGTRNL00</t>
  </si>
  <si>
    <t>OROZCO GONZALEZ SILVIA</t>
  </si>
  <si>
    <t>LOLE710618BR0</t>
  </si>
  <si>
    <t>LOLE710618HGTPPN01</t>
  </si>
  <si>
    <t>LOPEZ LOPEZ ENRIQUE</t>
  </si>
  <si>
    <t>RAPG870312H98</t>
  </si>
  <si>
    <t>RAPG870312HGTMRS09</t>
  </si>
  <si>
    <t>RAMIREZ PEREZ GUSTAVO</t>
  </si>
  <si>
    <t>BEGP870410RW2</t>
  </si>
  <si>
    <t>BEGP870410MGTCRL08</t>
  </si>
  <si>
    <t>BECERRA GUERRERO PAULINA DE LOS DOLORES</t>
  </si>
  <si>
    <t>HESO821117JX4</t>
  </si>
  <si>
    <t>HESO821117HDFRNT04</t>
  </si>
  <si>
    <t>HERNANDEZ SANTIAGO OTONIEL</t>
  </si>
  <si>
    <t>PAAA771008SHA</t>
  </si>
  <si>
    <t>PAAA771008HGTRRN00</t>
  </si>
  <si>
    <t>PRATZ ARANDA ANGEL ISRAEL ARAMIS</t>
  </si>
  <si>
    <t>RALA801116PN3</t>
  </si>
  <si>
    <t>RALA801116MGTMNN02</t>
  </si>
  <si>
    <t>RAMOS LUNAR ANA LAURA</t>
  </si>
  <si>
    <t>MASN8402267E1</t>
  </si>
  <si>
    <t>MASN840226HGTRNS16</t>
  </si>
  <si>
    <t>MARTINEZ SANCHEZ NESTOR DANIEL</t>
  </si>
  <si>
    <t>CUAS830330T16</t>
  </si>
  <si>
    <t>CUAS830330HGTRGL03</t>
  </si>
  <si>
    <t>CRUZ AGUIRRE SAULO DEL REY</t>
  </si>
  <si>
    <t>TOMA900802CA7</t>
  </si>
  <si>
    <t>TOMA900802HGTLXB09</t>
  </si>
  <si>
    <t>TOLENTINO MU?IZ ABNER OBED</t>
  </si>
  <si>
    <t>AUML720616RZ0</t>
  </si>
  <si>
    <t>AUML720616HVZGZS05</t>
  </si>
  <si>
    <t>AGUILERA MAZA LUIS ENRIQUE</t>
  </si>
  <si>
    <t>GUCL800302LS3</t>
  </si>
  <si>
    <t>GUCL800302MMNTRL02</t>
  </si>
  <si>
    <t>GUTIERREZ CRUZ LILY MONSERRAT</t>
  </si>
  <si>
    <t>VILF830214L48</t>
  </si>
  <si>
    <t>VILF830214HGTLNR09</t>
  </si>
  <si>
    <t>VILLA LANDAVERDE FRANK PIERRE</t>
  </si>
  <si>
    <t>AARN971005TN1</t>
  </si>
  <si>
    <t>AARN971005MGTLDN09</t>
  </si>
  <si>
    <t>ALVAREZ RODRIGUEZ NANCY GABRIELA</t>
  </si>
  <si>
    <t>PORP851113B3A</t>
  </si>
  <si>
    <t>PORP851113HGTNYD00</t>
  </si>
  <si>
    <t>PONCE REYES PEDRO</t>
  </si>
  <si>
    <t>VILA940923R82</t>
  </si>
  <si>
    <t>VILA940923MGTLPN02</t>
  </si>
  <si>
    <t>VILLANUEVA LOPEZ ANTONIA DEL ROCIO</t>
  </si>
  <si>
    <t>ROMM671216JF4</t>
  </si>
  <si>
    <t>ROMG671216MGTDRD10</t>
  </si>
  <si>
    <t>RODRIGUEZ MARMOLEJO MA. GUADALUPE</t>
  </si>
  <si>
    <t>VAAM950724LG5</t>
  </si>
  <si>
    <t>VAAM950724MGTZLY03</t>
  </si>
  <si>
    <t>VAZQUEZ ALAMILLA MAYRA CRISTINA</t>
  </si>
  <si>
    <t>GOGA8202147K2</t>
  </si>
  <si>
    <t>GOGA820214MGTMNL02</t>
  </si>
  <si>
    <t>GOMEZ GONZALEZ ALMA DELIA</t>
  </si>
  <si>
    <t>TOVM831017DE9</t>
  </si>
  <si>
    <t>TOVM831017MGTRZR01</t>
  </si>
  <si>
    <t>TORRES VAZQUEZ MARGARITA DEL ROSARIO</t>
  </si>
  <si>
    <t>JAPN851010TS0</t>
  </si>
  <si>
    <t>JAPN851010MDFSLN03</t>
  </si>
  <si>
    <t>JASSO PLATA NANCY</t>
  </si>
  <si>
    <t>BAMV750720GL8</t>
  </si>
  <si>
    <t>BAMV750720MGTLDR01</t>
  </si>
  <si>
    <t>BALBINO MEDINA VERONICA</t>
  </si>
  <si>
    <t>CAGX921022RV5</t>
  </si>
  <si>
    <t>CXGA921022MGTMRR04</t>
  </si>
  <si>
    <t>CAMPOS GARCIA ARACELI</t>
  </si>
  <si>
    <t>LOEL961209G67</t>
  </si>
  <si>
    <t>LOEL961209HGTPSS08</t>
  </si>
  <si>
    <t>LOPEZ ESPINOZA LUIS GERARDO</t>
  </si>
  <si>
    <t>PACK951021F96</t>
  </si>
  <si>
    <t>PACK951021MGTLBR07</t>
  </si>
  <si>
    <t>PALOMARES CEBALLOS KARINA</t>
  </si>
  <si>
    <t>GUVE880203AW3</t>
  </si>
  <si>
    <t>GUVE880203HGTVLD07</t>
  </si>
  <si>
    <t>GUEVARA VILLANUEVA EDUARDO</t>
  </si>
  <si>
    <t>MOAA7003131U9</t>
  </si>
  <si>
    <t>MOAA700313MGTRLN00</t>
  </si>
  <si>
    <t>MORALES ALFARO MA DE LOS ANGELES</t>
  </si>
  <si>
    <t>MAMI8411062F7</t>
  </si>
  <si>
    <t>MAMI841106HMCRRV01</t>
  </si>
  <si>
    <t>MARTINEZ MORALES IVAN</t>
  </si>
  <si>
    <t>ZARM930219ER3</t>
  </si>
  <si>
    <t>ZARM930219MGTVZR00</t>
  </si>
  <si>
    <t>ZAVALA RAZO MARIA MARGARITA</t>
  </si>
  <si>
    <t>RABR970110443</t>
  </si>
  <si>
    <t>RABR970110MGTMTS07</t>
  </si>
  <si>
    <t>RAMIREZ BAUTISTA ROSALBA</t>
  </si>
  <si>
    <t>EIMJ770109KS2</t>
  </si>
  <si>
    <t>EIMJ770109HGTSRN00</t>
  </si>
  <si>
    <t>ESPINOZA MORALES J. JUAN</t>
  </si>
  <si>
    <t>MOOB780321QY6</t>
  </si>
  <si>
    <t>MOOB780321HGTRRN01</t>
  </si>
  <si>
    <t>MORENO ORNELAS BENITO</t>
  </si>
  <si>
    <t>BAMG900521TM0</t>
  </si>
  <si>
    <t>BAMG900521MGTNRD06</t>
  </si>
  <si>
    <t>BANDA MORENO MARIA GUADALUPE</t>
  </si>
  <si>
    <t>JURL9801077X3</t>
  </si>
  <si>
    <t>JURL980107MGTRDZ06</t>
  </si>
  <si>
    <t>JUAREZ RODRIGUEZ LIZBETH DE LA PAZ</t>
  </si>
  <si>
    <t>VAVP800617HSA</t>
  </si>
  <si>
    <t>VAVP800617MGTZLT09</t>
  </si>
  <si>
    <t>VAZQUEZ VELAZQUEZ PATRICIA ELIZABETH</t>
  </si>
  <si>
    <t>GOPJ8210132GA</t>
  </si>
  <si>
    <t>GOPJ821013HGTNDN05</t>
  </si>
  <si>
    <t>GONZALEZ PEDROZA JUAN MANUEL</t>
  </si>
  <si>
    <t>COMM810204RR0</t>
  </si>
  <si>
    <t>COMM810204MGTNRR05</t>
  </si>
  <si>
    <t>CONSTANTINO MARTINEZ MARTHA CRISTINA</t>
  </si>
  <si>
    <t>SULI9208184BA</t>
  </si>
  <si>
    <t>SULI920818HGTRNV07</t>
  </si>
  <si>
    <t>SUAREZ LUNA IVAN GERARDO</t>
  </si>
  <si>
    <t>PABJ951019B83</t>
  </si>
  <si>
    <t>PABJ951019HGTRZS08</t>
  </si>
  <si>
    <t>PARADA BAEZA JESUS MISSAEL</t>
  </si>
  <si>
    <t>OECD790405PT6</t>
  </si>
  <si>
    <t>OECD790405MGTRCL02</t>
  </si>
  <si>
    <t>ORTEGA CACIQUE MARIA DOLORES</t>
  </si>
  <si>
    <t>GORR630704TI6</t>
  </si>
  <si>
    <t>GORR630704MGTNYF05</t>
  </si>
  <si>
    <t>GONZALEZ RAYA MA DEL REFUGIO</t>
  </si>
  <si>
    <t>OEFL970406L30</t>
  </si>
  <si>
    <t>OEFL970406HGTLRS00</t>
  </si>
  <si>
    <t>OLVERA FRIAS LUIS ANGEL</t>
  </si>
  <si>
    <t>GAPJ8701086G3</t>
  </si>
  <si>
    <t>GAPJ870108HGTRRN06</t>
  </si>
  <si>
    <t>GARCIA PARAMO JUAN ENRIQUE</t>
  </si>
  <si>
    <t>CATG660624SZ0</t>
  </si>
  <si>
    <t>CATG660624HMNRVS07</t>
  </si>
  <si>
    <t>CARRE?O TOVAR GUSTAVO EDUARDO</t>
  </si>
  <si>
    <t>VABU801225JK3</t>
  </si>
  <si>
    <t>VABU801225HGTRRR08</t>
  </si>
  <si>
    <t>VARGAS BARAJAS URIEL</t>
  </si>
  <si>
    <t>RACR900815EI5</t>
  </si>
  <si>
    <t>RACR900815MGTMHS02</t>
  </si>
  <si>
    <t>RAMIREZ CHAVEZ ROSARIO BETSABE</t>
  </si>
  <si>
    <t>HEAM820519AC3</t>
  </si>
  <si>
    <t>HEAM820519HGTRYG06</t>
  </si>
  <si>
    <t>HERNANDEZ AYALA MIGUEL ANGEL</t>
  </si>
  <si>
    <t>LAAA8409298B5</t>
  </si>
  <si>
    <t>LAAA840929HGTNLN02</t>
  </si>
  <si>
    <t>LANDAVERDE ALVARADO ANTERO TRINIDAD</t>
  </si>
  <si>
    <t>LEEC0107035T6</t>
  </si>
  <si>
    <t>LEEC010703HCHDSHA9</t>
  </si>
  <si>
    <t>LEDEZMA ESPARZA CHRISTIAN LEONARDO</t>
  </si>
  <si>
    <t>SIAS840128GE0</t>
  </si>
  <si>
    <t>SIAS840128MDFLRN07</t>
  </si>
  <si>
    <t>SILVA ARREDONDO SINAI</t>
  </si>
  <si>
    <t>SANA931213KM5</t>
  </si>
  <si>
    <t>SANA931213MDFLJR02</t>
  </si>
  <si>
    <t>SALDA?A NAJERA ARELY PATRICIA</t>
  </si>
  <si>
    <t>MUHS900620TM1</t>
  </si>
  <si>
    <t>MUHS900620HGTXRM02</t>
  </si>
  <si>
    <t>MU?OZ HERNANDEZ SAMUEL</t>
  </si>
  <si>
    <t>LEFS911222PQ1</t>
  </si>
  <si>
    <t>LEFS911222MGTNLR07</t>
  </si>
  <si>
    <t>LEON FLORES SAIRA</t>
  </si>
  <si>
    <t>HIDA830512DC9</t>
  </si>
  <si>
    <t>HIDA830512MGTJRD02</t>
  </si>
  <si>
    <t>HIJAR DURAN ADRIANA DEL ROCIO</t>
  </si>
  <si>
    <t>RIDO941227QN6</t>
  </si>
  <si>
    <t>RIDO941227HGTSRS00</t>
  </si>
  <si>
    <t>RIOS DURAN OSCAR</t>
  </si>
  <si>
    <t>ROGM9808079A3</t>
  </si>
  <si>
    <t>ROGM980807HGTMRR00</t>
  </si>
  <si>
    <t>ROMERO GRANADOS MARCO ANTONIO</t>
  </si>
  <si>
    <t>PEFM900717KN2</t>
  </si>
  <si>
    <t>PEFM900717HDFRRR05</t>
  </si>
  <si>
    <t>PEREZ FERIA MARTIN</t>
  </si>
  <si>
    <t>NIMA8204224SA</t>
  </si>
  <si>
    <t>NIMA820422MGTXRL05</t>
  </si>
  <si>
    <t>NI?O MARTINEZ ALICIA BEATRIZ</t>
  </si>
  <si>
    <t>GAGM891007V88</t>
  </si>
  <si>
    <t>GAGM891007MGTRRR08</t>
  </si>
  <si>
    <t>GARCIA GARCIA MARLENE</t>
  </si>
  <si>
    <t>RAMF890925SF0</t>
  </si>
  <si>
    <t>RAMF890925HJCMSR05</t>
  </si>
  <si>
    <t>RAMOS MOSQUEDA FRANCISCO ROBERTO</t>
  </si>
  <si>
    <t>GOTK9103114S8</t>
  </si>
  <si>
    <t>GOTK910311HQTNRV08</t>
  </si>
  <si>
    <t>GONZALEZ TERAN KEVIN ALEJANDRO</t>
  </si>
  <si>
    <t>VAHF8806299D0</t>
  </si>
  <si>
    <t>VAHF880629MGTDRT09</t>
  </si>
  <si>
    <t>VADILLO HERNANDEZ FATIMA GUADALUPE</t>
  </si>
  <si>
    <t>CHAVEZ VARGAZ J. GUADALUPE</t>
  </si>
  <si>
    <t>SIHC930621FS8</t>
  </si>
  <si>
    <t>SIHC930621MGTLRR01</t>
  </si>
  <si>
    <t>SILVA HERNANDEZ CARMEN LAURA</t>
  </si>
  <si>
    <t>DITJ760122R33</t>
  </si>
  <si>
    <t>DITJ760122HGTZRN01</t>
  </si>
  <si>
    <t>DIAZ TORRES JUAN GABRIEL</t>
  </si>
  <si>
    <t>AARA7811165T0</t>
  </si>
  <si>
    <t>AARA781116HGTLJR00</t>
  </si>
  <si>
    <t>ALCANTAR ROJAS AARON MAURICIO PAULO</t>
  </si>
  <si>
    <t>SECRETARIO/A C</t>
  </si>
  <si>
    <t>ESPECIALISTA EN PROYECTOS TECNICOS</t>
  </si>
  <si>
    <t>OFICIAL DE SERVICIOS Y MANTENIMIENTO</t>
  </si>
  <si>
    <t>TECNICO/A DOCENTE</t>
  </si>
  <si>
    <t>ANALISTA ADMINISTRATIVO/A</t>
  </si>
  <si>
    <t>TECNICO/A MEDIO</t>
  </si>
  <si>
    <t>CORDOBA PATIÑO CARLOS ALBERTO</t>
  </si>
  <si>
    <t>ADMINISTRATIVO/A ESPECIALIZADO/A</t>
  </si>
  <si>
    <t>JEFE/A DE OFICINA</t>
  </si>
  <si>
    <t>COORDINADOR/A DE SERVICIOS ESPECIALIZADOS</t>
  </si>
  <si>
    <t>CARREÑO TOVAR GUSTAVO EDUARDO</t>
  </si>
  <si>
    <t>COORDINADOR/A REGIONAL/ZONA</t>
  </si>
  <si>
    <t>JEFE/A DE DEPARTAMENTO</t>
  </si>
  <si>
    <t>CASTAÑEDA ORNELAS MARIA CRUZ</t>
  </si>
  <si>
    <t>GONZALEZ NIÑO DALIA SONIA</t>
  </si>
  <si>
    <t>PROFESIONAL DICTAMINADOR/A DE SERVICIOS ESPECIALIZADOS</t>
  </si>
  <si>
    <t>VILCHES NUÑEZ FRANCISCO ALFONSO</t>
  </si>
  <si>
    <t>VILLICAÑA GONZALEZ OSCAR JACOBO</t>
  </si>
  <si>
    <t>AGUADO NUÑEZ MARIA CRISTINA</t>
  </si>
  <si>
    <t>SALDAÑA NAJERA ARELY PATRICIA</t>
  </si>
  <si>
    <t>BRICEÑO RUIZ LIBRADO</t>
  </si>
  <si>
    <t>LOPEZ LUNA MA.  DE LOS ANGELES</t>
  </si>
  <si>
    <t>NIÑO MARTINEZ ALICIA BEATRIZ</t>
  </si>
  <si>
    <t>DIRECTOR/A DELEGADO/A</t>
  </si>
  <si>
    <t>MUÑOZ HERNANDEZ SAMUEL</t>
  </si>
  <si>
    <t>GUDIÑO ORDAZ MA. DE LOS ANGELES</t>
  </si>
  <si>
    <t>CASTAÑEDA SAENZ JOSE EDUARDO</t>
  </si>
  <si>
    <t>MUÑOZ HERRERA MARIA DOLORES</t>
  </si>
  <si>
    <t>TOLENTINO MUÑIZ ABNER OBED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</si>
  <si>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</si>
  <si>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</si>
  <si>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</si>
  <si>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</si>
  <si>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</si>
  <si>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VACANTE</t>
  </si>
  <si>
    <t>T03810</t>
  </si>
  <si>
    <t>S01803</t>
  </si>
  <si>
    <t>A01806</t>
  </si>
  <si>
    <t>T03803</t>
  </si>
  <si>
    <t>A01803</t>
  </si>
  <si>
    <t>A01807</t>
  </si>
  <si>
    <t>CF33849</t>
  </si>
  <si>
    <t>CF36014</t>
  </si>
  <si>
    <t>CF01059</t>
  </si>
  <si>
    <t>CF20331</t>
  </si>
  <si>
    <t>CF34810</t>
  </si>
  <si>
    <t>CF14070</t>
  </si>
  <si>
    <t>T03823</t>
  </si>
  <si>
    <t>63/001</t>
  </si>
  <si>
    <t>13_2022</t>
  </si>
  <si>
    <t>18_2022</t>
  </si>
  <si>
    <t>VARGAS RAMIREZ MARIA DE LOS ANGELES</t>
  </si>
  <si>
    <t>CARMEN LAURA SILVA HERNANDEZ</t>
  </si>
  <si>
    <t>JUAN GABRIEL DIAZ TORRES</t>
  </si>
  <si>
    <t>OSCAR RIOS DURAN</t>
  </si>
  <si>
    <t>MARCO ANTONIO ROMERO GRANADOS</t>
  </si>
  <si>
    <t>MARTIN PEREZ FERIA</t>
  </si>
  <si>
    <t>ALICIA BEATRIZ NIÑO MARTINEZ</t>
  </si>
  <si>
    <t>MARLENE GARCIA GARCIA</t>
  </si>
  <si>
    <t>AARON MAURICIO PAULO ALCANTAR ROJAS</t>
  </si>
  <si>
    <t>11EBS6627E</t>
  </si>
  <si>
    <t>FOCO920620CQ1</t>
  </si>
  <si>
    <t>FOCO920620HGTLSC05</t>
  </si>
  <si>
    <t>FLORES CISNEROS OCTAVIO</t>
  </si>
  <si>
    <t>0.00</t>
  </si>
  <si>
    <t>APOYO PARA EL POSICIONAMIENTO INSTITUCIONAL</t>
  </si>
  <si>
    <t>DISEÑADOR GRÁFICO DE RECURSOS DIDÁCTICOS</t>
  </si>
  <si>
    <t>ENLACE DE CLIMA ORGANIZACIONAL</t>
  </si>
  <si>
    <t>AUXILIAR CONTABLE Y PRESUPUESTAL</t>
  </si>
  <si>
    <t>AUXILIAR DE SOPORTE TÉCNICO</t>
  </si>
  <si>
    <t>DESARROLLADOR DE SOFWARE</t>
  </si>
  <si>
    <t>JEFE DE TENDENCIAS EDUCATIVAS</t>
  </si>
  <si>
    <t>ENLACE DE DISEÑO DE RECURSOS DIDACTICOS EN LENGUA Y COMUNICACIÓN</t>
  </si>
  <si>
    <t>OPERADOR DE MESA DE ATENCIÓN A DISTANCIA</t>
  </si>
  <si>
    <t>APOYO EN MESA DE ATENCION</t>
  </si>
  <si>
    <t>APOYO A LOS PROCESOS DE CONTROL ESCOLAR Y ACREDITACION</t>
  </si>
  <si>
    <t>APOYO CONTABLE RAMO 11</t>
  </si>
  <si>
    <t>VABK990301DX5</t>
  </si>
  <si>
    <t>VABK990301MGTZRR09</t>
  </si>
  <si>
    <t>RUPG731226637</t>
  </si>
  <si>
    <t>RUPG731226MJCZND06</t>
  </si>
  <si>
    <t>QUGG430608TC8</t>
  </si>
  <si>
    <t>QUGG430608HDFNVS01</t>
  </si>
  <si>
    <t>GALR941219R98</t>
  </si>
  <si>
    <t>GALR941219HGTRNL00</t>
  </si>
  <si>
    <t>HEAE771023617</t>
  </si>
  <si>
    <t>HEAE771023HGTRRD09</t>
  </si>
  <si>
    <t>MABH800524BY7</t>
  </si>
  <si>
    <t>MABH800524HMNRRG02</t>
  </si>
  <si>
    <t>LUPC000130K28</t>
  </si>
  <si>
    <t>LUPC000130MGTSTRA1</t>
  </si>
  <si>
    <t>OERB790101T25</t>
  </si>
  <si>
    <t>OERB790101MGTJSL02</t>
  </si>
  <si>
    <t>DAAS9905066F2</t>
  </si>
  <si>
    <t>DAAS990506MGTVLR03</t>
  </si>
  <si>
    <t>GAJH8611281P9</t>
  </si>
  <si>
    <t>GAJH861128MMNRMY07</t>
  </si>
  <si>
    <t>HEZH930707AW6</t>
  </si>
  <si>
    <t>HEZH930707HGTRVR00</t>
  </si>
  <si>
    <t>PETL810503G72</t>
  </si>
  <si>
    <t>PETL810503MGTRRZ04</t>
  </si>
  <si>
    <t>AOAA910121SK4</t>
  </si>
  <si>
    <t>AOAA910121MGTCPD13</t>
  </si>
  <si>
    <t>BAFA980801UM7</t>
  </si>
  <si>
    <t>BAFA980801HGTRLL00</t>
  </si>
  <si>
    <t>FOCS001027782</t>
  </si>
  <si>
    <t>FOCS001027MGTNLRA2</t>
  </si>
  <si>
    <t>BASE031012LG8</t>
  </si>
  <si>
    <t>BASE031012MGTNRSA7</t>
  </si>
  <si>
    <t>AAMJ830804FH3</t>
  </si>
  <si>
    <t>AAMJ830804HGTLRS06</t>
  </si>
  <si>
    <t>VAZQUEZ BARRIENTOS KARLA LIZBETH</t>
  </si>
  <si>
    <t>RUIZ PUENTE GUADALUPE</t>
  </si>
  <si>
    <t>QUINTERO GUEVARA GUSTAVO</t>
  </si>
  <si>
    <t>GARCIA LEON JOSE RAUL</t>
  </si>
  <si>
    <t>HERNANDEZ ARANDA EDGAR HUMBERTO</t>
  </si>
  <si>
    <t>MARTINEZ BARRERA HUGO</t>
  </si>
  <si>
    <t>LUIS PATIÑO CARLA FABIOLA</t>
  </si>
  <si>
    <t>OJEDA RIOS BLANCA ESTELA</t>
  </si>
  <si>
    <t>DAVALOS ALMANZA SARON PAULINA</t>
  </si>
  <si>
    <t>GARCIA JIMENEZ MARIA HAYDE</t>
  </si>
  <si>
    <t>HERNANDEZ ZALAVA HORACIO</t>
  </si>
  <si>
    <t>PEREZ TORRES LUZ MARIA</t>
  </si>
  <si>
    <t>ACOSTA APASEO ADRIANA GUADALUPE</t>
  </si>
  <si>
    <t>BARRIENTOS FALCON ALONSO</t>
  </si>
  <si>
    <t>FONSECA CALVILLO SARAHI MONSERRAT</t>
  </si>
  <si>
    <t>BADA SUAREZ ESTEPHANIA GUADALUPE</t>
  </si>
  <si>
    <t>ALDANA MURRILLO JOSE DE JESUS</t>
  </si>
  <si>
    <t>LUIS PATIﾑO CARLA FABIOLA</t>
  </si>
  <si>
    <t>ENLACE DE DISEÑO DE RECURSOS DIDACTICOS EN LENGUA Y COMUNICACION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</si>
  <si>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</si>
  <si>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</si>
  <si>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</si>
  <si>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</si>
  <si>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</si>
  <si>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</si>
  <si>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</si>
  <si>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</si>
  <si>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</si>
  <si>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</si>
  <si>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</si>
  <si>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</si>
  <si>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</si>
  <si>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</si>
  <si>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</si>
  <si>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</si>
  <si>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</si>
  <si>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</si>
  <si>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</si>
  <si>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</si>
  <si>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</si>
  <si>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</si>
  <si>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</si>
  <si>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D</t>
  </si>
  <si>
    <t>P2</t>
  </si>
  <si>
    <t>D2</t>
  </si>
  <si>
    <t>SUELDOS</t>
  </si>
  <si>
    <t>001b</t>
  </si>
  <si>
    <t>SUELDO HOMOLOGADO L</t>
  </si>
  <si>
    <t>001c</t>
  </si>
  <si>
    <t>SUELDO HOMOLOGADO</t>
  </si>
  <si>
    <t>001d</t>
  </si>
  <si>
    <t>DIFERENCIA DE SUELDO</t>
  </si>
  <si>
    <t>002a</t>
  </si>
  <si>
    <t xml:space="preserve">PREVISION SOCIAL MULTIPLE </t>
  </si>
  <si>
    <t>002d</t>
  </si>
  <si>
    <t>SUBSIDIO AL EMPLEO PAGADO</t>
  </si>
  <si>
    <t>003a</t>
  </si>
  <si>
    <t>COMPENSACION GARANTIZADA</t>
  </si>
  <si>
    <t>003b</t>
  </si>
  <si>
    <t>COMP. GARANT.  HOMOLOGADA</t>
  </si>
  <si>
    <t>003c</t>
  </si>
  <si>
    <t>COMP. GARANT. HOMOLOGADA</t>
  </si>
  <si>
    <t>003d</t>
  </si>
  <si>
    <t>003e</t>
  </si>
  <si>
    <t>004a</t>
  </si>
  <si>
    <t>COMPENSACION POR QUIN. BASE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</si>
  <si>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</si>
  <si>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</si>
  <si>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</si>
  <si>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</si>
  <si>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</si>
  <si>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</si>
  <si>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</si>
  <si>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</si>
  <si>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</si>
  <si>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</si>
  <si>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</si>
  <si>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</si>
  <si>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</si>
  <si>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</si>
  <si>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</si>
  <si>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</si>
  <si>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</si>
  <si>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</si>
  <si>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</si>
  <si>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</si>
  <si>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</si>
  <si>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</si>
  <si>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</si>
  <si>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</si>
  <si>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</si>
  <si>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</si>
  <si>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</si>
  <si>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</si>
  <si>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</si>
  <si>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</si>
  <si>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</si>
  <si>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</si>
  <si>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</si>
  <si>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</si>
  <si>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</si>
  <si>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</si>
  <si>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</si>
  <si>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</si>
  <si>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008n</t>
  </si>
  <si>
    <t>PUNTUALIDAD PRIMER TRIMESTRE</t>
  </si>
  <si>
    <t>008o</t>
  </si>
  <si>
    <t>PUNTUALIDAD SEGUNDO TRIMESTRE</t>
  </si>
  <si>
    <t>008p</t>
  </si>
  <si>
    <t>PUNTUALIDAD TERCER TRIMESTRE</t>
  </si>
  <si>
    <t>008q</t>
  </si>
  <si>
    <t>PUNTUALIDAD CUARTO TRIMESTRE</t>
  </si>
  <si>
    <t>008r</t>
  </si>
  <si>
    <t>PUNTUALIDAD PRIMER SEMESTRE</t>
  </si>
  <si>
    <t>008s</t>
  </si>
  <si>
    <t>PUNTUALIDAD SEGUNDO SEMESTRE</t>
  </si>
  <si>
    <t>009a</t>
  </si>
  <si>
    <t>DESPENSA</t>
  </si>
  <si>
    <t>009b</t>
  </si>
  <si>
    <t xml:space="preserve">DIFERENCIA DE DESPENSA 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</si>
  <si>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</si>
  <si>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</si>
  <si>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</si>
  <si>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</si>
  <si>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</si>
  <si>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</si>
  <si>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</si>
  <si>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 y C</t>
  </si>
  <si>
    <t>013a</t>
  </si>
  <si>
    <t>AYUDA PARA ANTEOJOS</t>
  </si>
  <si>
    <t>014a</t>
  </si>
  <si>
    <t>COMPENSACION POR ANTIG. 3%</t>
  </si>
  <si>
    <t>014b</t>
  </si>
  <si>
    <t>COMPENSACION POR ANTIG. 4%</t>
  </si>
  <si>
    <t>014c</t>
  </si>
  <si>
    <t>COMPENSACION POR ANTIG. 5%</t>
  </si>
  <si>
    <t>014d</t>
  </si>
  <si>
    <t>COMPENSACION POR ANTIG. 6%</t>
  </si>
  <si>
    <t>014e</t>
  </si>
  <si>
    <t>COMPENSACION POR ANTIG. 7%</t>
  </si>
  <si>
    <t>014f</t>
  </si>
  <si>
    <t>COMPENSACION POR ANTIG. 8%</t>
  </si>
  <si>
    <t>014g</t>
  </si>
  <si>
    <t>COMPENSACION POR ANTIG.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</si>
  <si>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</si>
  <si>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</si>
  <si>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</si>
  <si>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</si>
  <si>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</si>
  <si>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</si>
  <si>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</si>
  <si>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</si>
  <si>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</si>
  <si>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</si>
  <si>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</si>
  <si>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</si>
  <si>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</si>
  <si>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</si>
  <si>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</si>
  <si>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</si>
  <si>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</si>
  <si>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</si>
  <si>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</si>
  <si>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</si>
  <si>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</si>
  <si>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</si>
  <si>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</si>
  <si>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</si>
  <si>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</si>
  <si>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</si>
  <si>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</si>
  <si>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</si>
  <si>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</si>
  <si>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</si>
  <si>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</si>
  <si>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</si>
  <si>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</si>
  <si>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</si>
  <si>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</si>
  <si>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</si>
  <si>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</si>
  <si>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</si>
  <si>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</si>
  <si>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</si>
  <si>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</si>
  <si>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</si>
  <si>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</si>
  <si>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10 AÃ‘OS DE SERVICIO </t>
  </si>
  <si>
    <t>017b</t>
  </si>
  <si>
    <t xml:space="preserve">ESTIMULO 15 AÃ‘OS DE SERVICIO </t>
  </si>
  <si>
    <t>017c</t>
  </si>
  <si>
    <t xml:space="preserve">ESTIMULO 20 AÃ‘OS DE SERVICIO </t>
  </si>
  <si>
    <t>017d</t>
  </si>
  <si>
    <t xml:space="preserve">ESTIMULO 25 AÃ‘OS DE SERVICIO </t>
  </si>
  <si>
    <t>017e</t>
  </si>
  <si>
    <t xml:space="preserve">ESTIMULO 30 AÃ‘OS DE SERVICIO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</si>
  <si>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</si>
  <si>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</si>
  <si>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</si>
  <si>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</si>
  <si>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</si>
  <si>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</si>
  <si>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</si>
  <si>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DIF. CAPACITACION Y DESARROLLO</t>
  </si>
  <si>
    <t>021a</t>
  </si>
  <si>
    <t>DIA DEL TRABAJADOR DE LA EDUCA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</si>
  <si>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</si>
  <si>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</si>
  <si>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</si>
  <si>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</si>
  <si>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</si>
  <si>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</si>
  <si>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</si>
  <si>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PRIMA VACACIONAL CONFIANZA Y M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</si>
  <si>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</si>
  <si>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</si>
  <si>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</si>
  <si>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</si>
  <si>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</si>
  <si>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</si>
  <si>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</si>
  <si>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</si>
  <si>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</si>
  <si>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</si>
  <si>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</si>
  <si>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</si>
  <si>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</si>
  <si>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</si>
  <si>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</si>
  <si>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</si>
  <si>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</si>
  <si>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</si>
  <si>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</si>
  <si>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</si>
  <si>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</si>
  <si>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</si>
  <si>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</si>
  <si>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</si>
  <si>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</si>
  <si>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</si>
  <si>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</si>
  <si>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</si>
  <si>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</si>
  <si>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</si>
  <si>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</si>
  <si>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</si>
  <si>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</si>
  <si>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</si>
  <si>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</si>
  <si>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</si>
  <si>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AGUIN)</t>
  </si>
  <si>
    <t>037a</t>
  </si>
  <si>
    <t>DIF. PRESTACIONES VARIAS</t>
  </si>
  <si>
    <t>038a</t>
  </si>
  <si>
    <t>SUBSIDIO AL EMPLEO</t>
  </si>
  <si>
    <t>039a</t>
  </si>
  <si>
    <t>NOTAS BUENAS</t>
  </si>
  <si>
    <t>040a</t>
  </si>
  <si>
    <t>COMIDA DE FIN DE AÃ‘O</t>
  </si>
  <si>
    <t>041a</t>
  </si>
  <si>
    <t>AGUINALDO EXENTO</t>
  </si>
  <si>
    <t>043a</t>
  </si>
  <si>
    <t>PRIMA DE ANT POR REN CCT EXEN</t>
  </si>
  <si>
    <t>043b</t>
  </si>
  <si>
    <t>PRIMA DE ANT POR REN CCT GRAV</t>
  </si>
  <si>
    <t>044a</t>
  </si>
  <si>
    <t>PRIMA DE ANT POR REN LFT EXENT</t>
  </si>
  <si>
    <t>044b</t>
  </si>
  <si>
    <t>PRIMA DE ANT POR REN LFT GRAV</t>
  </si>
  <si>
    <t>044c</t>
  </si>
  <si>
    <t>PRIMA DE ANT EXENTA CCT 10 DIA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</si>
  <si>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</si>
  <si>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</si>
  <si>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</si>
  <si>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</si>
  <si>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</si>
  <si>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</si>
  <si>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</si>
  <si>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INDEMNIZACION 3 MESES EXENTOS</t>
  </si>
  <si>
    <t>047a</t>
  </si>
  <si>
    <t>INDEMNIZACION 60 DIAS GRAVADA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</si>
  <si>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</si>
  <si>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</si>
  <si>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</si>
  <si>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</si>
  <si>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</si>
  <si>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</si>
  <si>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</si>
  <si>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</si>
  <si>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</si>
  <si>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</si>
  <si>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049a</t>
  </si>
  <si>
    <t>JORNADAS CULTURALES</t>
  </si>
  <si>
    <t>050a</t>
  </si>
  <si>
    <t xml:space="preserve">REINTEGRO DE ISR  </t>
  </si>
  <si>
    <t>050b</t>
  </si>
  <si>
    <t>AJUSTE DE ISR</t>
  </si>
  <si>
    <t>050c</t>
  </si>
  <si>
    <t xml:space="preserve">IMPUESTOS A COMPENSAR </t>
  </si>
  <si>
    <t>053a</t>
  </si>
  <si>
    <t>DEV. POR DESCUENTOS INDEBIDOS</t>
  </si>
  <si>
    <t>053b</t>
  </si>
  <si>
    <t>DEV. DE FALTAS SUELDOS</t>
  </si>
  <si>
    <t>053c</t>
  </si>
  <si>
    <t>DEV. DE FALTAS OTRAS PREST.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</si>
  <si>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</si>
  <si>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</si>
  <si>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</si>
  <si>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</si>
  <si>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</si>
  <si>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</si>
  <si>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</si>
  <si>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</si>
  <si>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</si>
  <si>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</si>
  <si>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</si>
  <si>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CF</t>
  </si>
  <si>
    <t>14Aa</t>
  </si>
  <si>
    <t>COMPENSACION POR ANTIG. 29%</t>
  </si>
  <si>
    <t>14Ab</t>
  </si>
  <si>
    <t>COMPENSACION POR ANTIG. 30%</t>
  </si>
  <si>
    <t>14Ac</t>
  </si>
  <si>
    <t>SERV. MEDICO Y MATERNIDAD 4.5%</t>
  </si>
  <si>
    <t>IMPUESTO SOBRE LA RENTA</t>
  </si>
  <si>
    <t>IMPUESTO A CARGO</t>
  </si>
  <si>
    <t>FONDO/PENSION ISSSTE 6.125%</t>
  </si>
  <si>
    <t>SEGURO COLECTIVO DE RETIRO PAR</t>
  </si>
  <si>
    <t>004b</t>
  </si>
  <si>
    <t>SEGURO COLECTIVO DE RETIRO NON</t>
  </si>
  <si>
    <t>AHORRO SOLIDARIO 1%</t>
  </si>
  <si>
    <t>AHORRO SOLIDARIO 2%</t>
  </si>
  <si>
    <t>PRESTAMOS  A CORTO PLAZO</t>
  </si>
  <si>
    <t>PRESTAMOS COMPLEMENTARIOS</t>
  </si>
  <si>
    <t>PRESTAMO HIPOTECARIO</t>
  </si>
  <si>
    <t>007c</t>
  </si>
  <si>
    <t>PRESTAMO HIPOTECARIO 55L</t>
  </si>
  <si>
    <t>GRUPO SEGUDESCUENTOS DIVERSOS</t>
  </si>
  <si>
    <t>POTENCIACION SEGURO DE VIDA</t>
  </si>
  <si>
    <t>RETRO POTENCIACION SEGURO VIDA</t>
  </si>
  <si>
    <t>SEGURO DE VIDA IND METLIFE</t>
  </si>
  <si>
    <t>SEGUROS FOVISSSTE</t>
  </si>
  <si>
    <t>ALIANZA LA MERCED</t>
  </si>
  <si>
    <t>FONAC</t>
  </si>
  <si>
    <t>013c</t>
  </si>
  <si>
    <t>INCREMENTO FONAC</t>
  </si>
  <si>
    <t>FALTAS</t>
  </si>
  <si>
    <t>DESCUENTO POR SUSPENSION</t>
  </si>
  <si>
    <t>DESCUENTO POR INHABILITACION</t>
  </si>
  <si>
    <t>DESCT POR SUSPENSION SUELDO</t>
  </si>
  <si>
    <t>DESCT POR SUSPENSION CAP Y DES</t>
  </si>
  <si>
    <t>DESCT POR SUSPENSION OTR PREST</t>
  </si>
  <si>
    <t>GASTOS FUNERARIOS SAN RAFAEL</t>
  </si>
  <si>
    <t>OPTICA MAXIVISION</t>
  </si>
  <si>
    <t xml:space="preserve">AJUSTE RETRO QUIN BASE </t>
  </si>
  <si>
    <t>DEVOLUCION POR PAGOS INDEBIDOS</t>
  </si>
  <si>
    <t>CUOTA SINDICAL RETIRO</t>
  </si>
  <si>
    <t>FINANCIERA ASF SAPI</t>
  </si>
  <si>
    <t>CUOTA SINDICAL</t>
  </si>
  <si>
    <t>INCAP ENF GRAL SS 50% SUELDO</t>
  </si>
  <si>
    <t>022b</t>
  </si>
  <si>
    <t>INCAP ENF GRAL SS 50% CAPACIT</t>
  </si>
  <si>
    <t>022c</t>
  </si>
  <si>
    <t>INCAP ENF GRAL SS 50% OTRAS PE</t>
  </si>
  <si>
    <t>022d</t>
  </si>
  <si>
    <t>INCAP ENF GRAL SS 0% SUELDO</t>
  </si>
  <si>
    <t>022e</t>
  </si>
  <si>
    <t>INCAP ENF GRAL SS 0% CAPACIT</t>
  </si>
  <si>
    <t>022f</t>
  </si>
  <si>
    <t>INCAP ENF GRAL SS 0% OTRA PE</t>
  </si>
  <si>
    <t>022g</t>
  </si>
  <si>
    <t>INCAP ENF GRAL SS 50% OTRAS P2</t>
  </si>
  <si>
    <t>022h</t>
  </si>
  <si>
    <t>INCAP ENF GRAL SS 50% OTRAS P3</t>
  </si>
  <si>
    <t>022k</t>
  </si>
  <si>
    <t>LICENCIAS MEDICAS MEDIO SUELDO</t>
  </si>
  <si>
    <t>AJUSTE COMPENSACION ANTIGUEDAD</t>
  </si>
  <si>
    <t>CUENTAS POR COBRAR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</si>
  <si>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</si>
  <si>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</si>
  <si>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</si>
  <si>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</si>
  <si>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</si>
  <si>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</si>
  <si>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</si>
  <si>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</si>
  <si>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</si>
  <si>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</si>
  <si>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</si>
  <si>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</si>
  <si>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</si>
  <si>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</si>
  <si>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</si>
  <si>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</si>
  <si>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</si>
  <si>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</si>
  <si>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</si>
  <si>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</si>
  <si>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</si>
  <si>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</si>
  <si>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</si>
  <si>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>DEVOLUCION DE SUELDO</t>
  </si>
  <si>
    <t>DEVOLUCIONES VARIAS</t>
  </si>
  <si>
    <t xml:space="preserve">DEVOLUCION DE CAP. Y DES. </t>
  </si>
  <si>
    <t xml:space="preserve">ISR ANUAL A CARGO </t>
  </si>
  <si>
    <t>REINTEGRO DE ISR</t>
  </si>
  <si>
    <t>062a</t>
  </si>
  <si>
    <t>PENSION ALIMENTICIA</t>
  </si>
  <si>
    <t>062b</t>
  </si>
  <si>
    <t xml:space="preserve">DESCUENTO POR SENTENCIA </t>
  </si>
  <si>
    <t>070a</t>
  </si>
  <si>
    <t>FALTAS 2</t>
  </si>
  <si>
    <t>070b</t>
  </si>
  <si>
    <t>FALTAS 3</t>
  </si>
  <si>
    <t>070c</t>
  </si>
  <si>
    <t>FALTAS (PRESTACIONES)</t>
  </si>
  <si>
    <t>071a</t>
  </si>
  <si>
    <t>DESCUENTO SUPENSION 2</t>
  </si>
  <si>
    <t>071b</t>
  </si>
  <si>
    <t>DESCUENTO SUPENSION 3</t>
  </si>
  <si>
    <t>071c</t>
  </si>
  <si>
    <t>DESCUENTO SUPENSION 4</t>
  </si>
  <si>
    <t>093a</t>
  </si>
  <si>
    <t>FINANCIERA PACTO</t>
  </si>
  <si>
    <t>LEÓN, GUANAJUATO. A 5 DE OCTUBRE DE 2022.</t>
  </si>
  <si>
    <t>Clave de Plaza</t>
  </si>
  <si>
    <t xml:space="preserve">Movimiento </t>
  </si>
  <si>
    <t>ORDINARIA</t>
  </si>
  <si>
    <t>BAJA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</si>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</sst>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539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5" fillId="5" borderId="0" xfId="0" applyFont="1" applyFill="1" applyBorder="1" applyProtection="1"/>
    <xf numFmtId="0" fontId="5" fillId="5" borderId="12" xfId="0" applyFont="1" applyFill="1" applyBorder="1" applyProtection="1"/>
    <xf numFmtId="0" fontId="16" fillId="5" borderId="8" xfId="0" applyFont="1" applyFill="1" applyBorder="1" applyProtection="1"/>
    <xf numFmtId="0" fontId="16" fillId="5" borderId="9" xfId="0" applyFont="1" applyFill="1" applyBorder="1" applyProtection="1"/>
    <xf numFmtId="0" fontId="16" fillId="5" borderId="10" xfId="0" applyFont="1" applyFill="1" applyBorder="1" applyAlignment="1" applyProtection="1">
      <alignment horizontal="right"/>
    </xf>
    <xf numFmtId="0" fontId="20" fillId="0" borderId="0" xfId="0" applyFont="1" applyProtection="1"/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11" xfId="0" applyFont="1" applyFill="1" applyBorder="1"/>
    <xf numFmtId="0" fontId="10" fillId="0" borderId="0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12" xfId="0" applyFont="1" applyFill="1" applyBorder="1"/>
    <xf numFmtId="0" fontId="21" fillId="0" borderId="11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3" fillId="0" borderId="12" xfId="0" applyFont="1" applyFill="1" applyBorder="1"/>
    <xf numFmtId="0" fontId="23" fillId="0" borderId="8" xfId="0" applyFont="1" applyFill="1" applyBorder="1"/>
    <xf numFmtId="0" fontId="23" fillId="0" borderId="9" xfId="0" applyFont="1" applyFill="1" applyBorder="1"/>
    <xf numFmtId="0" fontId="24" fillId="0" borderId="9" xfId="0" applyFont="1" applyFill="1" applyBorder="1"/>
    <xf numFmtId="0" fontId="23" fillId="0" borderId="10" xfId="0" applyFont="1" applyFill="1" applyBorder="1"/>
    <xf numFmtId="0" fontId="21" fillId="0" borderId="0" xfId="0" applyFont="1"/>
    <xf numFmtId="0" fontId="23" fillId="0" borderId="0" xfId="0" applyFont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15" fillId="0" borderId="0" xfId="0" applyFont="1"/>
    <xf numFmtId="0" fontId="16" fillId="5" borderId="8" xfId="0" applyFont="1" applyFill="1" applyBorder="1"/>
    <xf numFmtId="0" fontId="16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7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12" xfId="0" applyFont="1" applyFill="1" applyBorder="1"/>
    <xf numFmtId="0" fontId="33" fillId="0" borderId="0" xfId="0" applyFont="1"/>
    <xf numFmtId="0" fontId="10" fillId="0" borderId="0" xfId="0" applyFont="1" applyFill="1" applyBorder="1" applyAlignment="1"/>
    <xf numFmtId="0" fontId="22" fillId="0" borderId="9" xfId="0" applyFont="1" applyBorder="1"/>
    <xf numFmtId="0" fontId="0" fillId="0" borderId="0" xfId="0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 applyFill="1"/>
    <xf numFmtId="0" fontId="4" fillId="0" borderId="0" xfId="0" applyFont="1"/>
    <xf numFmtId="0" fontId="36" fillId="0" borderId="0" xfId="0" applyFont="1" applyAlignment="1">
      <alignment horizontal="right"/>
    </xf>
    <xf numFmtId="0" fontId="14" fillId="0" borderId="0" xfId="0" applyFont="1" applyFill="1"/>
    <xf numFmtId="0" fontId="16" fillId="5" borderId="10" xfId="0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23" fillId="0" borderId="0" xfId="0" applyFont="1" applyFill="1"/>
    <xf numFmtId="0" fontId="10" fillId="0" borderId="11" xfId="0" applyFont="1" applyFill="1" applyBorder="1" applyAlignment="1">
      <alignment horizontal="right"/>
    </xf>
    <xf numFmtId="4" fontId="23" fillId="0" borderId="10" xfId="0" applyNumberFormat="1" applyFont="1" applyFill="1" applyBorder="1"/>
    <xf numFmtId="0" fontId="24" fillId="8" borderId="0" xfId="0" applyFont="1" applyFill="1"/>
    <xf numFmtId="0" fontId="19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40" fillId="0" borderId="11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1" fontId="40" fillId="0" borderId="0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9" xfId="0" applyFont="1" applyFill="1" applyBorder="1"/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wrapText="1"/>
    </xf>
    <xf numFmtId="1" fontId="40" fillId="0" borderId="9" xfId="0" applyNumberFormat="1" applyFont="1" applyFill="1" applyBorder="1" applyAlignment="1">
      <alignment horizontal="center"/>
    </xf>
    <xf numFmtId="2" fontId="40" fillId="0" borderId="9" xfId="0" applyNumberFormat="1" applyFont="1" applyFill="1" applyBorder="1"/>
    <xf numFmtId="0" fontId="41" fillId="0" borderId="10" xfId="0" applyFont="1" applyFill="1" applyBorder="1"/>
    <xf numFmtId="2" fontId="40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Fill="1" applyBorder="1"/>
    <xf numFmtId="0" fontId="24" fillId="0" borderId="0" xfId="0" applyFont="1"/>
    <xf numFmtId="0" fontId="0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Border="1" applyAlignment="1">
      <alignment vertical="top"/>
    </xf>
    <xf numFmtId="0" fontId="0" fillId="8" borderId="0" xfId="0" applyFont="1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2" xfId="0" applyFont="1" applyBorder="1"/>
    <xf numFmtId="0" fontId="0" fillId="0" borderId="10" xfId="0" applyFont="1" applyBorder="1"/>
    <xf numFmtId="0" fontId="0" fillId="0" borderId="0" xfId="0" applyFont="1" applyBorder="1"/>
    <xf numFmtId="0" fontId="19" fillId="7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Fill="1" applyBorder="1"/>
    <xf numFmtId="0" fontId="23" fillId="0" borderId="11" xfId="0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49" fontId="36" fillId="0" borderId="11" xfId="0" applyNumberFormat="1" applyFont="1" applyFill="1" applyBorder="1"/>
    <xf numFmtId="49" fontId="36" fillId="0" borderId="0" xfId="0" applyNumberFormat="1" applyFont="1" applyFill="1" applyBorder="1"/>
    <xf numFmtId="49" fontId="36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6" fillId="0" borderId="12" xfId="0" applyNumberFormat="1" applyFont="1" applyFill="1" applyBorder="1"/>
    <xf numFmtId="49" fontId="36" fillId="0" borderId="8" xfId="0" applyNumberFormat="1" applyFont="1" applyFill="1" applyBorder="1"/>
    <xf numFmtId="49" fontId="36" fillId="0" borderId="9" xfId="0" applyNumberFormat="1" applyFont="1" applyFill="1" applyBorder="1"/>
    <xf numFmtId="49" fontId="36" fillId="0" borderId="9" xfId="0" applyNumberFormat="1" applyFont="1" applyFill="1" applyBorder="1" applyAlignment="1">
      <alignment wrapText="1"/>
    </xf>
    <xf numFmtId="4" fontId="36" fillId="0" borderId="9" xfId="0" applyNumberFormat="1" applyFont="1" applyFill="1" applyBorder="1"/>
    <xf numFmtId="49" fontId="36" fillId="0" borderId="10" xfId="0" applyNumberFormat="1" applyFont="1" applyFill="1" applyBorder="1"/>
    <xf numFmtId="0" fontId="16" fillId="0" borderId="0" xfId="0" applyNumberFormat="1" applyFont="1"/>
    <xf numFmtId="0" fontId="10" fillId="0" borderId="6" xfId="0" applyFont="1" applyFill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24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16" fillId="0" borderId="9" xfId="0" applyNumberFormat="1" applyFont="1" applyBorder="1"/>
    <xf numFmtId="0" fontId="23" fillId="0" borderId="9" xfId="0" applyFont="1" applyBorder="1"/>
    <xf numFmtId="0" fontId="23" fillId="0" borderId="10" xfId="0" applyFont="1" applyBorder="1"/>
    <xf numFmtId="0" fontId="2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14" fillId="0" borderId="0" xfId="0" applyFont="1" applyBorder="1"/>
    <xf numFmtId="0" fontId="13" fillId="0" borderId="0" xfId="0" applyFont="1" applyFill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1" fillId="0" borderId="0" xfId="0" applyFont="1" applyAlignment="1"/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 applyProtection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NumberFormat="1" applyFont="1" applyFill="1" applyAlignment="1">
      <alignment horizontal="left"/>
    </xf>
    <xf numFmtId="0" fontId="58" fillId="8" borderId="0" xfId="0" applyNumberFormat="1" applyFont="1" applyFill="1" applyAlignment="1">
      <alignment horizontal="center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5" borderId="0" xfId="0" applyFill="1"/>
    <xf numFmtId="0" fontId="61" fillId="0" borderId="0" xfId="0" applyFont="1"/>
    <xf numFmtId="0" fontId="61" fillId="5" borderId="0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/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0" fontId="61" fillId="5" borderId="11" xfId="0" applyFont="1" applyFill="1" applyBorder="1" applyAlignment="1" applyProtection="1"/>
    <xf numFmtId="0" fontId="61" fillId="5" borderId="0" xfId="0" applyFont="1" applyFill="1" applyBorder="1" applyAlignment="1" applyProtection="1"/>
    <xf numFmtId="0" fontId="14" fillId="0" borderId="0" xfId="0" applyFont="1" applyFill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/>
    <xf numFmtId="0" fontId="5" fillId="5" borderId="6" xfId="0" applyFont="1" applyFill="1" applyBorder="1" applyAlignment="1" applyProtection="1"/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NumberFormat="1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right"/>
    </xf>
    <xf numFmtId="0" fontId="61" fillId="5" borderId="0" xfId="0" applyFont="1" applyFill="1" applyBorder="1" applyProtection="1"/>
    <xf numFmtId="43" fontId="61" fillId="5" borderId="0" xfId="1" applyFont="1" applyFill="1" applyBorder="1" applyAlignment="1" applyProtection="1"/>
    <xf numFmtId="0" fontId="3" fillId="5" borderId="12" xfId="0" applyFont="1" applyFill="1" applyBorder="1" applyAlignment="1" applyProtection="1"/>
    <xf numFmtId="0" fontId="0" fillId="5" borderId="10" xfId="0" applyFont="1" applyFill="1" applyBorder="1" applyAlignment="1" applyProtection="1">
      <alignment horizontal="right"/>
    </xf>
    <xf numFmtId="0" fontId="61" fillId="5" borderId="5" xfId="0" applyFont="1" applyFill="1" applyBorder="1" applyProtection="1"/>
    <xf numFmtId="0" fontId="61" fillId="5" borderId="6" xfId="0" applyFont="1" applyFill="1" applyBorder="1" applyProtection="1"/>
    <xf numFmtId="0" fontId="56" fillId="5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62" fillId="5" borderId="0" xfId="0" applyFont="1" applyFill="1" applyBorder="1" applyAlignment="1" applyProtection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8" fillId="0" borderId="0" xfId="0" applyFont="1" applyFill="1" applyAlignment="1" applyProtection="1">
      <alignment horizontal="center"/>
      <protection locked="0"/>
    </xf>
    <xf numFmtId="1" fontId="58" fillId="0" borderId="0" xfId="0" applyNumberFormat="1" applyFont="1" applyFill="1" applyAlignment="1" applyProtection="1">
      <alignment horizontal="center"/>
      <protection locked="0"/>
    </xf>
    <xf numFmtId="2" fontId="59" fillId="0" borderId="0" xfId="0" applyNumberFormat="1" applyFont="1" applyFill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Fill="1" applyBorder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9" fillId="6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49" fontId="58" fillId="0" borderId="0" xfId="0" applyNumberFormat="1" applyFont="1" applyFill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 applyProtection="1"/>
    <xf numFmtId="0" fontId="66" fillId="5" borderId="6" xfId="0" applyFont="1" applyFill="1" applyBorder="1" applyProtection="1"/>
    <xf numFmtId="0" fontId="66" fillId="5" borderId="6" xfId="0" applyFont="1" applyFill="1" applyBorder="1" applyAlignment="1" applyProtection="1">
      <alignment horizontal="right"/>
    </xf>
    <xf numFmtId="0" fontId="66" fillId="5" borderId="7" xfId="0" applyFont="1" applyFill="1" applyBorder="1" applyProtection="1"/>
    <xf numFmtId="0" fontId="19" fillId="5" borderId="0" xfId="0" applyFont="1" applyFill="1" applyBorder="1" applyAlignment="1" applyProtection="1"/>
    <xf numFmtId="0" fontId="66" fillId="5" borderId="0" xfId="0" applyFont="1" applyFill="1" applyBorder="1" applyAlignment="1" applyProtection="1">
      <alignment horizontal="right"/>
    </xf>
    <xf numFmtId="0" fontId="19" fillId="5" borderId="12" xfId="0" applyFont="1" applyFill="1" applyBorder="1" applyAlignment="1" applyProtection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 applyAlignment="1" applyProtection="1"/>
    <xf numFmtId="0" fontId="66" fillId="5" borderId="12" xfId="0" applyFont="1" applyFill="1" applyBorder="1" applyAlignment="1" applyProtection="1"/>
    <xf numFmtId="0" fontId="66" fillId="5" borderId="7" xfId="0" applyFont="1" applyFill="1" applyBorder="1" applyAlignment="1" applyProtection="1"/>
    <xf numFmtId="0" fontId="16" fillId="5" borderId="12" xfId="0" applyFont="1" applyFill="1" applyBorder="1" applyAlignment="1" applyProtection="1"/>
    <xf numFmtId="165" fontId="3" fillId="0" borderId="0" xfId="1" applyNumberFormat="1" applyFont="1" applyFill="1" applyBorder="1" applyProtection="1">
      <protection locked="0"/>
    </xf>
    <xf numFmtId="0" fontId="66" fillId="5" borderId="5" xfId="0" applyFont="1" applyFill="1" applyBorder="1" applyAlignment="1" applyProtection="1"/>
    <xf numFmtId="0" fontId="66" fillId="5" borderId="6" xfId="0" applyFont="1" applyFill="1" applyBorder="1" applyAlignment="1" applyProtection="1"/>
    <xf numFmtId="0" fontId="46" fillId="5" borderId="5" xfId="0" applyFont="1" applyFill="1" applyBorder="1" applyProtection="1"/>
    <xf numFmtId="0" fontId="46" fillId="5" borderId="6" xfId="0" applyFont="1" applyFill="1" applyBorder="1" applyProtection="1"/>
    <xf numFmtId="0" fontId="63" fillId="5" borderId="8" xfId="0" applyFont="1" applyFill="1" applyBorder="1" applyProtection="1"/>
    <xf numFmtId="0" fontId="63" fillId="5" borderId="9" xfId="0" applyFont="1" applyFill="1" applyBorder="1" applyProtection="1"/>
    <xf numFmtId="0" fontId="63" fillId="5" borderId="10" xfId="0" applyFont="1" applyFill="1" applyBorder="1" applyAlignment="1" applyProtection="1">
      <alignment horizontal="right"/>
    </xf>
    <xf numFmtId="0" fontId="52" fillId="5" borderId="8" xfId="0" applyFont="1" applyFill="1" applyBorder="1" applyProtection="1"/>
    <xf numFmtId="0" fontId="52" fillId="5" borderId="9" xfId="0" applyFont="1" applyFill="1" applyBorder="1" applyProtection="1"/>
    <xf numFmtId="0" fontId="52" fillId="5" borderId="10" xfId="0" applyFont="1" applyFill="1" applyBorder="1" applyAlignment="1" applyProtection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68" fillId="0" borderId="9" xfId="0" applyFont="1" applyFill="1" applyBorder="1"/>
    <xf numFmtId="0" fontId="19" fillId="0" borderId="11" xfId="0" applyFont="1" applyFill="1" applyBorder="1" applyAlignment="1">
      <alignment horizontal="right"/>
    </xf>
    <xf numFmtId="0" fontId="19" fillId="8" borderId="0" xfId="0" applyFont="1" applyFill="1" applyBorder="1"/>
    <xf numFmtId="0" fontId="19" fillId="5" borderId="0" xfId="0" applyFont="1" applyFill="1" applyBorder="1" applyProtection="1">
      <protection locked="0"/>
    </xf>
    <xf numFmtId="0" fontId="21" fillId="0" borderId="12" xfId="0" applyFont="1" applyFill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Border="1" applyProtection="1">
      <protection locked="0"/>
    </xf>
    <xf numFmtId="0" fontId="14" fillId="0" borderId="13" xfId="0" applyFont="1" applyBorder="1"/>
    <xf numFmtId="0" fontId="14" fillId="0" borderId="13" xfId="0" applyFont="1" applyFill="1" applyBorder="1"/>
    <xf numFmtId="0" fontId="46" fillId="5" borderId="7" xfId="0" applyFont="1" applyFill="1" applyBorder="1" applyProtection="1"/>
    <xf numFmtId="0" fontId="46" fillId="5" borderId="12" xfId="0" applyFont="1" applyFill="1" applyBorder="1" applyAlignment="1" applyProtection="1">
      <alignment horizontal="right"/>
    </xf>
    <xf numFmtId="0" fontId="69" fillId="0" borderId="0" xfId="0" applyFont="1"/>
    <xf numFmtId="0" fontId="62" fillId="6" borderId="13" xfId="0" applyFont="1" applyFill="1" applyBorder="1" applyAlignment="1" applyProtection="1">
      <alignment horizontal="center" vertical="center" wrapText="1"/>
    </xf>
    <xf numFmtId="0" fontId="62" fillId="7" borderId="13" xfId="0" applyFont="1" applyFill="1" applyBorder="1" applyAlignment="1" applyProtection="1">
      <alignment horizontal="center" vertical="center" wrapText="1"/>
    </xf>
    <xf numFmtId="0" fontId="69" fillId="0" borderId="13" xfId="0" applyFont="1" applyBorder="1"/>
    <xf numFmtId="0" fontId="69" fillId="0" borderId="13" xfId="0" applyFont="1" applyFill="1" applyBorder="1"/>
    <xf numFmtId="0" fontId="63" fillId="0" borderId="13" xfId="0" applyFont="1" applyBorder="1"/>
    <xf numFmtId="0" fontId="62" fillId="0" borderId="11" xfId="0" applyFont="1" applyFill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9" fillId="0" borderId="0" xfId="0" applyFont="1" applyFill="1" applyBorder="1"/>
    <xf numFmtId="0" fontId="62" fillId="0" borderId="0" xfId="0" applyFont="1" applyFill="1" applyBorder="1"/>
    <xf numFmtId="0" fontId="62" fillId="8" borderId="0" xfId="0" applyFont="1" applyFill="1" applyBorder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Fill="1" applyBorder="1"/>
    <xf numFmtId="0" fontId="70" fillId="0" borderId="0" xfId="0" applyFont="1" applyFill="1" applyBorder="1"/>
    <xf numFmtId="0" fontId="69" fillId="0" borderId="12" xfId="0" applyFont="1" applyFill="1" applyBorder="1"/>
    <xf numFmtId="0" fontId="69" fillId="0" borderId="8" xfId="0" applyFont="1" applyFill="1" applyBorder="1"/>
    <xf numFmtId="0" fontId="69" fillId="0" borderId="9" xfId="0" applyFont="1" applyFill="1" applyBorder="1"/>
    <xf numFmtId="0" fontId="69" fillId="0" borderId="10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protection locked="0"/>
    </xf>
    <xf numFmtId="0" fontId="46" fillId="0" borderId="9" xfId="0" applyFont="1" applyBorder="1" applyAlignment="1" applyProtection="1">
      <protection locked="0"/>
    </xf>
    <xf numFmtId="0" fontId="46" fillId="0" borderId="10" xfId="0" applyFont="1" applyBorder="1" applyAlignment="1" applyProtection="1">
      <protection locked="0"/>
    </xf>
    <xf numFmtId="0" fontId="71" fillId="0" borderId="0" xfId="0" applyFont="1" applyProtection="1"/>
    <xf numFmtId="0" fontId="61" fillId="6" borderId="13" xfId="0" applyFont="1" applyFill="1" applyBorder="1" applyAlignment="1" applyProtection="1">
      <alignment horizontal="center" vertical="center" wrapText="1"/>
    </xf>
    <xf numFmtId="0" fontId="61" fillId="7" borderId="13" xfId="0" applyFont="1" applyFill="1" applyBorder="1" applyAlignment="1" applyProtection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61" fillId="0" borderId="0" xfId="0" applyFont="1" applyFill="1" applyBorder="1"/>
    <xf numFmtId="0" fontId="71" fillId="0" borderId="0" xfId="0" applyFont="1"/>
    <xf numFmtId="4" fontId="5" fillId="5" borderId="0" xfId="1" applyNumberFormat="1" applyFont="1" applyFill="1" applyBorder="1" applyProtection="1">
      <protection locked="0"/>
    </xf>
    <xf numFmtId="0" fontId="71" fillId="0" borderId="0" xfId="0" applyFont="1" applyFill="1" applyBorder="1"/>
    <xf numFmtId="0" fontId="71" fillId="0" borderId="12" xfId="0" applyFont="1" applyFill="1" applyBorder="1"/>
    <xf numFmtId="0" fontId="67" fillId="0" borderId="11" xfId="0" applyFont="1" applyFill="1" applyBorder="1"/>
    <xf numFmtId="0" fontId="67" fillId="0" borderId="0" xfId="0" applyFont="1" applyFill="1" applyBorder="1"/>
    <xf numFmtId="0" fontId="72" fillId="0" borderId="0" xfId="0" applyFont="1"/>
    <xf numFmtId="0" fontId="15" fillId="0" borderId="12" xfId="0" applyFont="1" applyFill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Fill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8" xfId="0" applyFont="1" applyFill="1" applyBorder="1"/>
    <xf numFmtId="0" fontId="52" fillId="5" borderId="10" xfId="0" applyFont="1" applyFill="1" applyBorder="1"/>
    <xf numFmtId="0" fontId="19" fillId="6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3" fillId="0" borderId="13" xfId="0" applyFont="1" applyBorder="1"/>
    <xf numFmtId="0" fontId="48" fillId="0" borderId="13" xfId="0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10" fillId="0" borderId="5" xfId="0" applyFont="1" applyFill="1" applyBorder="1"/>
    <xf numFmtId="167" fontId="3" fillId="5" borderId="6" xfId="1" applyNumberFormat="1" applyFont="1" applyFill="1" applyBorder="1" applyProtection="1">
      <protection locked="0"/>
    </xf>
    <xf numFmtId="0" fontId="0" fillId="0" borderId="6" xfId="0" applyFont="1" applyBorder="1"/>
    <xf numFmtId="0" fontId="10" fillId="0" borderId="6" xfId="0" applyFont="1" applyFill="1" applyBorder="1" applyAlignment="1"/>
    <xf numFmtId="165" fontId="10" fillId="0" borderId="6" xfId="1" applyNumberFormat="1" applyFont="1" applyFill="1" applyBorder="1"/>
    <xf numFmtId="0" fontId="13" fillId="0" borderId="7" xfId="0" applyFont="1" applyFill="1" applyBorder="1"/>
    <xf numFmtId="0" fontId="22" fillId="0" borderId="0" xfId="0" applyFont="1" applyBorder="1"/>
    <xf numFmtId="0" fontId="0" fillId="0" borderId="19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13" xfId="0" applyNumberFormat="1" applyFont="1" applyBorder="1" applyAlignment="1">
      <alignment horizontal="center" vertical="center"/>
    </xf>
    <xf numFmtId="0" fontId="73" fillId="0" borderId="0" xfId="0" applyFont="1" applyFill="1" applyBorder="1" applyAlignment="1" applyProtection="1">
      <alignment horizontal="center"/>
      <protection locked="0"/>
    </xf>
    <xf numFmtId="0" fontId="73" fillId="0" borderId="0" xfId="0" applyNumberFormat="1" applyFont="1" applyFill="1" applyBorder="1" applyAlignment="1" applyProtection="1">
      <alignment horizontal="center"/>
      <protection locked="0"/>
    </xf>
    <xf numFmtId="1" fontId="73" fillId="0" borderId="0" xfId="0" applyNumberFormat="1" applyFont="1" applyFill="1" applyBorder="1" applyAlignment="1" applyProtection="1">
      <alignment horizontal="center"/>
      <protection locked="0"/>
    </xf>
    <xf numFmtId="168" fontId="73" fillId="0" borderId="0" xfId="0" applyNumberFormat="1" applyFont="1" applyFill="1" applyBorder="1" applyAlignment="1" applyProtection="1">
      <alignment horizontal="center"/>
      <protection locked="0"/>
    </xf>
    <xf numFmtId="49" fontId="74" fillId="0" borderId="0" xfId="0" applyNumberFormat="1" applyFont="1" applyFill="1" applyBorder="1" applyAlignment="1" applyProtection="1">
      <alignment horizontal="center"/>
      <protection locked="0"/>
    </xf>
    <xf numFmtId="166" fontId="73" fillId="0" borderId="0" xfId="0" applyNumberFormat="1" applyFont="1" applyFill="1" applyBorder="1" applyAlignment="1" applyProtection="1">
      <alignment horizontal="center"/>
      <protection locked="0"/>
    </xf>
    <xf numFmtId="2" fontId="73" fillId="0" borderId="0" xfId="0" applyNumberFormat="1" applyFont="1" applyFill="1" applyBorder="1" applyAlignment="1" applyProtection="1">
      <alignment horizontal="center"/>
      <protection locked="0"/>
    </xf>
    <xf numFmtId="2" fontId="75" fillId="0" borderId="0" xfId="0" applyNumberFormat="1" applyFont="1" applyFill="1" applyBorder="1" applyAlignment="1" applyProtection="1">
      <alignment horizontal="center"/>
      <protection locked="0"/>
    </xf>
    <xf numFmtId="2" fontId="36" fillId="0" borderId="13" xfId="1" applyNumberFormat="1" applyFont="1" applyBorder="1" applyAlignment="1">
      <alignment horizontal="center" wrapText="1"/>
    </xf>
    <xf numFmtId="2" fontId="0" fillId="0" borderId="13" xfId="0" applyNumberForma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13" xfId="0" applyFont="1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wrapText="1"/>
    </xf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right"/>
    </xf>
    <xf numFmtId="0" fontId="46" fillId="5" borderId="11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12" xfId="0" applyFont="1" applyFill="1" applyBorder="1" applyAlignment="1">
      <alignment horizontal="right"/>
    </xf>
    <xf numFmtId="0" fontId="16" fillId="5" borderId="10" xfId="0" applyFont="1" applyFill="1" applyBorder="1"/>
    <xf numFmtId="0" fontId="10" fillId="0" borderId="6" xfId="0" applyFont="1" applyFill="1" applyBorder="1" applyAlignment="1">
      <alignment horizontal="center" wrapText="1"/>
    </xf>
    <xf numFmtId="0" fontId="14" fillId="0" borderId="6" xfId="0" applyFont="1" applyBorder="1"/>
    <xf numFmtId="0" fontId="40" fillId="0" borderId="6" xfId="0" applyFont="1" applyFill="1" applyBorder="1"/>
    <xf numFmtId="0" fontId="40" fillId="0" borderId="7" xfId="0" applyFont="1" applyFill="1" applyBorder="1"/>
    <xf numFmtId="0" fontId="40" fillId="0" borderId="12" xfId="0" applyFont="1" applyFill="1" applyBorder="1"/>
    <xf numFmtId="0" fontId="40" fillId="0" borderId="10" xfId="0" applyFont="1" applyFill="1" applyBorder="1"/>
    <xf numFmtId="0" fontId="36" fillId="10" borderId="13" xfId="0" applyFont="1" applyFill="1" applyBorder="1" applyAlignment="1">
      <alignment horizontal="center"/>
    </xf>
    <xf numFmtId="0" fontId="40" fillId="10" borderId="0" xfId="0" applyFont="1" applyFill="1" applyBorder="1" applyAlignment="1" applyProtection="1">
      <alignment horizontal="center"/>
      <protection locked="0"/>
    </xf>
    <xf numFmtId="0" fontId="10" fillId="10" borderId="13" xfId="0" applyFont="1" applyFill="1" applyBorder="1" applyAlignment="1">
      <alignment horizontal="center"/>
    </xf>
    <xf numFmtId="0" fontId="5" fillId="0" borderId="0" xfId="0" applyFont="1" applyBorder="1" applyAlignment="1"/>
    <xf numFmtId="0" fontId="56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61" fillId="6" borderId="13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/>
    </xf>
    <xf numFmtId="0" fontId="61" fillId="6" borderId="13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right"/>
    </xf>
    <xf numFmtId="0" fontId="61" fillId="5" borderId="11" xfId="0" applyFont="1" applyFill="1" applyBorder="1" applyAlignment="1" applyProtection="1">
      <alignment horizontal="left"/>
    </xf>
    <xf numFmtId="0" fontId="61" fillId="5" borderId="0" xfId="0" applyFont="1" applyFill="1" applyBorder="1" applyAlignment="1" applyProtection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right"/>
    </xf>
    <xf numFmtId="0" fontId="5" fillId="5" borderId="6" xfId="0" applyFont="1" applyFill="1" applyBorder="1" applyAlignment="1" applyProtection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62" fillId="5" borderId="11" xfId="0" applyFont="1" applyFill="1" applyBorder="1" applyAlignment="1" applyProtection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4" fillId="5" borderId="0" xfId="0" applyFont="1" applyFill="1" applyBorder="1" applyAlignment="1" applyProtection="1">
      <alignment horizontal="right"/>
    </xf>
    <xf numFmtId="0" fontId="61" fillId="5" borderId="6" xfId="0" applyFont="1" applyFill="1" applyBorder="1" applyAlignment="1" applyProtection="1">
      <alignment horizontal="right"/>
    </xf>
    <xf numFmtId="0" fontId="62" fillId="5" borderId="0" xfId="0" applyFont="1" applyFill="1" applyBorder="1" applyAlignment="1" applyProtection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66" fillId="5" borderId="0" xfId="0" applyFont="1" applyFill="1" applyBorder="1" applyAlignment="1" applyProtection="1">
      <alignment horizontal="right"/>
    </xf>
    <xf numFmtId="0" fontId="66" fillId="5" borderId="6" xfId="0" applyFont="1" applyFill="1" applyBorder="1" applyAlignment="1" applyProtection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/>
    <xf numFmtId="0" fontId="19" fillId="5" borderId="0" xfId="0" applyFont="1" applyFill="1" applyBorder="1" applyAlignment="1" applyProtection="1"/>
    <xf numFmtId="0" fontId="19" fillId="7" borderId="13" xfId="5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 applyProtection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right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62" fillId="6" borderId="13" xfId="0" applyFont="1" applyFill="1" applyBorder="1" applyAlignment="1" applyProtection="1">
      <alignment horizontal="center" vertical="center" wrapText="1"/>
    </xf>
    <xf numFmtId="0" fontId="62" fillId="7" borderId="13" xfId="0" applyFont="1" applyFill="1" applyBorder="1" applyAlignment="1">
      <alignment horizontal="center" vertical="center"/>
    </xf>
    <xf numFmtId="0" fontId="46" fillId="5" borderId="0" xfId="0" applyFont="1" applyFill="1" applyBorder="1" applyAlignment="1" applyProtection="1">
      <alignment horizontal="right"/>
    </xf>
    <xf numFmtId="0" fontId="46" fillId="5" borderId="6" xfId="0" applyFont="1" applyFill="1" applyBorder="1" applyAlignment="1" applyProtection="1">
      <alignment horizontal="right"/>
    </xf>
    <xf numFmtId="0" fontId="62" fillId="7" borderId="13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1053353</xdr:colOff>
      <xdr:row>49</xdr:row>
      <xdr:rowOff>67235</xdr:rowOff>
    </xdr:from>
    <xdr:to>
      <xdr:col>5</xdr:col>
      <xdr:colOff>790695</xdr:colOff>
      <xdr:row>51</xdr:row>
      <xdr:rowOff>161764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4677" y="13066059"/>
          <a:ext cx="1115665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648194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40822</xdr:colOff>
      <xdr:row>12</xdr:row>
      <xdr:rowOff>149679</xdr:rowOff>
    </xdr:from>
    <xdr:to>
      <xdr:col>22</xdr:col>
      <xdr:colOff>1326695</xdr:colOff>
      <xdr:row>19</xdr:row>
      <xdr:rowOff>37620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19893" y="2993572"/>
          <a:ext cx="26853695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81642</xdr:colOff>
      <xdr:row>43</xdr:row>
      <xdr:rowOff>83374</xdr:rowOff>
    </xdr:from>
    <xdr:to>
      <xdr:col>3</xdr:col>
      <xdr:colOff>1224643</xdr:colOff>
      <xdr:row>45</xdr:row>
      <xdr:rowOff>112834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58142" y="9050481"/>
          <a:ext cx="1143001" cy="410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800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11206</xdr:colOff>
      <xdr:row>37</xdr:row>
      <xdr:rowOff>89647</xdr:rowOff>
    </xdr:from>
    <xdr:to>
      <xdr:col>3</xdr:col>
      <xdr:colOff>1336613</xdr:colOff>
      <xdr:row>39</xdr:row>
      <xdr:rowOff>162486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98059" y="7496735"/>
          <a:ext cx="1325407" cy="4538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365125</xdr:colOff>
      <xdr:row>12</xdr:row>
      <xdr:rowOff>174625</xdr:rowOff>
    </xdr:from>
    <xdr:to>
      <xdr:col>17</xdr:col>
      <xdr:colOff>188232</xdr:colOff>
      <xdr:row>19</xdr:row>
      <xdr:rowOff>11339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60500" y="3270250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0</xdr:colOff>
      <xdr:row>38</xdr:row>
      <xdr:rowOff>79375</xdr:rowOff>
    </xdr:from>
    <xdr:to>
      <xdr:col>3</xdr:col>
      <xdr:colOff>1321672</xdr:colOff>
      <xdr:row>40</xdr:row>
      <xdr:rowOff>174626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70125" y="8128000"/>
          <a:ext cx="1321672" cy="476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226219</xdr:colOff>
      <xdr:row>343</xdr:row>
      <xdr:rowOff>83344</xdr:rowOff>
    </xdr:from>
    <xdr:to>
      <xdr:col>3</xdr:col>
      <xdr:colOff>1924923</xdr:colOff>
      <xdr:row>345</xdr:row>
      <xdr:rowOff>178595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52750" y="65924907"/>
          <a:ext cx="1698704" cy="476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321470</xdr:colOff>
      <xdr:row>386</xdr:row>
      <xdr:rowOff>35718</xdr:rowOff>
    </xdr:from>
    <xdr:to>
      <xdr:col>4</xdr:col>
      <xdr:colOff>1168079</xdr:colOff>
      <xdr:row>388</xdr:row>
      <xdr:rowOff>119062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26470" y="74068781"/>
          <a:ext cx="1656234" cy="464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4</xdr:col>
      <xdr:colOff>638176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1076325</xdr:colOff>
      <xdr:row>34</xdr:row>
      <xdr:rowOff>85725</xdr:rowOff>
    </xdr:from>
    <xdr:to>
      <xdr:col>5</xdr:col>
      <xdr:colOff>1432004</xdr:colOff>
      <xdr:row>36</xdr:row>
      <xdr:rowOff>180976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43150" y="7029450"/>
          <a:ext cx="1698704" cy="476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489858</xdr:colOff>
      <xdr:row>13</xdr:row>
      <xdr:rowOff>0</xdr:rowOff>
    </xdr:from>
    <xdr:to>
      <xdr:col>16</xdr:col>
      <xdr:colOff>1187905</xdr:colOff>
      <xdr:row>16</xdr:row>
      <xdr:rowOff>194582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53144" y="3156857"/>
          <a:ext cx="166592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666750</xdr:colOff>
      <xdr:row>38</xdr:row>
      <xdr:rowOff>1</xdr:rowOff>
    </xdr:from>
    <xdr:to>
      <xdr:col>3</xdr:col>
      <xdr:colOff>1564821</xdr:colOff>
      <xdr:row>39</xdr:row>
      <xdr:rowOff>136071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0" r="33684" b="38725"/>
        <a:stretch/>
      </xdr:blipFill>
      <xdr:spPr>
        <a:xfrm>
          <a:off x="3116036" y="8082644"/>
          <a:ext cx="898071" cy="3265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785813</xdr:colOff>
      <xdr:row>36</xdr:row>
      <xdr:rowOff>95250</xdr:rowOff>
    </xdr:from>
    <xdr:to>
      <xdr:col>3</xdr:col>
      <xdr:colOff>1424861</xdr:colOff>
      <xdr:row>39</xdr:row>
      <xdr:rowOff>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00313" y="7715250"/>
          <a:ext cx="1698704" cy="476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10584</xdr:colOff>
      <xdr:row>130</xdr:row>
      <xdr:rowOff>52917</xdr:rowOff>
    </xdr:from>
    <xdr:to>
      <xdr:col>3</xdr:col>
      <xdr:colOff>1520539</xdr:colOff>
      <xdr:row>132</xdr:row>
      <xdr:rowOff>179917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92917" y="24585084"/>
          <a:ext cx="1509955" cy="423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1893094</xdr:colOff>
      <xdr:row>38</xdr:row>
      <xdr:rowOff>59531</xdr:rowOff>
    </xdr:from>
    <xdr:to>
      <xdr:col>4</xdr:col>
      <xdr:colOff>3591798</xdr:colOff>
      <xdr:row>40</xdr:row>
      <xdr:rowOff>154782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36282" y="7858125"/>
          <a:ext cx="1698704" cy="476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2607469</xdr:colOff>
      <xdr:row>43</xdr:row>
      <xdr:rowOff>35718</xdr:rowOff>
    </xdr:from>
    <xdr:to>
      <xdr:col>3</xdr:col>
      <xdr:colOff>4306173</xdr:colOff>
      <xdr:row>45</xdr:row>
      <xdr:rowOff>130969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12469" y="9263062"/>
          <a:ext cx="1698704" cy="4762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488156</xdr:colOff>
      <xdr:row>231</xdr:row>
      <xdr:rowOff>59531</xdr:rowOff>
    </xdr:from>
    <xdr:to>
      <xdr:col>4</xdr:col>
      <xdr:colOff>1151017</xdr:colOff>
      <xdr:row>233</xdr:row>
      <xdr:rowOff>154782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21719" y="44767500"/>
          <a:ext cx="1698704" cy="4762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13</xdr:row>
      <xdr:rowOff>136071</xdr:rowOff>
    </xdr:from>
    <xdr:to>
      <xdr:col>7</xdr:col>
      <xdr:colOff>1224643</xdr:colOff>
      <xdr:row>17</xdr:row>
      <xdr:rowOff>40821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67393" y="2667000"/>
          <a:ext cx="12872357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95250</xdr:colOff>
      <xdr:row>30</xdr:row>
      <xdr:rowOff>40822</xdr:rowOff>
    </xdr:from>
    <xdr:to>
      <xdr:col>3</xdr:col>
      <xdr:colOff>1619250</xdr:colOff>
      <xdr:row>32</xdr:row>
      <xdr:rowOff>87093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93571" y="5810251"/>
          <a:ext cx="1524000" cy="4272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968375</xdr:colOff>
      <xdr:row>12</xdr:row>
      <xdr:rowOff>190500</xdr:rowOff>
    </xdr:from>
    <xdr:to>
      <xdr:col>16</xdr:col>
      <xdr:colOff>4541697</xdr:colOff>
      <xdr:row>19</xdr:row>
      <xdr:rowOff>70715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63625" y="2952750"/>
          <a:ext cx="21781947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730250</xdr:colOff>
      <xdr:row>37</xdr:row>
      <xdr:rowOff>47625</xdr:rowOff>
    </xdr:from>
    <xdr:to>
      <xdr:col>3</xdr:col>
      <xdr:colOff>2428954</xdr:colOff>
      <xdr:row>39</xdr:row>
      <xdr:rowOff>111126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571875" y="7921625"/>
          <a:ext cx="1698704" cy="4762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734786</xdr:colOff>
      <xdr:row>13</xdr:row>
      <xdr:rowOff>27214</xdr:rowOff>
    </xdr:from>
    <xdr:to>
      <xdr:col>18</xdr:col>
      <xdr:colOff>783771</xdr:colOff>
      <xdr:row>18</xdr:row>
      <xdr:rowOff>137184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802822" y="314325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108857</xdr:colOff>
      <xdr:row>42</xdr:row>
      <xdr:rowOff>68036</xdr:rowOff>
    </xdr:from>
    <xdr:to>
      <xdr:col>3</xdr:col>
      <xdr:colOff>1347107</xdr:colOff>
      <xdr:row>44</xdr:row>
      <xdr:rowOff>163285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4004" b="36247"/>
        <a:stretch/>
      </xdr:blipFill>
      <xdr:spPr>
        <a:xfrm>
          <a:off x="2163536" y="8708572"/>
          <a:ext cx="1238250" cy="4762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176893</xdr:colOff>
      <xdr:row>13</xdr:row>
      <xdr:rowOff>108857</xdr:rowOff>
    </xdr:from>
    <xdr:to>
      <xdr:col>21</xdr:col>
      <xdr:colOff>35378</xdr:colOff>
      <xdr:row>19</xdr:row>
      <xdr:rowOff>28327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17714" y="304800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40821</xdr:colOff>
      <xdr:row>31</xdr:row>
      <xdr:rowOff>54428</xdr:rowOff>
    </xdr:from>
    <xdr:to>
      <xdr:col>3</xdr:col>
      <xdr:colOff>1333500</xdr:colOff>
      <xdr:row>33</xdr:row>
      <xdr:rowOff>136071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3091" b="38016"/>
        <a:stretch/>
      </xdr:blipFill>
      <xdr:spPr>
        <a:xfrm>
          <a:off x="2204357" y="6422571"/>
          <a:ext cx="1292679" cy="4626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324971</xdr:colOff>
      <xdr:row>12</xdr:row>
      <xdr:rowOff>100852</xdr:rowOff>
    </xdr:from>
    <xdr:to>
      <xdr:col>8</xdr:col>
      <xdr:colOff>266540</xdr:colOff>
      <xdr:row>15</xdr:row>
      <xdr:rowOff>120862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03412" y="2790264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1871382</xdr:colOff>
      <xdr:row>28</xdr:row>
      <xdr:rowOff>33617</xdr:rowOff>
    </xdr:from>
    <xdr:to>
      <xdr:col>3</xdr:col>
      <xdr:colOff>1026351</xdr:colOff>
      <xdr:row>30</xdr:row>
      <xdr:rowOff>128868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429000" y="5703793"/>
          <a:ext cx="1698704" cy="476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022/2DO%20TRIMESTRE%202022/Formatos%20Art&#237;culo%2073%20I%20Guanajuato%20Finan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-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7">
          <cell r="X7" t="str">
            <v>GUANAJUATO</v>
          </cell>
        </row>
        <row r="8">
          <cell r="B8" t="str">
            <v>Fondo de Aportaciones para la Educación Tecnológica y de Adultos/Instituto Nacional para la Educación de los Adultos (FAETA/INEA)</v>
          </cell>
          <cell r="X8" t="str">
            <v>2do. Trimestre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5" name="Tabla12" displayName="Tabla12" ref="B14:V370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57"/>
  <sheetViews>
    <sheetView showGridLines="0" zoomScale="85" zoomScaleNormal="85" workbookViewId="0">
      <selection activeCell="D17" sqref="D17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43" t="s">
        <v>0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</row>
    <row r="11" spans="2:20" ht="21" customHeight="1" x14ac:dyDescent="0.25"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</row>
    <row r="12" spans="2:20" ht="21" customHeight="1" x14ac:dyDescent="0.25"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30" t="s">
        <v>1</v>
      </c>
      <c r="C16" s="430"/>
      <c r="D16" s="430"/>
      <c r="E16" s="431" t="s">
        <v>253</v>
      </c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"/>
    </row>
    <row r="17" spans="2:20" ht="18.75" x14ac:dyDescent="0.3">
      <c r="B17" s="280" t="s">
        <v>2</v>
      </c>
      <c r="C17" s="281"/>
      <c r="D17" s="281"/>
      <c r="E17" s="431" t="s">
        <v>239</v>
      </c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1"/>
    </row>
    <row r="18" spans="2:20" ht="18.75" x14ac:dyDescent="0.3">
      <c r="B18" s="280" t="s">
        <v>3</v>
      </c>
      <c r="C18" s="281"/>
      <c r="D18" s="282"/>
      <c r="E18" s="444" t="s">
        <v>296</v>
      </c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1"/>
    </row>
    <row r="19" spans="2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2.25" thickBot="1" x14ac:dyDescent="0.3">
      <c r="E20" s="1"/>
      <c r="F20" s="1"/>
      <c r="G20" s="1"/>
      <c r="H20" s="1"/>
      <c r="I20" s="2" t="s">
        <v>288</v>
      </c>
      <c r="J20" s="2"/>
      <c r="K20" s="2" t="s">
        <v>4</v>
      </c>
      <c r="L20" s="2"/>
      <c r="M20" s="3" t="s">
        <v>289</v>
      </c>
      <c r="N20" s="2"/>
      <c r="O20" s="216" t="s">
        <v>290</v>
      </c>
      <c r="P20" s="2"/>
      <c r="Q20" s="3" t="s">
        <v>274</v>
      </c>
      <c r="R20" s="2"/>
      <c r="S20" s="3" t="s">
        <v>6</v>
      </c>
      <c r="T20" s="2"/>
    </row>
    <row r="21" spans="2:20" ht="15.75" x14ac:dyDescent="0.25">
      <c r="D21" s="1"/>
      <c r="E21" s="1"/>
      <c r="F21" s="1"/>
      <c r="G21" s="1"/>
      <c r="H21" s="1"/>
      <c r="I21" s="4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254">
        <v>1</v>
      </c>
      <c r="C24" s="174" t="s">
        <v>7</v>
      </c>
      <c r="D24" s="437" t="s">
        <v>8</v>
      </c>
      <c r="E24" s="437"/>
      <c r="F24" s="437"/>
      <c r="G24" s="438"/>
      <c r="H24" s="172"/>
      <c r="I24" s="217">
        <v>0</v>
      </c>
      <c r="J24" s="255"/>
      <c r="K24" s="412">
        <v>1</v>
      </c>
      <c r="L24" s="255"/>
      <c r="M24" s="217">
        <v>0</v>
      </c>
      <c r="N24" s="217"/>
      <c r="O24" s="217">
        <v>0</v>
      </c>
      <c r="P24" s="217"/>
      <c r="Q24" s="256">
        <v>0</v>
      </c>
      <c r="R24" s="255"/>
      <c r="S24" s="256">
        <v>0</v>
      </c>
      <c r="T24" s="5"/>
    </row>
    <row r="25" spans="2:20" ht="24" customHeight="1" x14ac:dyDescent="0.25">
      <c r="B25" s="254">
        <v>2</v>
      </c>
      <c r="C25" s="174" t="s">
        <v>9</v>
      </c>
      <c r="D25" s="437" t="s">
        <v>10</v>
      </c>
      <c r="E25" s="437"/>
      <c r="F25" s="437"/>
      <c r="G25" s="438"/>
      <c r="H25" s="172"/>
      <c r="I25" s="217">
        <f>+'A Y II D4'!C26</f>
        <v>11</v>
      </c>
      <c r="J25" s="255"/>
      <c r="K25" s="412">
        <v>1</v>
      </c>
      <c r="L25" s="255"/>
      <c r="M25" s="217">
        <f>+'A Y II D4'!C26</f>
        <v>11</v>
      </c>
      <c r="N25" s="217"/>
      <c r="O25" s="217">
        <f>+'A Y II D4'!M26</f>
        <v>11</v>
      </c>
      <c r="P25" s="217"/>
      <c r="Q25" s="256">
        <f>+'A Y II D4'!P26</f>
        <v>213720.84000000003</v>
      </c>
      <c r="R25" s="255"/>
      <c r="S25" s="256">
        <v>0</v>
      </c>
      <c r="T25" s="5"/>
    </row>
    <row r="26" spans="2:20" ht="42" customHeight="1" x14ac:dyDescent="0.25">
      <c r="B26" s="254">
        <v>3</v>
      </c>
      <c r="C26" s="174" t="s">
        <v>11</v>
      </c>
      <c r="D26" s="439" t="s">
        <v>12</v>
      </c>
      <c r="E26" s="439"/>
      <c r="F26" s="439"/>
      <c r="G26" s="440"/>
      <c r="H26" s="173"/>
      <c r="I26" s="217">
        <v>0</v>
      </c>
      <c r="J26" s="255"/>
      <c r="K26" s="412">
        <v>1</v>
      </c>
      <c r="L26" s="255"/>
      <c r="M26" s="217">
        <v>0</v>
      </c>
      <c r="N26" s="217"/>
      <c r="O26" s="217">
        <v>0</v>
      </c>
      <c r="P26" s="217"/>
      <c r="Q26" s="256">
        <v>0</v>
      </c>
      <c r="R26" s="255"/>
      <c r="S26" s="256">
        <v>0</v>
      </c>
      <c r="T26" s="5"/>
    </row>
    <row r="27" spans="2:20" ht="24" customHeight="1" x14ac:dyDescent="0.25">
      <c r="B27" s="254">
        <v>4</v>
      </c>
      <c r="C27" s="174" t="s">
        <v>13</v>
      </c>
      <c r="D27" s="435" t="s">
        <v>14</v>
      </c>
      <c r="E27" s="435"/>
      <c r="F27" s="435"/>
      <c r="G27" s="436"/>
      <c r="H27" s="172"/>
      <c r="I27" s="217">
        <f>+'II B) Y 1'!C335</f>
        <v>320</v>
      </c>
      <c r="J27" s="255"/>
      <c r="K27" s="412">
        <v>5</v>
      </c>
      <c r="L27" s="255"/>
      <c r="M27" s="217">
        <f>+'II B) Y 1'!C335</f>
        <v>320</v>
      </c>
      <c r="N27" s="217"/>
      <c r="O27" s="217">
        <f>+'II B) Y 1'!C335</f>
        <v>320</v>
      </c>
      <c r="P27" s="217"/>
      <c r="Q27" s="256">
        <f>+'II B) Y 1'!Y335</f>
        <v>17344463.410000019</v>
      </c>
      <c r="R27" s="255"/>
      <c r="S27" s="256">
        <v>0</v>
      </c>
      <c r="T27" s="5"/>
    </row>
    <row r="28" spans="2:20" ht="24" customHeight="1" x14ac:dyDescent="0.25">
      <c r="B28" s="254">
        <v>5</v>
      </c>
      <c r="C28" s="174" t="s">
        <v>15</v>
      </c>
      <c r="D28" s="435" t="s">
        <v>16</v>
      </c>
      <c r="E28" s="435"/>
      <c r="F28" s="435"/>
      <c r="G28" s="436"/>
      <c r="H28" s="172"/>
      <c r="I28" s="217">
        <f>+'II C y 1_'!P373</f>
        <v>355</v>
      </c>
      <c r="J28" s="255"/>
      <c r="K28" s="412">
        <v>6</v>
      </c>
      <c r="L28" s="255"/>
      <c r="M28" s="217">
        <f>+'II C y 1_'!E373</f>
        <v>317</v>
      </c>
      <c r="N28" s="217"/>
      <c r="O28" s="217">
        <f>+'II C y 1_'!P373</f>
        <v>355</v>
      </c>
      <c r="P28" s="217"/>
      <c r="Q28" s="256">
        <f>+'II C y 1_'!U373</f>
        <v>1572617.8099999984</v>
      </c>
      <c r="R28" s="255"/>
      <c r="S28" s="256">
        <v>0</v>
      </c>
      <c r="T28" s="5"/>
    </row>
    <row r="29" spans="2:20" ht="24" customHeight="1" x14ac:dyDescent="0.25">
      <c r="B29" s="254">
        <v>6</v>
      </c>
      <c r="C29" s="174" t="s">
        <v>17</v>
      </c>
      <c r="D29" s="435" t="s">
        <v>18</v>
      </c>
      <c r="E29" s="435"/>
      <c r="F29" s="435"/>
      <c r="G29" s="436"/>
      <c r="H29" s="172"/>
      <c r="I29" s="217" t="e">
        <f>+'MOVIMIENTO DE PERSONAL CT'!#REF!</f>
        <v>#REF!</v>
      </c>
      <c r="J29" s="255"/>
      <c r="K29" s="412">
        <v>1</v>
      </c>
      <c r="L29" s="255"/>
      <c r="M29" s="217">
        <f>+'MOVIMIENTO DE PERSONAL CT'!E25</f>
        <v>10</v>
      </c>
      <c r="N29" s="217"/>
      <c r="O29" s="217" t="e">
        <f>+'MOVIMIENTO DE PERSONAL CT'!#REF!</f>
        <v>#REF!</v>
      </c>
      <c r="P29" s="217"/>
      <c r="Q29" s="256">
        <v>0</v>
      </c>
      <c r="R29" s="255"/>
      <c r="S29" s="256">
        <v>0</v>
      </c>
      <c r="T29" s="5"/>
    </row>
    <row r="30" spans="2:20" ht="24" customHeight="1" x14ac:dyDescent="0.25">
      <c r="B30" s="254">
        <v>7</v>
      </c>
      <c r="C30" s="174" t="s">
        <v>292</v>
      </c>
      <c r="D30" s="435" t="s">
        <v>19</v>
      </c>
      <c r="E30" s="435"/>
      <c r="F30" s="435"/>
      <c r="G30" s="436"/>
      <c r="H30" s="172"/>
      <c r="I30" s="217">
        <f>+'II D) 4'!$C$24</f>
        <v>0</v>
      </c>
      <c r="J30" s="255"/>
      <c r="K30" s="412">
        <v>1</v>
      </c>
      <c r="L30" s="255"/>
      <c r="M30" s="217">
        <f>+'II D) 4'!$C$24</f>
        <v>0</v>
      </c>
      <c r="N30" s="217"/>
      <c r="O30" s="217">
        <f>+'II D) 4'!$N$24</f>
        <v>0</v>
      </c>
      <c r="P30" s="217"/>
      <c r="Q30" s="256">
        <v>0</v>
      </c>
      <c r="R30" s="255"/>
      <c r="S30" s="256">
        <v>0</v>
      </c>
      <c r="T30" s="5"/>
    </row>
    <row r="31" spans="2:20" ht="24" customHeight="1" x14ac:dyDescent="0.25">
      <c r="B31" s="254">
        <v>8</v>
      </c>
      <c r="C31" s="174" t="s">
        <v>293</v>
      </c>
      <c r="D31" s="435" t="s">
        <v>20</v>
      </c>
      <c r="E31" s="435"/>
      <c r="F31" s="435"/>
      <c r="G31" s="436"/>
      <c r="H31" s="172"/>
      <c r="I31" s="217">
        <f>+'II D) 4 A'!C25</f>
        <v>1</v>
      </c>
      <c r="J31" s="255"/>
      <c r="K31" s="412">
        <v>1</v>
      </c>
      <c r="L31" s="255"/>
      <c r="M31" s="217">
        <f>+'II D) 4 A'!C25</f>
        <v>1</v>
      </c>
      <c r="N31" s="217"/>
      <c r="O31" s="217">
        <f>+'II D) 4 A'!M25</f>
        <v>1</v>
      </c>
      <c r="P31" s="217"/>
      <c r="Q31" s="256">
        <f>+'II D) 4 A'!P25</f>
        <v>41385.800000000003</v>
      </c>
      <c r="R31" s="255"/>
      <c r="S31" s="256">
        <v>0</v>
      </c>
      <c r="T31" s="5"/>
    </row>
    <row r="32" spans="2:20" ht="24" customHeight="1" x14ac:dyDescent="0.25">
      <c r="B32" s="254">
        <v>9</v>
      </c>
      <c r="C32" s="174" t="s">
        <v>21</v>
      </c>
      <c r="D32" s="435" t="s">
        <v>22</v>
      </c>
      <c r="E32" s="435"/>
      <c r="F32" s="435"/>
      <c r="G32" s="436"/>
      <c r="H32" s="172"/>
      <c r="I32" s="217">
        <f>COUNT('II D) 6'!G13:G118)</f>
        <v>106</v>
      </c>
      <c r="J32" s="255"/>
      <c r="K32" s="412">
        <v>2</v>
      </c>
      <c r="L32" s="255"/>
      <c r="M32" s="217">
        <f>+'II D) 6'!D120</f>
        <v>18</v>
      </c>
      <c r="N32" s="217"/>
      <c r="O32" s="217">
        <f>+'II D) 6'!D120</f>
        <v>18</v>
      </c>
      <c r="P32" s="217"/>
      <c r="Q32" s="256">
        <f>+'II D) 6'!M120</f>
        <v>605245.48000000021</v>
      </c>
      <c r="R32" s="255"/>
      <c r="S32" s="256">
        <v>0</v>
      </c>
      <c r="T32" s="5"/>
    </row>
    <row r="33" spans="2:20" ht="24" customHeight="1" x14ac:dyDescent="0.25">
      <c r="B33" s="254">
        <v>10</v>
      </c>
      <c r="C33" s="174" t="s">
        <v>23</v>
      </c>
      <c r="D33" s="435" t="s">
        <v>24</v>
      </c>
      <c r="E33" s="435"/>
      <c r="F33" s="435"/>
      <c r="G33" s="436"/>
      <c r="H33" s="172"/>
      <c r="I33" s="217">
        <f>COUNT('II D) 7 1'!Q13:Q29)</f>
        <v>17</v>
      </c>
      <c r="J33" s="255"/>
      <c r="K33" s="412">
        <v>1</v>
      </c>
      <c r="L33" s="255"/>
      <c r="M33" s="217">
        <v>0</v>
      </c>
      <c r="N33" s="217"/>
      <c r="O33" s="217">
        <f>SUM('II D) 7 1'!Q13:Q29)</f>
        <v>355</v>
      </c>
      <c r="P33" s="217"/>
      <c r="Q33" s="256">
        <f>+'II D) 7 1'!S32</f>
        <v>2756565.4899999998</v>
      </c>
      <c r="R33" s="255"/>
      <c r="S33" s="256">
        <v>0</v>
      </c>
      <c r="T33" s="5"/>
    </row>
    <row r="34" spans="2:20" ht="24" customHeight="1" x14ac:dyDescent="0.25">
      <c r="B34" s="254">
        <v>11</v>
      </c>
      <c r="C34" s="174" t="s">
        <v>25</v>
      </c>
      <c r="D34" s="435" t="s">
        <v>26</v>
      </c>
      <c r="E34" s="435"/>
      <c r="F34" s="435"/>
      <c r="G34" s="436"/>
      <c r="H34" s="172"/>
      <c r="I34" s="217">
        <f>COUNT('II D) 7 2 '!O13:O29)</f>
        <v>17</v>
      </c>
      <c r="J34" s="255"/>
      <c r="K34" s="412">
        <v>1</v>
      </c>
      <c r="L34" s="255"/>
      <c r="M34" s="217">
        <v>0</v>
      </c>
      <c r="N34" s="217"/>
      <c r="O34" s="217">
        <v>0</v>
      </c>
      <c r="P34" s="217"/>
      <c r="Q34" s="256">
        <f>+'II D) 7 2 '!M34</f>
        <v>127449.43000000001</v>
      </c>
      <c r="R34" s="255"/>
      <c r="S34" s="256">
        <v>0</v>
      </c>
      <c r="T34" s="5"/>
    </row>
    <row r="35" spans="2:20" ht="24" customHeight="1" x14ac:dyDescent="0.25">
      <c r="B35" s="254">
        <v>12</v>
      </c>
      <c r="C35" s="174" t="s">
        <v>27</v>
      </c>
      <c r="D35" s="435" t="s">
        <v>28</v>
      </c>
      <c r="E35" s="435"/>
      <c r="F35" s="435"/>
      <c r="G35" s="436"/>
      <c r="H35" s="172"/>
      <c r="I35" s="217">
        <f>COUNT('II D) 7 3'!B12:B223)</f>
        <v>212</v>
      </c>
      <c r="J35" s="255"/>
      <c r="K35" s="412">
        <v>7</v>
      </c>
      <c r="L35" s="255"/>
      <c r="M35" s="217">
        <v>0</v>
      </c>
      <c r="N35" s="217"/>
      <c r="O35" s="217">
        <v>0</v>
      </c>
      <c r="P35" s="217"/>
      <c r="Q35" s="256">
        <v>0</v>
      </c>
      <c r="R35" s="255"/>
      <c r="S35" s="256">
        <v>0</v>
      </c>
      <c r="T35" s="5"/>
    </row>
    <row r="36" spans="2:20" ht="24" customHeight="1" x14ac:dyDescent="0.25">
      <c r="B36" s="254">
        <v>13</v>
      </c>
      <c r="C36" s="174" t="s">
        <v>29</v>
      </c>
      <c r="D36" s="435" t="s">
        <v>30</v>
      </c>
      <c r="E36" s="435"/>
      <c r="F36" s="435"/>
      <c r="G36" s="436"/>
      <c r="H36" s="172"/>
      <c r="I36" s="217">
        <v>0</v>
      </c>
      <c r="J36" s="255"/>
      <c r="K36" s="412">
        <v>1</v>
      </c>
      <c r="L36" s="255"/>
      <c r="M36" s="217">
        <v>0</v>
      </c>
      <c r="N36" s="217"/>
      <c r="O36" s="217">
        <v>0</v>
      </c>
      <c r="P36" s="217"/>
      <c r="Q36" s="256">
        <v>0</v>
      </c>
      <c r="R36" s="255"/>
      <c r="S36" s="256">
        <v>0</v>
      </c>
      <c r="T36" s="5"/>
    </row>
    <row r="37" spans="2:20" ht="40.5" customHeight="1" x14ac:dyDescent="0.25">
      <c r="B37" s="254">
        <v>14</v>
      </c>
      <c r="C37" s="174" t="s">
        <v>31</v>
      </c>
      <c r="D37" s="439" t="s">
        <v>32</v>
      </c>
      <c r="E37" s="439"/>
      <c r="F37" s="439"/>
      <c r="G37" s="440"/>
      <c r="H37" s="173"/>
      <c r="I37" s="217">
        <v>0</v>
      </c>
      <c r="J37" s="255"/>
      <c r="K37" s="412">
        <v>1</v>
      </c>
      <c r="L37" s="255"/>
      <c r="M37" s="217">
        <v>0</v>
      </c>
      <c r="N37" s="217"/>
      <c r="O37" s="217">
        <v>0</v>
      </c>
      <c r="P37" s="217"/>
      <c r="Q37" s="256">
        <v>0</v>
      </c>
      <c r="R37" s="255"/>
      <c r="S37" s="256">
        <v>0</v>
      </c>
      <c r="T37" s="5"/>
    </row>
    <row r="38" spans="2:20" ht="41.25" customHeight="1" x14ac:dyDescent="0.25">
      <c r="B38" s="254">
        <v>15</v>
      </c>
      <c r="C38" s="174" t="s">
        <v>33</v>
      </c>
      <c r="D38" s="439" t="s">
        <v>34</v>
      </c>
      <c r="E38" s="439"/>
      <c r="F38" s="439"/>
      <c r="G38" s="440"/>
      <c r="H38" s="173"/>
      <c r="I38" s="217">
        <v>0</v>
      </c>
      <c r="J38" s="255"/>
      <c r="K38" s="412">
        <v>1</v>
      </c>
      <c r="L38" s="255"/>
      <c r="M38" s="217">
        <v>0</v>
      </c>
      <c r="N38" s="217"/>
      <c r="O38" s="217">
        <v>0</v>
      </c>
      <c r="P38" s="217"/>
      <c r="Q38" s="256">
        <v>0</v>
      </c>
      <c r="R38" s="255"/>
      <c r="S38" s="256">
        <v>0</v>
      </c>
      <c r="T38" s="5"/>
    </row>
    <row r="39" spans="2:20" ht="60" customHeight="1" x14ac:dyDescent="0.25">
      <c r="B39" s="254">
        <v>16</v>
      </c>
      <c r="C39" s="174" t="s">
        <v>35</v>
      </c>
      <c r="D39" s="441" t="s">
        <v>36</v>
      </c>
      <c r="E39" s="441"/>
      <c r="F39" s="441"/>
      <c r="G39" s="442"/>
      <c r="H39" s="173"/>
      <c r="I39" s="217">
        <v>0</v>
      </c>
      <c r="J39" s="255"/>
      <c r="K39" s="412">
        <v>1</v>
      </c>
      <c r="L39" s="255"/>
      <c r="M39" s="217">
        <v>0</v>
      </c>
      <c r="N39" s="217"/>
      <c r="O39" s="217">
        <v>0</v>
      </c>
      <c r="P39" s="217"/>
      <c r="Q39" s="256">
        <v>0</v>
      </c>
      <c r="R39" s="255"/>
      <c r="S39" s="256">
        <v>0</v>
      </c>
      <c r="T39" s="5"/>
    </row>
    <row r="40" spans="2:20" ht="24" customHeight="1" x14ac:dyDescent="0.25">
      <c r="B40" s="254">
        <v>17</v>
      </c>
      <c r="C40" s="174" t="s">
        <v>275</v>
      </c>
      <c r="D40" s="441" t="s">
        <v>229</v>
      </c>
      <c r="E40" s="441"/>
      <c r="F40" s="441"/>
      <c r="G40" s="442"/>
      <c r="H40" s="173"/>
      <c r="I40" s="217">
        <v>0</v>
      </c>
      <c r="J40" s="255"/>
      <c r="K40" s="412">
        <v>1</v>
      </c>
      <c r="L40" s="255"/>
      <c r="M40" s="217">
        <v>0</v>
      </c>
      <c r="N40" s="217"/>
      <c r="O40" s="217">
        <v>0</v>
      </c>
      <c r="P40" s="217"/>
      <c r="Q40" s="256">
        <v>0</v>
      </c>
      <c r="R40" s="255"/>
      <c r="S40" s="256">
        <v>0</v>
      </c>
      <c r="T40" s="5"/>
    </row>
    <row r="41" spans="2:20" x14ac:dyDescent="0.25">
      <c r="D41" s="6"/>
      <c r="E41" s="6"/>
      <c r="F41" s="6"/>
      <c r="G41" s="6"/>
      <c r="H41" s="6"/>
      <c r="I41" s="7"/>
      <c r="Q41" s="256"/>
      <c r="S41" s="256"/>
    </row>
    <row r="42" spans="2:20" x14ac:dyDescent="0.25">
      <c r="D42" s="6"/>
      <c r="E42" s="6"/>
      <c r="F42" s="6"/>
      <c r="G42" s="6"/>
      <c r="H42" s="6"/>
    </row>
    <row r="45" spans="2:20" x14ac:dyDescent="0.25">
      <c r="C45" s="213"/>
      <c r="D45" s="214"/>
      <c r="E45" s="214"/>
      <c r="F45" s="215"/>
    </row>
    <row r="46" spans="2:20" x14ac:dyDescent="0.25">
      <c r="C46" s="432" t="s">
        <v>299</v>
      </c>
      <c r="D46" s="433"/>
      <c r="E46" s="433"/>
      <c r="F46" s="434"/>
    </row>
    <row r="47" spans="2:20" x14ac:dyDescent="0.25">
      <c r="C47" s="445" t="s">
        <v>37</v>
      </c>
      <c r="D47" s="446"/>
      <c r="E47" s="446"/>
      <c r="F47" s="447"/>
    </row>
    <row r="48" spans="2:20" x14ac:dyDescent="0.25">
      <c r="C48" s="206"/>
      <c r="D48" s="207"/>
      <c r="E48" s="207"/>
      <c r="F48" s="208"/>
    </row>
    <row r="49" spans="3:6" x14ac:dyDescent="0.25">
      <c r="C49" s="432" t="s">
        <v>300</v>
      </c>
      <c r="D49" s="433"/>
      <c r="E49" s="433"/>
      <c r="F49" s="434"/>
    </row>
    <row r="50" spans="3:6" x14ac:dyDescent="0.25">
      <c r="C50" s="445" t="s">
        <v>38</v>
      </c>
      <c r="D50" s="446"/>
      <c r="E50" s="446"/>
      <c r="F50" s="447"/>
    </row>
    <row r="51" spans="3:6" x14ac:dyDescent="0.25">
      <c r="C51" s="206"/>
      <c r="D51" s="207"/>
      <c r="E51" s="207"/>
      <c r="F51" s="208"/>
    </row>
    <row r="52" spans="3:6" x14ac:dyDescent="0.25">
      <c r="C52" s="432"/>
      <c r="D52" s="433"/>
      <c r="E52" s="433"/>
      <c r="F52" s="434"/>
    </row>
    <row r="53" spans="3:6" x14ac:dyDescent="0.25">
      <c r="C53" s="445" t="s">
        <v>39</v>
      </c>
      <c r="D53" s="446"/>
      <c r="E53" s="446"/>
      <c r="F53" s="447"/>
    </row>
    <row r="54" spans="3:6" x14ac:dyDescent="0.25">
      <c r="C54" s="206"/>
      <c r="D54" s="207"/>
      <c r="E54" s="207"/>
      <c r="F54" s="208"/>
    </row>
    <row r="55" spans="3:6" x14ac:dyDescent="0.25">
      <c r="C55" s="448" t="s">
        <v>1835</v>
      </c>
      <c r="D55" s="433"/>
      <c r="E55" s="433"/>
      <c r="F55" s="434"/>
    </row>
    <row r="56" spans="3:6" x14ac:dyDescent="0.25">
      <c r="C56" s="445" t="s">
        <v>291</v>
      </c>
      <c r="D56" s="446"/>
      <c r="E56" s="446"/>
      <c r="F56" s="447"/>
    </row>
    <row r="57" spans="3:6" x14ac:dyDescent="0.25">
      <c r="C57" s="432"/>
      <c r="D57" s="433"/>
      <c r="E57" s="433"/>
      <c r="F57" s="434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51"/>
  <sheetViews>
    <sheetView showGridLines="0" zoomScale="70" zoomScaleNormal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8" sqref="B8:P8"/>
    </sheetView>
  </sheetViews>
  <sheetFormatPr baseColWidth="10" defaultColWidth="3.5703125" defaultRowHeight="15" x14ac:dyDescent="0.25"/>
  <cols>
    <col min="1" max="1" width="1.85546875" style="24" customWidth="1"/>
    <col min="2" max="2" width="17.85546875" style="24" customWidth="1"/>
    <col min="3" max="3" width="17.42578125" style="24" customWidth="1"/>
    <col min="4" max="4" width="23.85546875" style="24" customWidth="1"/>
    <col min="5" max="5" width="39.42578125" style="24" customWidth="1"/>
    <col min="6" max="6" width="26.42578125" style="24" customWidth="1"/>
    <col min="7" max="7" width="22.42578125" style="24" bestFit="1" customWidth="1"/>
    <col min="8" max="8" width="12.7109375" style="24" customWidth="1"/>
    <col min="9" max="13" width="16.28515625" style="24" customWidth="1"/>
    <col min="14" max="15" width="13.140625" style="24" bestFit="1" customWidth="1"/>
    <col min="16" max="16" width="19.140625" style="24" customWidth="1"/>
    <col min="17" max="17" width="18.85546875" style="24" customWidth="1"/>
    <col min="18" max="20" width="13.140625" style="24" bestFit="1" customWidth="1"/>
    <col min="21" max="21" width="33.28515625" style="24" customWidth="1"/>
    <col min="22" max="22" width="15.5703125" style="24" customWidth="1"/>
    <col min="23" max="23" width="26.140625" style="24" customWidth="1"/>
    <col min="24" max="24" width="23.85546875" style="24" customWidth="1"/>
    <col min="25" max="25" width="11.140625" style="24" customWidth="1"/>
    <col min="26" max="255" width="11.42578125" style="24" customWidth="1"/>
    <col min="256" max="16384" width="3.5703125" style="24"/>
  </cols>
  <sheetData>
    <row r="6" spans="2:25" s="11" customFormat="1" x14ac:dyDescent="0.25"/>
    <row r="7" spans="2:25" s="15" customFormat="1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tr">
        <f>'Caratula Resumen'!E16</f>
        <v xml:space="preserve"> GUANAJUATO </v>
      </c>
      <c r="Y7" s="14"/>
    </row>
    <row r="8" spans="2:25" s="15" customFormat="1" ht="18.75" x14ac:dyDescent="0.3">
      <c r="B8" s="455" t="str">
        <f>'Caratula Resumen'!E17</f>
        <v>Fondo de Aportaciones para la Educación Tecnológica y de Adultos/Instituto Nacional para la Educación de los Adultos (FAETA/INEA)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16"/>
      <c r="R8" s="16"/>
      <c r="S8" s="16"/>
      <c r="T8" s="16"/>
      <c r="U8" s="16"/>
      <c r="V8" s="16"/>
      <c r="W8" s="276"/>
      <c r="X8" s="16" t="str">
        <f>'Caratula Resumen'!E18</f>
        <v>3er. Trimestre 2022</v>
      </c>
      <c r="Y8" s="17"/>
    </row>
    <row r="9" spans="2:25" s="11" customFormat="1" ht="18.75" x14ac:dyDescent="0.3">
      <c r="B9" s="306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8"/>
    </row>
    <row r="10" spans="2:25" s="11" customFormat="1" ht="18.75" x14ac:dyDescent="0.3"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s="21" customFormat="1" ht="18.75" x14ac:dyDescent="0.2">
      <c r="B11" s="451" t="s">
        <v>41</v>
      </c>
      <c r="C11" s="451" t="s">
        <v>42</v>
      </c>
      <c r="D11" s="451" t="s">
        <v>43</v>
      </c>
      <c r="E11" s="451" t="s">
        <v>44</v>
      </c>
      <c r="F11" s="451" t="s">
        <v>45</v>
      </c>
      <c r="G11" s="453" t="s">
        <v>46</v>
      </c>
      <c r="H11" s="453"/>
      <c r="I11" s="453"/>
      <c r="J11" s="453"/>
      <c r="K11" s="453"/>
      <c r="L11" s="453"/>
      <c r="M11" s="453"/>
      <c r="N11" s="451" t="s">
        <v>47</v>
      </c>
      <c r="O11" s="451"/>
      <c r="P11" s="451" t="s">
        <v>48</v>
      </c>
      <c r="Q11" s="451" t="s">
        <v>49</v>
      </c>
      <c r="R11" s="451" t="s">
        <v>50</v>
      </c>
      <c r="S11" s="451" t="s">
        <v>51</v>
      </c>
      <c r="T11" s="451"/>
      <c r="U11" s="451" t="s">
        <v>52</v>
      </c>
      <c r="V11" s="451" t="s">
        <v>53</v>
      </c>
      <c r="W11" s="451" t="s">
        <v>54</v>
      </c>
      <c r="X11" s="451" t="s">
        <v>55</v>
      </c>
      <c r="Y11" s="451" t="s">
        <v>56</v>
      </c>
    </row>
    <row r="12" spans="2:25" s="21" customFormat="1" ht="37.5" x14ac:dyDescent="0.2">
      <c r="B12" s="451"/>
      <c r="C12" s="451"/>
      <c r="D12" s="451"/>
      <c r="E12" s="451"/>
      <c r="F12" s="451"/>
      <c r="G12" s="355" t="s">
        <v>57</v>
      </c>
      <c r="H12" s="355" t="s">
        <v>58</v>
      </c>
      <c r="I12" s="355" t="s">
        <v>59</v>
      </c>
      <c r="J12" s="355" t="s">
        <v>60</v>
      </c>
      <c r="K12" s="355" t="s">
        <v>61</v>
      </c>
      <c r="L12" s="356" t="s">
        <v>62</v>
      </c>
      <c r="M12" s="355" t="s">
        <v>63</v>
      </c>
      <c r="N12" s="355" t="s">
        <v>64</v>
      </c>
      <c r="O12" s="355" t="s">
        <v>65</v>
      </c>
      <c r="P12" s="451"/>
      <c r="Q12" s="451"/>
      <c r="R12" s="451"/>
      <c r="S12" s="355" t="s">
        <v>66</v>
      </c>
      <c r="T12" s="355" t="s">
        <v>67</v>
      </c>
      <c r="U12" s="451"/>
      <c r="V12" s="451"/>
      <c r="W12" s="451"/>
      <c r="X12" s="451"/>
      <c r="Y12" s="451"/>
    </row>
    <row r="13" spans="2:25" s="11" customFormat="1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</row>
    <row r="14" spans="2:25" s="11" customFormat="1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</row>
    <row r="15" spans="2:25" s="11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s="11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2:25" s="11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2:25" s="11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2:25" s="11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2:25" s="1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2:25" s="1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2:25" s="243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2:25" s="243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2:25" s="243" customFormat="1" x14ac:dyDescent="0.2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2:25" s="243" customFormat="1" x14ac:dyDescent="0.25"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2:25" s="243" customFormat="1" x14ac:dyDescent="0.25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2:25" s="243" customFormat="1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2:25" s="243" customFormat="1" x14ac:dyDescent="0.2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2:25" s="243" customFormat="1" x14ac:dyDescent="0.2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2:25" s="243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2:25" s="243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2:25" ht="18.75" x14ac:dyDescent="0.3">
      <c r="B32" s="311" t="s">
        <v>68</v>
      </c>
      <c r="C32" s="357">
        <v>0</v>
      </c>
      <c r="D32" s="358"/>
      <c r="E32" s="358"/>
      <c r="F32" s="358"/>
      <c r="G32" s="358"/>
      <c r="H32" s="358"/>
      <c r="I32" s="359"/>
      <c r="J32" s="358"/>
      <c r="K32" s="358" t="s">
        <v>69</v>
      </c>
      <c r="L32" s="359"/>
      <c r="M32" s="357">
        <v>0</v>
      </c>
      <c r="N32" s="46"/>
      <c r="O32" s="46"/>
      <c r="P32" s="360">
        <v>0</v>
      </c>
      <c r="Q32" s="361"/>
      <c r="R32" s="361"/>
      <c r="S32" s="361"/>
      <c r="T32" s="361"/>
      <c r="U32" s="361"/>
      <c r="V32" s="361"/>
      <c r="W32" s="361"/>
      <c r="X32" s="361"/>
      <c r="Y32" s="362"/>
    </row>
    <row r="33" spans="2:25" ht="18.75" x14ac:dyDescent="0.3">
      <c r="B33" s="363"/>
      <c r="C33" s="364"/>
      <c r="D33" s="364"/>
      <c r="E33" s="364"/>
      <c r="F33" s="364"/>
      <c r="G33" s="364"/>
      <c r="H33" s="364"/>
      <c r="I33" s="364"/>
      <c r="J33" s="364"/>
      <c r="K33" s="365"/>
      <c r="L33" s="312"/>
      <c r="M33" s="312"/>
      <c r="N33" s="454" t="s">
        <v>5</v>
      </c>
      <c r="O33" s="454"/>
      <c r="P33" s="312"/>
      <c r="Q33" s="312"/>
      <c r="R33" s="312"/>
      <c r="S33" s="312"/>
      <c r="T33" s="312"/>
      <c r="U33" s="312"/>
      <c r="V33" s="312"/>
      <c r="W33" s="312"/>
      <c r="X33" s="312"/>
      <c r="Y33" s="366"/>
    </row>
    <row r="34" spans="2:25" ht="18.75" x14ac:dyDescent="0.3">
      <c r="B34" s="363"/>
      <c r="C34" s="364"/>
      <c r="D34" s="364"/>
      <c r="E34" s="364"/>
      <c r="F34" s="364"/>
      <c r="G34" s="364"/>
      <c r="H34" s="364"/>
      <c r="I34" s="364"/>
      <c r="J34" s="364"/>
      <c r="K34" s="365"/>
      <c r="L34" s="312"/>
      <c r="M34" s="452" t="s">
        <v>6</v>
      </c>
      <c r="N34" s="452"/>
      <c r="O34" s="452"/>
      <c r="P34" s="312"/>
      <c r="Q34" s="367">
        <v>0</v>
      </c>
      <c r="R34" s="312"/>
      <c r="S34" s="312"/>
      <c r="T34" s="312"/>
      <c r="U34" s="312"/>
      <c r="V34" s="312"/>
      <c r="W34" s="312"/>
      <c r="X34" s="312"/>
      <c r="Y34" s="366"/>
    </row>
    <row r="35" spans="2:25" ht="18.75" x14ac:dyDescent="0.3">
      <c r="B35" s="313"/>
      <c r="C35" s="314"/>
      <c r="D35" s="314"/>
      <c r="E35" s="315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 t="s">
        <v>70</v>
      </c>
      <c r="X35" s="314"/>
      <c r="Y35" s="368"/>
    </row>
    <row r="36" spans="2:25" x14ac:dyDescent="0.25">
      <c r="B36" s="39" t="s">
        <v>71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x14ac:dyDescent="0.25">
      <c r="B37" s="39" t="s">
        <v>72</v>
      </c>
      <c r="C37" s="40"/>
      <c r="D37" s="40"/>
      <c r="E37" s="41"/>
      <c r="F37" s="3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5" x14ac:dyDescent="0.25">
      <c r="B38" s="40"/>
      <c r="C38" s="40"/>
      <c r="D38" s="40"/>
      <c r="E38" s="40"/>
      <c r="F38" s="4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2:25" x14ac:dyDescent="0.25">
      <c r="B39" s="8"/>
      <c r="C39" s="9"/>
      <c r="D39" s="10"/>
      <c r="E39" s="182"/>
    </row>
    <row r="40" spans="2:25" x14ac:dyDescent="0.25">
      <c r="B40" s="432" t="s">
        <v>299</v>
      </c>
      <c r="C40" s="433"/>
      <c r="D40" s="434"/>
      <c r="E40" s="183"/>
    </row>
    <row r="41" spans="2:25" x14ac:dyDescent="0.25">
      <c r="B41" s="445" t="s">
        <v>37</v>
      </c>
      <c r="C41" s="446"/>
      <c r="D41" s="447"/>
      <c r="E41" s="184"/>
    </row>
    <row r="42" spans="2:25" x14ac:dyDescent="0.25">
      <c r="B42" s="206"/>
      <c r="C42" s="207"/>
      <c r="D42" s="208"/>
      <c r="E42" s="396"/>
    </row>
    <row r="43" spans="2:25" x14ac:dyDescent="0.25">
      <c r="B43" s="432" t="s">
        <v>300</v>
      </c>
      <c r="C43" s="433"/>
      <c r="D43" s="434"/>
      <c r="E43" s="183"/>
    </row>
    <row r="44" spans="2:25" x14ac:dyDescent="0.25">
      <c r="B44" s="445" t="s">
        <v>38</v>
      </c>
      <c r="C44" s="446"/>
      <c r="D44" s="447"/>
      <c r="E44" s="184"/>
    </row>
    <row r="45" spans="2:25" x14ac:dyDescent="0.25">
      <c r="B45" s="206"/>
      <c r="C45" s="207"/>
      <c r="D45" s="208"/>
      <c r="E45" s="396"/>
    </row>
    <row r="46" spans="2:25" x14ac:dyDescent="0.25">
      <c r="B46" s="432"/>
      <c r="C46" s="433"/>
      <c r="D46" s="434"/>
      <c r="E46" s="183"/>
    </row>
    <row r="47" spans="2:25" x14ac:dyDescent="0.25">
      <c r="B47" s="445" t="s">
        <v>39</v>
      </c>
      <c r="C47" s="446"/>
      <c r="D47" s="447"/>
      <c r="E47" s="184"/>
    </row>
    <row r="48" spans="2:25" x14ac:dyDescent="0.25">
      <c r="B48" s="206"/>
      <c r="C48" s="207"/>
      <c r="D48" s="208"/>
      <c r="E48" s="396"/>
    </row>
    <row r="49" spans="2:5" x14ac:dyDescent="0.25">
      <c r="B49" s="448" t="s">
        <v>1835</v>
      </c>
      <c r="C49" s="449"/>
      <c r="D49" s="450"/>
      <c r="E49" s="185"/>
    </row>
    <row r="50" spans="2:5" x14ac:dyDescent="0.25">
      <c r="B50" s="445" t="s">
        <v>291</v>
      </c>
      <c r="C50" s="446"/>
      <c r="D50" s="447"/>
      <c r="E50" s="184"/>
    </row>
    <row r="51" spans="2:5" x14ac:dyDescent="0.25">
      <c r="B51" s="209"/>
      <c r="C51" s="210"/>
      <c r="D51" s="211"/>
      <c r="E51" s="184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40:D40"/>
    <mergeCell ref="B11:B12"/>
    <mergeCell ref="C11:C12"/>
    <mergeCell ref="D11:D12"/>
    <mergeCell ref="E11:E12"/>
    <mergeCell ref="B41:D41"/>
    <mergeCell ref="B44:D44"/>
    <mergeCell ref="B47:D47"/>
    <mergeCell ref="B50:D50"/>
    <mergeCell ref="B43:D43"/>
    <mergeCell ref="B46:D46"/>
    <mergeCell ref="B49:D49"/>
  </mergeCells>
  <printOptions horizontalCentered="1"/>
  <pageMargins left="0.7" right="0.7" top="0.75" bottom="0.75" header="0.3" footer="0.3"/>
  <pageSetup scale="26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5"/>
  <sheetViews>
    <sheetView showGridLines="0" tabSelected="1" topLeftCell="B1" zoomScale="85" zoomScaleNormal="85" workbookViewId="0">
      <pane ySplit="12" topLeftCell="A13" activePane="bottomLeft" state="frozen"/>
      <selection activeCell="D30" sqref="D30"/>
      <selection pane="bottomLeft" activeCell="D13" sqref="D13"/>
    </sheetView>
  </sheetViews>
  <sheetFormatPr baseColWidth="10" defaultColWidth="11.42578125" defaultRowHeight="14.25" x14ac:dyDescent="0.2"/>
  <cols>
    <col min="1" max="1" width="1.5703125" style="45" customWidth="1"/>
    <col min="2" max="2" width="16.5703125" style="45" customWidth="1"/>
    <col min="3" max="3" width="17.7109375" style="45" bestFit="1" customWidth="1"/>
    <col min="4" max="4" width="23.85546875" style="45" bestFit="1" customWidth="1"/>
    <col min="5" max="5" width="43" style="45" customWidth="1"/>
    <col min="6" max="6" width="32.42578125" style="45" customWidth="1"/>
    <col min="7" max="7" width="12.42578125" style="45" customWidth="1"/>
    <col min="8" max="8" width="6.7109375" style="45" customWidth="1"/>
    <col min="9" max="9" width="6.85546875" style="45" customWidth="1"/>
    <col min="10" max="10" width="6.7109375" style="45" customWidth="1"/>
    <col min="11" max="11" width="8.7109375" style="45" customWidth="1"/>
    <col min="12" max="13" width="8.85546875" style="45" customWidth="1"/>
    <col min="14" max="15" width="10.140625" style="45" customWidth="1"/>
    <col min="16" max="16" width="14.5703125" style="45" customWidth="1"/>
    <col min="17" max="17" width="14.140625" style="45" customWidth="1"/>
    <col min="18" max="18" width="13.140625" style="45" bestFit="1" customWidth="1"/>
    <col min="19" max="19" width="5.5703125" style="45" customWidth="1"/>
    <col min="20" max="20" width="23" style="45" customWidth="1"/>
    <col min="21" max="21" width="34.7109375" style="45" customWidth="1"/>
    <col min="22" max="248" width="11.42578125" style="45" customWidth="1"/>
    <col min="249" max="249" width="3.5703125" style="45" customWidth="1"/>
    <col min="250" max="250" width="4.5703125" style="45" customWidth="1"/>
    <col min="251" max="252" width="16.5703125" style="45" customWidth="1"/>
    <col min="253" max="253" width="34.42578125" style="45" customWidth="1"/>
    <col min="254" max="16384" width="11.42578125" style="4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46" customFormat="1" ht="18.75" x14ac:dyDescent="0.3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 t="str">
        <f>'Caratula Resumen'!E16</f>
        <v xml:space="preserve"> GUANAJUATO </v>
      </c>
    </row>
    <row r="8" spans="2:21" s="46" customFormat="1" ht="18.75" x14ac:dyDescent="0.3">
      <c r="B8" s="455" t="str">
        <f>'Caratula Resumen'!E17</f>
        <v>Fondo de Aportaciones para la Educación Tecnológica y de Adultos/Instituto Nacional para la Educación de los Adultos (FAETA/INEA)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16"/>
      <c r="R8" s="16"/>
      <c r="S8" s="16"/>
      <c r="T8" s="220"/>
      <c r="U8" s="17" t="str">
        <f>+'A Y  II D3'!X8</f>
        <v>3er. Trimestre 2022</v>
      </c>
    </row>
    <row r="9" spans="2:21" s="24" customFormat="1" ht="1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2:21" ht="20.25" x14ac:dyDescent="0.3"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2"/>
      <c r="P10" s="52"/>
    </row>
    <row r="11" spans="2:21" s="53" customFormat="1" ht="12.75" x14ac:dyDescent="0.2">
      <c r="B11" s="461" t="s">
        <v>41</v>
      </c>
      <c r="C11" s="459" t="s">
        <v>42</v>
      </c>
      <c r="D11" s="459" t="s">
        <v>43</v>
      </c>
      <c r="E11" s="459" t="s">
        <v>74</v>
      </c>
      <c r="F11" s="461" t="s">
        <v>45</v>
      </c>
      <c r="G11" s="462" t="s">
        <v>46</v>
      </c>
      <c r="H11" s="462"/>
      <c r="I11" s="462"/>
      <c r="J11" s="462"/>
      <c r="K11" s="462"/>
      <c r="L11" s="462"/>
      <c r="M11" s="462"/>
      <c r="N11" s="459" t="s">
        <v>75</v>
      </c>
      <c r="O11" s="459"/>
      <c r="P11" s="459" t="s">
        <v>76</v>
      </c>
      <c r="Q11" s="459" t="s">
        <v>77</v>
      </c>
      <c r="R11" s="461" t="s">
        <v>50</v>
      </c>
      <c r="S11" s="457" t="s">
        <v>78</v>
      </c>
      <c r="T11" s="458"/>
      <c r="U11" s="459" t="s">
        <v>79</v>
      </c>
    </row>
    <row r="12" spans="2:21" s="53" customFormat="1" ht="38.25" x14ac:dyDescent="0.2">
      <c r="B12" s="461"/>
      <c r="C12" s="459"/>
      <c r="D12" s="459"/>
      <c r="E12" s="459"/>
      <c r="F12" s="461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22" t="s">
        <v>64</v>
      </c>
      <c r="O12" s="22" t="s">
        <v>65</v>
      </c>
      <c r="P12" s="459"/>
      <c r="Q12" s="459"/>
      <c r="R12" s="461"/>
      <c r="S12" s="22" t="s">
        <v>66</v>
      </c>
      <c r="T12" s="54" t="s">
        <v>80</v>
      </c>
      <c r="U12" s="459"/>
    </row>
    <row r="13" spans="2:21" s="55" customFormat="1" ht="15" x14ac:dyDescent="0.25">
      <c r="B13" s="397" t="s">
        <v>347</v>
      </c>
      <c r="C13" s="427" t="s">
        <v>301</v>
      </c>
      <c r="D13" s="427" t="s">
        <v>312</v>
      </c>
      <c r="E13" s="397" t="s">
        <v>323</v>
      </c>
      <c r="F13" s="397" t="s">
        <v>334</v>
      </c>
      <c r="G13" s="397">
        <v>83101</v>
      </c>
      <c r="H13" s="397">
        <v>1</v>
      </c>
      <c r="I13" s="397">
        <v>7</v>
      </c>
      <c r="J13" s="397">
        <v>6</v>
      </c>
      <c r="K13" s="397" t="s">
        <v>345</v>
      </c>
      <c r="L13" s="397">
        <v>0</v>
      </c>
      <c r="M13" s="397">
        <v>106</v>
      </c>
      <c r="N13" s="397">
        <v>202213</v>
      </c>
      <c r="O13" s="397">
        <v>202218</v>
      </c>
      <c r="P13" s="397">
        <v>52198.98</v>
      </c>
      <c r="Q13" s="397">
        <v>0</v>
      </c>
      <c r="R13" s="397" t="s">
        <v>348</v>
      </c>
      <c r="S13" s="397">
        <v>8</v>
      </c>
      <c r="T13" s="397" t="s">
        <v>355</v>
      </c>
      <c r="U13" s="397" t="s">
        <v>356</v>
      </c>
    </row>
    <row r="14" spans="2:21" s="24" customFormat="1" ht="15" x14ac:dyDescent="0.25">
      <c r="B14" s="397" t="s">
        <v>347</v>
      </c>
      <c r="C14" s="427" t="s">
        <v>302</v>
      </c>
      <c r="D14" s="427" t="s">
        <v>313</v>
      </c>
      <c r="E14" s="397" t="s">
        <v>324</v>
      </c>
      <c r="F14" s="397" t="s">
        <v>335</v>
      </c>
      <c r="G14" s="397">
        <v>83101</v>
      </c>
      <c r="H14" s="397">
        <v>1</v>
      </c>
      <c r="I14" s="397">
        <v>7</v>
      </c>
      <c r="J14" s="397">
        <v>7</v>
      </c>
      <c r="K14" s="397" t="s">
        <v>345</v>
      </c>
      <c r="L14" s="397">
        <v>0</v>
      </c>
      <c r="M14" s="397">
        <v>178</v>
      </c>
      <c r="N14" s="397">
        <v>202211</v>
      </c>
      <c r="O14" s="397">
        <v>202222</v>
      </c>
      <c r="P14" s="397">
        <v>0</v>
      </c>
      <c r="Q14" s="397">
        <v>0</v>
      </c>
      <c r="R14" s="397" t="s">
        <v>348</v>
      </c>
      <c r="S14" s="397">
        <v>1</v>
      </c>
      <c r="T14" s="397" t="s">
        <v>349</v>
      </c>
      <c r="U14" s="397" t="s">
        <v>350</v>
      </c>
    </row>
    <row r="15" spans="2:21" s="205" customFormat="1" ht="15" x14ac:dyDescent="0.25">
      <c r="B15" s="397" t="s">
        <v>347</v>
      </c>
      <c r="C15" s="427" t="s">
        <v>303</v>
      </c>
      <c r="D15" s="427" t="s">
        <v>314</v>
      </c>
      <c r="E15" s="397" t="s">
        <v>325</v>
      </c>
      <c r="F15" s="397" t="s">
        <v>336</v>
      </c>
      <c r="G15" s="397">
        <v>83101</v>
      </c>
      <c r="H15" s="397">
        <v>1</v>
      </c>
      <c r="I15" s="397">
        <v>7</v>
      </c>
      <c r="J15" s="397">
        <v>6</v>
      </c>
      <c r="K15" s="397" t="s">
        <v>346</v>
      </c>
      <c r="L15" s="397">
        <v>0</v>
      </c>
      <c r="M15" s="397">
        <v>1497</v>
      </c>
      <c r="N15" s="397">
        <v>202213</v>
      </c>
      <c r="O15" s="397">
        <v>202217</v>
      </c>
      <c r="P15" s="397">
        <v>8315.98</v>
      </c>
      <c r="Q15" s="397">
        <v>0</v>
      </c>
      <c r="R15" s="397" t="s">
        <v>348</v>
      </c>
      <c r="S15" s="397">
        <v>2</v>
      </c>
      <c r="T15" s="397" t="s">
        <v>351</v>
      </c>
      <c r="U15" s="397" t="s">
        <v>352</v>
      </c>
    </row>
    <row r="16" spans="2:21" s="243" customFormat="1" ht="15" x14ac:dyDescent="0.25">
      <c r="B16" s="397" t="s">
        <v>347</v>
      </c>
      <c r="C16" s="427" t="s">
        <v>304</v>
      </c>
      <c r="D16" s="427" t="s">
        <v>315</v>
      </c>
      <c r="E16" s="397" t="s">
        <v>326</v>
      </c>
      <c r="F16" s="397" t="s">
        <v>337</v>
      </c>
      <c r="G16" s="397">
        <v>83101</v>
      </c>
      <c r="H16" s="397">
        <v>1</v>
      </c>
      <c r="I16" s="397">
        <v>7</v>
      </c>
      <c r="J16" s="397">
        <v>6</v>
      </c>
      <c r="K16" s="397" t="s">
        <v>345</v>
      </c>
      <c r="L16" s="397">
        <v>0</v>
      </c>
      <c r="M16" s="397">
        <v>95</v>
      </c>
      <c r="N16" s="397">
        <v>202208</v>
      </c>
      <c r="O16" s="397">
        <v>202207</v>
      </c>
      <c r="P16" s="397">
        <v>0</v>
      </c>
      <c r="Q16" s="397">
        <v>0</v>
      </c>
      <c r="R16" s="397" t="s">
        <v>348</v>
      </c>
      <c r="S16" s="397">
        <v>2</v>
      </c>
      <c r="T16" s="397" t="s">
        <v>351</v>
      </c>
      <c r="U16" s="397" t="s">
        <v>352</v>
      </c>
    </row>
    <row r="17" spans="2:21" s="243" customFormat="1" ht="15" x14ac:dyDescent="0.25">
      <c r="B17" s="397" t="s">
        <v>347</v>
      </c>
      <c r="C17" s="427" t="s">
        <v>305</v>
      </c>
      <c r="D17" s="427" t="s">
        <v>316</v>
      </c>
      <c r="E17" s="397" t="s">
        <v>327</v>
      </c>
      <c r="F17" s="397" t="s">
        <v>338</v>
      </c>
      <c r="G17" s="397">
        <v>83101</v>
      </c>
      <c r="H17" s="397">
        <v>1</v>
      </c>
      <c r="I17" s="397">
        <v>7</v>
      </c>
      <c r="J17" s="397">
        <v>8</v>
      </c>
      <c r="K17" s="397" t="s">
        <v>345</v>
      </c>
      <c r="L17" s="397">
        <v>0</v>
      </c>
      <c r="M17" s="397">
        <v>248</v>
      </c>
      <c r="N17" s="397">
        <v>202211</v>
      </c>
      <c r="O17" s="397">
        <v>20215</v>
      </c>
      <c r="P17" s="397">
        <v>32233.200000000001</v>
      </c>
      <c r="Q17" s="397">
        <v>0</v>
      </c>
      <c r="R17" s="397" t="s">
        <v>348</v>
      </c>
      <c r="S17" s="397">
        <v>2</v>
      </c>
      <c r="T17" s="397" t="s">
        <v>351</v>
      </c>
      <c r="U17" s="397" t="s">
        <v>352</v>
      </c>
    </row>
    <row r="18" spans="2:21" s="243" customFormat="1" ht="15" x14ac:dyDescent="0.25">
      <c r="B18" s="397" t="s">
        <v>347</v>
      </c>
      <c r="C18" s="427" t="s">
        <v>306</v>
      </c>
      <c r="D18" s="427" t="s">
        <v>317</v>
      </c>
      <c r="E18" s="397" t="s">
        <v>328</v>
      </c>
      <c r="F18" s="397" t="s">
        <v>339</v>
      </c>
      <c r="G18" s="397">
        <v>83101</v>
      </c>
      <c r="H18" s="397">
        <v>1</v>
      </c>
      <c r="I18" s="397">
        <v>7</v>
      </c>
      <c r="J18" s="397">
        <v>8</v>
      </c>
      <c r="K18" s="397" t="s">
        <v>345</v>
      </c>
      <c r="L18" s="397">
        <v>0</v>
      </c>
      <c r="M18" s="397">
        <v>282</v>
      </c>
      <c r="N18" s="397">
        <v>202211</v>
      </c>
      <c r="O18" s="397">
        <v>202216</v>
      </c>
      <c r="P18" s="397">
        <v>41385.800000000003</v>
      </c>
      <c r="Q18" s="397">
        <v>0</v>
      </c>
      <c r="R18" s="397" t="s">
        <v>348</v>
      </c>
      <c r="S18" s="397">
        <v>4</v>
      </c>
      <c r="T18" s="397" t="s">
        <v>353</v>
      </c>
      <c r="U18" s="397" t="s">
        <v>354</v>
      </c>
    </row>
    <row r="19" spans="2:21" s="243" customFormat="1" ht="15" x14ac:dyDescent="0.25">
      <c r="B19" s="397" t="s">
        <v>347</v>
      </c>
      <c r="C19" s="427" t="s">
        <v>307</v>
      </c>
      <c r="D19" s="427" t="s">
        <v>318</v>
      </c>
      <c r="E19" s="397" t="s">
        <v>329</v>
      </c>
      <c r="F19" s="397" t="s">
        <v>340</v>
      </c>
      <c r="G19" s="397">
        <v>83101</v>
      </c>
      <c r="H19" s="397">
        <v>1</v>
      </c>
      <c r="I19" s="397">
        <v>7</v>
      </c>
      <c r="J19" s="397">
        <v>7</v>
      </c>
      <c r="K19" s="397" t="s">
        <v>345</v>
      </c>
      <c r="L19" s="397">
        <v>0</v>
      </c>
      <c r="M19" s="397">
        <v>144</v>
      </c>
      <c r="N19" s="397">
        <v>202117</v>
      </c>
      <c r="O19" s="397">
        <v>202216</v>
      </c>
      <c r="P19" s="397">
        <v>0</v>
      </c>
      <c r="Q19" s="397">
        <v>0</v>
      </c>
      <c r="R19" s="397" t="s">
        <v>348</v>
      </c>
      <c r="S19" s="397">
        <v>1</v>
      </c>
      <c r="T19" s="397" t="s">
        <v>349</v>
      </c>
      <c r="U19" s="397" t="s">
        <v>350</v>
      </c>
    </row>
    <row r="20" spans="2:21" s="243" customFormat="1" ht="15" x14ac:dyDescent="0.25">
      <c r="B20" s="397" t="s">
        <v>347</v>
      </c>
      <c r="C20" s="427" t="s">
        <v>308</v>
      </c>
      <c r="D20" s="427" t="s">
        <v>319</v>
      </c>
      <c r="E20" s="397" t="s">
        <v>330</v>
      </c>
      <c r="F20" s="397" t="s">
        <v>341</v>
      </c>
      <c r="G20" s="397">
        <v>83101</v>
      </c>
      <c r="H20" s="397">
        <v>1</v>
      </c>
      <c r="I20" s="397">
        <v>7</v>
      </c>
      <c r="J20" s="397">
        <v>7</v>
      </c>
      <c r="K20" s="397" t="s">
        <v>345</v>
      </c>
      <c r="L20" s="397">
        <v>0</v>
      </c>
      <c r="M20" s="397">
        <v>249</v>
      </c>
      <c r="N20" s="397">
        <v>202117</v>
      </c>
      <c r="O20" s="397">
        <v>202216</v>
      </c>
      <c r="P20" s="397">
        <v>30100.23</v>
      </c>
      <c r="Q20" s="397">
        <v>0</v>
      </c>
      <c r="R20" s="397" t="s">
        <v>348</v>
      </c>
      <c r="S20" s="397">
        <v>2</v>
      </c>
      <c r="T20" s="397" t="s">
        <v>351</v>
      </c>
      <c r="U20" s="397" t="s">
        <v>352</v>
      </c>
    </row>
    <row r="21" spans="2:21" s="243" customFormat="1" ht="15" x14ac:dyDescent="0.25">
      <c r="B21" s="397" t="s">
        <v>347</v>
      </c>
      <c r="C21" s="427" t="s">
        <v>309</v>
      </c>
      <c r="D21" s="427" t="s">
        <v>320</v>
      </c>
      <c r="E21" s="397" t="s">
        <v>331</v>
      </c>
      <c r="F21" s="397" t="s">
        <v>342</v>
      </c>
      <c r="G21" s="397">
        <v>83101</v>
      </c>
      <c r="H21" s="397">
        <v>1</v>
      </c>
      <c r="I21" s="397">
        <v>7</v>
      </c>
      <c r="J21" s="397">
        <v>8</v>
      </c>
      <c r="K21" s="397" t="s">
        <v>345</v>
      </c>
      <c r="L21" s="397">
        <v>0</v>
      </c>
      <c r="M21" s="397">
        <v>233</v>
      </c>
      <c r="N21" s="397">
        <v>202211</v>
      </c>
      <c r="O21" s="397">
        <v>202222</v>
      </c>
      <c r="P21" s="397">
        <v>0</v>
      </c>
      <c r="Q21" s="397">
        <v>0</v>
      </c>
      <c r="R21" s="397" t="s">
        <v>348</v>
      </c>
      <c r="S21" s="397">
        <v>2</v>
      </c>
      <c r="T21" s="397" t="s">
        <v>351</v>
      </c>
      <c r="U21" s="397" t="s">
        <v>352</v>
      </c>
    </row>
    <row r="22" spans="2:21" s="243" customFormat="1" ht="15" x14ac:dyDescent="0.25">
      <c r="B22" s="397" t="s">
        <v>347</v>
      </c>
      <c r="C22" s="427" t="s">
        <v>310</v>
      </c>
      <c r="D22" s="427" t="s">
        <v>321</v>
      </c>
      <c r="E22" s="397" t="s">
        <v>332</v>
      </c>
      <c r="F22" s="397" t="s">
        <v>343</v>
      </c>
      <c r="G22" s="397">
        <v>83101</v>
      </c>
      <c r="H22" s="397">
        <v>1</v>
      </c>
      <c r="I22" s="397">
        <v>7</v>
      </c>
      <c r="J22" s="397">
        <v>7</v>
      </c>
      <c r="K22" s="397" t="s">
        <v>345</v>
      </c>
      <c r="L22" s="397">
        <v>0</v>
      </c>
      <c r="M22" s="397">
        <v>63</v>
      </c>
      <c r="N22" s="397">
        <v>202119</v>
      </c>
      <c r="O22" s="397">
        <v>202419</v>
      </c>
      <c r="P22" s="397">
        <v>0</v>
      </c>
      <c r="Q22" s="397">
        <v>0</v>
      </c>
      <c r="R22" s="397" t="s">
        <v>348</v>
      </c>
      <c r="S22" s="397">
        <v>1</v>
      </c>
      <c r="T22" s="397" t="s">
        <v>349</v>
      </c>
      <c r="U22" s="397" t="s">
        <v>350</v>
      </c>
    </row>
    <row r="23" spans="2:21" s="243" customFormat="1" ht="15" x14ac:dyDescent="0.25">
      <c r="B23" s="397" t="s">
        <v>347</v>
      </c>
      <c r="C23" s="427" t="s">
        <v>311</v>
      </c>
      <c r="D23" s="427" t="s">
        <v>322</v>
      </c>
      <c r="E23" s="397" t="s">
        <v>333</v>
      </c>
      <c r="F23" s="397" t="s">
        <v>344</v>
      </c>
      <c r="G23" s="397">
        <v>83101</v>
      </c>
      <c r="H23" s="397">
        <v>1</v>
      </c>
      <c r="I23" s="397">
        <v>7</v>
      </c>
      <c r="J23" s="397">
        <v>6</v>
      </c>
      <c r="K23" s="397" t="s">
        <v>345</v>
      </c>
      <c r="L23" s="397">
        <v>0</v>
      </c>
      <c r="M23" s="397">
        <v>78</v>
      </c>
      <c r="N23" s="397">
        <v>202213</v>
      </c>
      <c r="O23" s="397">
        <v>202218</v>
      </c>
      <c r="P23" s="397">
        <v>49486.65</v>
      </c>
      <c r="Q23" s="397">
        <v>0</v>
      </c>
      <c r="R23" s="397" t="s">
        <v>348</v>
      </c>
      <c r="S23" s="397">
        <v>8</v>
      </c>
      <c r="T23" s="397" t="s">
        <v>355</v>
      </c>
      <c r="U23" s="397" t="s">
        <v>356</v>
      </c>
    </row>
    <row r="24" spans="2:21" s="244" customFormat="1" ht="15" x14ac:dyDescent="0.25"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8"/>
      <c r="T24" s="398"/>
      <c r="U24" s="397"/>
    </row>
    <row r="25" spans="2:21" s="244" customFormat="1" ht="15" x14ac:dyDescent="0.25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</row>
    <row r="26" spans="2:21" ht="15" x14ac:dyDescent="0.25">
      <c r="B26" s="56" t="s">
        <v>68</v>
      </c>
      <c r="C26" s="257">
        <f>COUNTIF(B13:B23,B13)</f>
        <v>11</v>
      </c>
      <c r="D26" s="57"/>
      <c r="E26" s="57"/>
      <c r="F26" s="57"/>
      <c r="G26" s="57"/>
      <c r="H26" s="57"/>
      <c r="I26" s="57"/>
      <c r="J26" s="27"/>
      <c r="K26" s="57" t="s">
        <v>69</v>
      </c>
      <c r="L26" s="27"/>
      <c r="M26" s="257">
        <f>COUNT(M13:M24)</f>
        <v>11</v>
      </c>
      <c r="N26" s="460" t="s">
        <v>5</v>
      </c>
      <c r="O26" s="460"/>
      <c r="P26" s="259">
        <f>SUM(P13:P25)</f>
        <v>213720.84000000003</v>
      </c>
      <c r="Q26" s="58"/>
      <c r="R26" s="58"/>
      <c r="S26" s="58"/>
      <c r="T26" s="58"/>
      <c r="U26" s="59"/>
    </row>
    <row r="27" spans="2:2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60"/>
      <c r="M27" s="58"/>
      <c r="N27" s="33"/>
      <c r="O27" s="58"/>
      <c r="P27" s="58"/>
      <c r="Q27" s="58"/>
      <c r="R27" s="58"/>
      <c r="S27" s="58"/>
      <c r="T27" s="58"/>
      <c r="U27" s="59"/>
    </row>
    <row r="28" spans="2:21" ht="15" x14ac:dyDescent="0.25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60"/>
      <c r="N28" s="463" t="s">
        <v>6</v>
      </c>
      <c r="O28" s="463"/>
      <c r="P28" s="463"/>
      <c r="Q28" s="259">
        <v>0</v>
      </c>
      <c r="R28" s="58"/>
      <c r="S28" s="58"/>
      <c r="T28" s="58"/>
      <c r="U28" s="59"/>
    </row>
    <row r="29" spans="2:21" x14ac:dyDescent="0.2">
      <c r="B29" s="35"/>
      <c r="C29" s="6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8"/>
    </row>
    <row r="30" spans="2:21" x14ac:dyDescent="0.2">
      <c r="B30" s="39" t="s">
        <v>81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2:21" x14ac:dyDescent="0.2">
      <c r="B31" s="39" t="s">
        <v>72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2:21" ht="15" x14ac:dyDescent="0.25">
      <c r="R32"/>
    </row>
    <row r="33" spans="2:18" ht="15" x14ac:dyDescent="0.25">
      <c r="B33" s="8"/>
      <c r="C33" s="9"/>
      <c r="D33" s="10"/>
      <c r="R33"/>
    </row>
    <row r="34" spans="2:18" ht="15" x14ac:dyDescent="0.25">
      <c r="B34" s="432" t="str">
        <f>+'A Y  II D3'!B40:D40</f>
        <v>C.P. ESMERALDA HERNANDEZ ESCOGIDO</v>
      </c>
      <c r="C34" s="433"/>
      <c r="D34" s="434"/>
      <c r="R34"/>
    </row>
    <row r="35" spans="2:18" ht="15" x14ac:dyDescent="0.25">
      <c r="B35" s="445" t="s">
        <v>37</v>
      </c>
      <c r="C35" s="446"/>
      <c r="D35" s="447"/>
      <c r="R35"/>
    </row>
    <row r="36" spans="2:18" ht="15" x14ac:dyDescent="0.25">
      <c r="B36" s="206"/>
      <c r="C36" s="207"/>
      <c r="D36" s="208"/>
      <c r="R36"/>
    </row>
    <row r="37" spans="2:18" ht="15" x14ac:dyDescent="0.25">
      <c r="B37" s="432" t="str">
        <f>+'A Y  II D3'!B43:D43</f>
        <v>SUBJEFE DE NOMINA FEDERAL</v>
      </c>
      <c r="C37" s="433"/>
      <c r="D37" s="434"/>
      <c r="R37"/>
    </row>
    <row r="38" spans="2:18" ht="15" x14ac:dyDescent="0.25">
      <c r="B38" s="445" t="s">
        <v>38</v>
      </c>
      <c r="C38" s="446"/>
      <c r="D38" s="447"/>
      <c r="R38"/>
    </row>
    <row r="39" spans="2:18" ht="15" x14ac:dyDescent="0.25">
      <c r="B39" s="206"/>
      <c r="C39" s="207"/>
      <c r="D39" s="208"/>
      <c r="R39"/>
    </row>
    <row r="40" spans="2:18" ht="15" x14ac:dyDescent="0.25">
      <c r="B40" s="432"/>
      <c r="C40" s="433"/>
      <c r="D40" s="434"/>
      <c r="R40"/>
    </row>
    <row r="41" spans="2:18" ht="15" x14ac:dyDescent="0.25">
      <c r="B41" s="445" t="s">
        <v>39</v>
      </c>
      <c r="C41" s="446"/>
      <c r="D41" s="447"/>
      <c r="R41"/>
    </row>
    <row r="42" spans="2:18" ht="15" x14ac:dyDescent="0.25">
      <c r="B42" s="206"/>
      <c r="C42" s="207"/>
      <c r="D42" s="208"/>
      <c r="R42"/>
    </row>
    <row r="43" spans="2:18" ht="15" x14ac:dyDescent="0.25">
      <c r="B43" s="448" t="str">
        <f>+'A Y  II D3'!B49:D49</f>
        <v>LEÓN, GUANAJUATO. A 5 DE OCTUBRE DE 2022.</v>
      </c>
      <c r="C43" s="449"/>
      <c r="D43" s="450"/>
    </row>
    <row r="44" spans="2:18" ht="15" x14ac:dyDescent="0.25">
      <c r="B44" s="445" t="s">
        <v>291</v>
      </c>
      <c r="C44" s="446"/>
      <c r="D44" s="447"/>
    </row>
    <row r="45" spans="2:18" ht="15" x14ac:dyDescent="0.25">
      <c r="B45" s="209"/>
      <c r="C45" s="210"/>
      <c r="D45" s="211"/>
    </row>
  </sheetData>
  <sheetProtection insertRows="0" deleteRows="0" autoFilter="0"/>
  <mergeCells count="23">
    <mergeCell ref="G11:M11"/>
    <mergeCell ref="B8:P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  <mergeCell ref="N28:P28"/>
    <mergeCell ref="S11:T11"/>
    <mergeCell ref="U11:U12"/>
    <mergeCell ref="N26:O26"/>
    <mergeCell ref="N11:O11"/>
    <mergeCell ref="P11:P12"/>
    <mergeCell ref="Q11:Q12"/>
    <mergeCell ref="R11:R12"/>
  </mergeCells>
  <dataValidations disablePrompts="1" count="1">
    <dataValidation allowBlank="1" showInputMessage="1" showErrorMessage="1" sqref="A8:XFD8"/>
  </dataValidations>
  <printOptions horizontalCentered="1"/>
  <pageMargins left="0.7" right="0.7" top="0.75" bottom="0.75" header="0.3" footer="0.3"/>
  <pageSetup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B9" sqref="B9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46" customFormat="1" ht="18.75" x14ac:dyDescent="0.3">
      <c r="B7" s="12" t="s">
        <v>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65" t="str">
        <f>'Caratula Resumen'!E16</f>
        <v xml:space="preserve"> GUANAJUATO </v>
      </c>
      <c r="Q7" s="465"/>
      <c r="R7" s="465"/>
      <c r="S7" s="221"/>
    </row>
    <row r="8" spans="2:20" s="46" customFormat="1" ht="18.75" x14ac:dyDescent="0.3">
      <c r="B8" s="222" t="str">
        <f>'Caratula Resumen'!E17</f>
        <v>Fondo de Aportaciones para la Educación Tecnológica y de Adultos/Instituto Nacional para la Educación de los Adultos (FAETA/INEA)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464" t="str">
        <f>+'A Y  II D3'!X8</f>
        <v>3er. Trimestre 2022</v>
      </c>
      <c r="Q8" s="464"/>
      <c r="R8" s="464"/>
      <c r="S8" s="17"/>
    </row>
    <row r="9" spans="2:20" s="24" customFormat="1" ht="18.75" x14ac:dyDescent="0.3">
      <c r="B9" s="378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9"/>
    </row>
    <row r="10" spans="2:20" ht="18.75" x14ac:dyDescent="0.3"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2:20" ht="22.5" customHeight="1" x14ac:dyDescent="0.3">
      <c r="B11" s="451" t="s">
        <v>41</v>
      </c>
      <c r="C11" s="467" t="s">
        <v>83</v>
      </c>
      <c r="D11" s="467" t="s">
        <v>43</v>
      </c>
      <c r="E11" s="467" t="s">
        <v>44</v>
      </c>
      <c r="F11" s="468" t="s">
        <v>46</v>
      </c>
      <c r="G11" s="468"/>
      <c r="H11" s="468"/>
      <c r="I11" s="468"/>
      <c r="J11" s="468"/>
      <c r="K11" s="468"/>
      <c r="L11" s="468"/>
      <c r="M11" s="466" t="s">
        <v>84</v>
      </c>
      <c r="N11" s="466" t="s">
        <v>85</v>
      </c>
      <c r="O11" s="466" t="s">
        <v>86</v>
      </c>
      <c r="P11" s="468" t="s">
        <v>87</v>
      </c>
      <c r="Q11" s="468"/>
      <c r="R11" s="466" t="s">
        <v>88</v>
      </c>
      <c r="S11" s="466" t="s">
        <v>89</v>
      </c>
    </row>
    <row r="12" spans="2:20" ht="56.25" x14ac:dyDescent="0.25">
      <c r="B12" s="451"/>
      <c r="C12" s="467"/>
      <c r="D12" s="467"/>
      <c r="E12" s="467"/>
      <c r="F12" s="355" t="s">
        <v>57</v>
      </c>
      <c r="G12" s="355" t="s">
        <v>58</v>
      </c>
      <c r="H12" s="355" t="s">
        <v>59</v>
      </c>
      <c r="I12" s="355" t="s">
        <v>60</v>
      </c>
      <c r="J12" s="355" t="s">
        <v>61</v>
      </c>
      <c r="K12" s="356" t="s">
        <v>62</v>
      </c>
      <c r="L12" s="355" t="s">
        <v>63</v>
      </c>
      <c r="M12" s="466"/>
      <c r="N12" s="466"/>
      <c r="O12" s="466"/>
      <c r="P12" s="310" t="s">
        <v>90</v>
      </c>
      <c r="Q12" s="310" t="s">
        <v>91</v>
      </c>
      <c r="R12" s="466"/>
      <c r="S12" s="466"/>
    </row>
    <row r="13" spans="2:20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</row>
    <row r="14" spans="2:20" s="240" customFormat="1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45"/>
    </row>
    <row r="15" spans="2:20" s="240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45"/>
    </row>
    <row r="16" spans="2:20" s="240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45"/>
    </row>
    <row r="17" spans="2:20" s="240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45"/>
    </row>
    <row r="18" spans="2:20" s="240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45"/>
    </row>
    <row r="19" spans="2:20" s="240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45"/>
    </row>
    <row r="20" spans="2:20" s="240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45"/>
    </row>
    <row r="21" spans="2:20" x14ac:dyDescent="0.25">
      <c r="B21" s="25" t="s">
        <v>68</v>
      </c>
      <c r="C21" s="257">
        <v>0</v>
      </c>
      <c r="D21" s="64"/>
      <c r="E21" s="125"/>
      <c r="F21" s="125"/>
      <c r="G21" s="374"/>
      <c r="H21" s="277"/>
      <c r="I21" s="277"/>
      <c r="K21" s="65" t="s">
        <v>69</v>
      </c>
      <c r="L21" s="257">
        <v>0</v>
      </c>
      <c r="M21" s="374"/>
      <c r="N21" s="374"/>
      <c r="O21" s="64"/>
      <c r="P21" s="375" t="s">
        <v>94</v>
      </c>
      <c r="Q21" s="125"/>
      <c r="R21" s="376"/>
      <c r="S21" s="377">
        <v>0</v>
      </c>
    </row>
    <row r="22" spans="2:20" x14ac:dyDescent="0.25">
      <c r="B22" s="43"/>
      <c r="C22" s="1"/>
      <c r="D22" s="1"/>
      <c r="E22" s="1"/>
      <c r="F22" s="66"/>
      <c r="G22" s="67"/>
      <c r="H22" s="66"/>
      <c r="I22" s="66"/>
      <c r="J22" s="66"/>
      <c r="K22" s="68"/>
      <c r="L22" s="67"/>
      <c r="M22" s="67"/>
      <c r="N22" s="67"/>
      <c r="O22" s="67"/>
      <c r="P22" s="1"/>
      <c r="Q22" s="1"/>
      <c r="R22" s="1"/>
      <c r="S22" s="44"/>
    </row>
    <row r="23" spans="2:20" x14ac:dyDescent="0.25">
      <c r="B23" s="43"/>
      <c r="C23" s="1"/>
      <c r="D23" s="1"/>
      <c r="E23" s="1"/>
      <c r="F23" s="66"/>
      <c r="G23" s="67"/>
      <c r="H23" s="66"/>
      <c r="I23" s="66"/>
      <c r="J23" s="66"/>
      <c r="K23" s="68"/>
      <c r="L23" s="67"/>
      <c r="M23" s="67"/>
      <c r="N23" s="67"/>
      <c r="O23" s="67"/>
      <c r="P23" s="1"/>
      <c r="Q23" s="1"/>
      <c r="R23" s="1"/>
      <c r="S23" s="44"/>
    </row>
    <row r="24" spans="2:20" x14ac:dyDescent="0.25">
      <c r="B24" s="69"/>
      <c r="C24" s="70"/>
      <c r="D24" s="71"/>
      <c r="E24" s="72"/>
      <c r="F24" s="73"/>
      <c r="G24" s="74"/>
      <c r="H24" s="75"/>
      <c r="I24" s="75"/>
      <c r="J24" s="70"/>
      <c r="K24" s="76"/>
      <c r="L24" s="74"/>
      <c r="M24" s="74"/>
      <c r="N24" s="74"/>
      <c r="O24" s="74"/>
      <c r="P24" s="73"/>
      <c r="Q24" s="73"/>
      <c r="R24" s="70"/>
      <c r="S24" s="77"/>
    </row>
    <row r="25" spans="2:20" x14ac:dyDescent="0.25">
      <c r="B25" s="39" t="s">
        <v>95</v>
      </c>
      <c r="C25" s="45"/>
      <c r="D25" s="45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39" t="s">
        <v>96</v>
      </c>
      <c r="D26" s="78"/>
      <c r="E26" s="79"/>
    </row>
    <row r="27" spans="2:20" x14ac:dyDescent="0.25">
      <c r="B27" s="39"/>
      <c r="D27" s="78"/>
      <c r="E27" s="79"/>
    </row>
    <row r="28" spans="2:20" x14ac:dyDescent="0.25">
      <c r="B28" s="89" t="s">
        <v>277</v>
      </c>
      <c r="D28" s="78"/>
      <c r="E28" s="79"/>
    </row>
    <row r="29" spans="2:20" x14ac:dyDescent="0.25">
      <c r="B29" s="186" t="s">
        <v>278</v>
      </c>
      <c r="D29" s="78"/>
      <c r="E29" s="79"/>
    </row>
    <row r="30" spans="2:20" x14ac:dyDescent="0.25">
      <c r="B30" s="39" t="s">
        <v>279</v>
      </c>
      <c r="D30" s="78"/>
      <c r="E30" s="79"/>
    </row>
    <row r="31" spans="2:20" x14ac:dyDescent="0.25">
      <c r="B31" s="39" t="s">
        <v>280</v>
      </c>
      <c r="D31" s="78"/>
      <c r="E31" s="79"/>
    </row>
    <row r="32" spans="2:20" x14ac:dyDescent="0.25">
      <c r="B32" s="39"/>
      <c r="D32" s="78"/>
      <c r="E32" s="79"/>
    </row>
    <row r="33" spans="2:5" x14ac:dyDescent="0.25">
      <c r="E33" s="80"/>
    </row>
    <row r="34" spans="2:5" x14ac:dyDescent="0.25">
      <c r="B34" s="213"/>
      <c r="C34" s="214"/>
      <c r="D34" s="215"/>
    </row>
    <row r="35" spans="2:5" x14ac:dyDescent="0.25">
      <c r="B35" s="432" t="str">
        <f>+'A Y  II D3'!B40:D40</f>
        <v>C.P. ESMERALDA HERNANDEZ ESCOGIDO</v>
      </c>
      <c r="C35" s="433"/>
      <c r="D35" s="434"/>
    </row>
    <row r="36" spans="2:5" x14ac:dyDescent="0.25">
      <c r="B36" s="445" t="s">
        <v>37</v>
      </c>
      <c r="C36" s="446"/>
      <c r="D36" s="447"/>
    </row>
    <row r="37" spans="2:5" x14ac:dyDescent="0.25">
      <c r="B37" s="206"/>
      <c r="C37" s="207"/>
      <c r="D37" s="208"/>
    </row>
    <row r="38" spans="2:5" x14ac:dyDescent="0.25">
      <c r="B38" s="432" t="str">
        <f>+'A Y  II D3'!B43:D43</f>
        <v>SUBJEFE DE NOMINA FEDERAL</v>
      </c>
      <c r="C38" s="433"/>
      <c r="D38" s="434"/>
    </row>
    <row r="39" spans="2:5" x14ac:dyDescent="0.25">
      <c r="B39" s="445" t="s">
        <v>38</v>
      </c>
      <c r="C39" s="446"/>
      <c r="D39" s="447"/>
    </row>
    <row r="40" spans="2:5" x14ac:dyDescent="0.25">
      <c r="B40" s="206"/>
      <c r="C40" s="207"/>
      <c r="D40" s="208"/>
    </row>
    <row r="41" spans="2:5" x14ac:dyDescent="0.25">
      <c r="B41" s="432"/>
      <c r="C41" s="433"/>
      <c r="D41" s="434"/>
    </row>
    <row r="42" spans="2:5" x14ac:dyDescent="0.25">
      <c r="B42" s="445" t="s">
        <v>39</v>
      </c>
      <c r="C42" s="446"/>
      <c r="D42" s="447"/>
    </row>
    <row r="43" spans="2:5" x14ac:dyDescent="0.25">
      <c r="B43" s="206"/>
      <c r="C43" s="207"/>
      <c r="D43" s="208"/>
    </row>
    <row r="44" spans="2:5" x14ac:dyDescent="0.25">
      <c r="B44" s="448" t="str">
        <f>+'A Y  II D3'!B49:D49</f>
        <v>LEÓN, GUANAJUATO. A 5 DE OCTUBRE DE 2022.</v>
      </c>
      <c r="C44" s="449"/>
      <c r="D44" s="450"/>
    </row>
    <row r="45" spans="2:5" x14ac:dyDescent="0.25">
      <c r="B45" s="445" t="s">
        <v>291</v>
      </c>
      <c r="C45" s="446"/>
      <c r="D45" s="447"/>
    </row>
    <row r="46" spans="2:5" x14ac:dyDescent="0.25">
      <c r="B46" s="448"/>
      <c r="C46" s="449"/>
      <c r="D46" s="450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/>
  </dataValidations>
  <printOptions horizontalCentered="1"/>
  <pageMargins left="0.7" right="0.7" top="0.75" bottom="0.75" header="0.3" footer="0.3"/>
  <pageSetup scale="39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1"/>
  <sheetViews>
    <sheetView showGridLines="0" zoomScale="80" zoomScaleNormal="80" workbookViewId="0">
      <pane ySplit="9" topLeftCell="A10" activePane="bottomLeft" state="frozen"/>
      <selection activeCell="G34" sqref="G34"/>
      <selection pane="bottomLeft" activeCell="C9" sqref="C9"/>
    </sheetView>
  </sheetViews>
  <sheetFormatPr baseColWidth="10" defaultColWidth="11" defaultRowHeight="15" x14ac:dyDescent="0.25"/>
  <cols>
    <col min="1" max="1" width="1.5703125" style="24" customWidth="1"/>
    <col min="2" max="2" width="18.28515625" style="24" customWidth="1"/>
    <col min="3" max="3" width="21.140625" style="24" bestFit="1" customWidth="1"/>
    <col min="4" max="4" width="29.42578125" style="24" bestFit="1" customWidth="1"/>
    <col min="5" max="5" width="46.85546875" style="24" customWidth="1"/>
    <col min="6" max="6" width="13.42578125" style="24" customWidth="1"/>
    <col min="7" max="8" width="9.42578125" style="24" customWidth="1"/>
    <col min="9" max="9" width="10.28515625" style="24" customWidth="1"/>
    <col min="10" max="11" width="9.42578125" style="24" customWidth="1"/>
    <col min="12" max="12" width="10" style="24" customWidth="1"/>
    <col min="13" max="14" width="9.42578125" style="24" customWidth="1"/>
    <col min="15" max="15" width="10" style="24" customWidth="1"/>
    <col min="16" max="17" width="9.42578125" style="24" customWidth="1"/>
    <col min="18" max="18" width="11.5703125" style="24" customWidth="1"/>
    <col min="19" max="20" width="9.42578125" style="24" customWidth="1"/>
    <col min="21" max="21" width="10.42578125" style="24" customWidth="1"/>
    <col min="22" max="22" width="10" style="24" customWidth="1"/>
    <col min="23" max="23" width="8.140625" style="24" customWidth="1"/>
    <col min="24" max="24" width="10.42578125" style="24" customWidth="1"/>
    <col min="25" max="25" width="18.42578125" style="81" customWidth="1"/>
    <col min="26" max="26" width="25.28515625" style="24" customWidth="1"/>
    <col min="27" max="16384" width="11" style="24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46" customFormat="1" ht="18.75" x14ac:dyDescent="0.3">
      <c r="B7" s="226" t="s">
        <v>97</v>
      </c>
      <c r="C7" s="227"/>
      <c r="D7" s="227"/>
      <c r="E7" s="227"/>
      <c r="F7" s="227"/>
      <c r="G7" s="227"/>
      <c r="H7" s="22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65" t="str">
        <f>'Caratula Resumen'!E16</f>
        <v xml:space="preserve"> GUANAJUATO </v>
      </c>
      <c r="W7" s="465"/>
      <c r="X7" s="465"/>
      <c r="Y7" s="14"/>
    </row>
    <row r="8" spans="2:25" s="46" customFormat="1" ht="17.100000000000001" customHeight="1" x14ac:dyDescent="0.3">
      <c r="B8" s="455" t="str">
        <f>'Caratula Resumen'!E17</f>
        <v>Fondo de Aportaciones para la Educación Tecnológica y de Adultos/Instituto Nacional para la Educación de los Adultos (FAETA/INEA)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16"/>
      <c r="R8" s="16"/>
      <c r="S8" s="16"/>
      <c r="T8" s="16"/>
      <c r="U8" s="16"/>
      <c r="V8" s="464" t="str">
        <f>+'B)'!P8</f>
        <v>3er. Trimestre 2022</v>
      </c>
      <c r="W8" s="464"/>
      <c r="X8" s="464"/>
      <c r="Y8" s="203"/>
    </row>
    <row r="9" spans="2:25" ht="28.5" customHeight="1" x14ac:dyDescent="0.3">
      <c r="B9" s="370"/>
      <c r="C9" s="371"/>
      <c r="D9" s="371"/>
      <c r="E9" s="371"/>
      <c r="F9" s="371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3"/>
    </row>
    <row r="10" spans="2:25" ht="6.95" customHeight="1" x14ac:dyDescent="0.3">
      <c r="B10" s="46"/>
      <c r="C10" s="46"/>
      <c r="D10" s="46"/>
      <c r="E10" s="46"/>
      <c r="F10" s="46"/>
      <c r="G10" s="359"/>
      <c r="H10" s="359"/>
      <c r="I10" s="359"/>
      <c r="J10" s="359"/>
      <c r="K10" s="359"/>
      <c r="L10" s="359"/>
      <c r="M10" s="359"/>
      <c r="N10" s="359"/>
      <c r="O10" s="359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22.5" customHeight="1" x14ac:dyDescent="0.25">
      <c r="B11" s="469" t="s">
        <v>41</v>
      </c>
      <c r="C11" s="462" t="s">
        <v>83</v>
      </c>
      <c r="D11" s="462" t="s">
        <v>43</v>
      </c>
      <c r="E11" s="462" t="s">
        <v>44</v>
      </c>
      <c r="F11" s="469" t="s">
        <v>98</v>
      </c>
      <c r="G11" s="462" t="s">
        <v>99</v>
      </c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59" t="s">
        <v>100</v>
      </c>
      <c r="W11" s="459" t="s">
        <v>101</v>
      </c>
      <c r="X11" s="459" t="s">
        <v>102</v>
      </c>
      <c r="Y11" s="459" t="s">
        <v>103</v>
      </c>
    </row>
    <row r="12" spans="2:25" s="81" customFormat="1" ht="22.5" customHeight="1" x14ac:dyDescent="0.25">
      <c r="B12" s="470"/>
      <c r="C12" s="462"/>
      <c r="D12" s="462"/>
      <c r="E12" s="462"/>
      <c r="F12" s="470"/>
      <c r="G12" s="459" t="s">
        <v>104</v>
      </c>
      <c r="H12" s="459"/>
      <c r="I12" s="459"/>
      <c r="J12" s="459" t="s">
        <v>105</v>
      </c>
      <c r="K12" s="459"/>
      <c r="L12" s="459"/>
      <c r="M12" s="459" t="s">
        <v>106</v>
      </c>
      <c r="N12" s="459"/>
      <c r="O12" s="459"/>
      <c r="P12" s="459" t="s">
        <v>107</v>
      </c>
      <c r="Q12" s="459"/>
      <c r="R12" s="459"/>
      <c r="S12" s="459" t="s">
        <v>108</v>
      </c>
      <c r="T12" s="459"/>
      <c r="U12" s="459"/>
      <c r="V12" s="459"/>
      <c r="W12" s="459"/>
      <c r="X12" s="459"/>
      <c r="Y12" s="459"/>
    </row>
    <row r="13" spans="2:25" s="81" customFormat="1" ht="29.25" customHeight="1" x14ac:dyDescent="0.25">
      <c r="B13" s="471"/>
      <c r="C13" s="462"/>
      <c r="D13" s="462"/>
      <c r="E13" s="462"/>
      <c r="F13" s="471"/>
      <c r="G13" s="380" t="s">
        <v>109</v>
      </c>
      <c r="H13" s="380" t="s">
        <v>110</v>
      </c>
      <c r="I13" s="380" t="s">
        <v>111</v>
      </c>
      <c r="J13" s="380" t="s">
        <v>109</v>
      </c>
      <c r="K13" s="380" t="s">
        <v>110</v>
      </c>
      <c r="L13" s="380" t="s">
        <v>111</v>
      </c>
      <c r="M13" s="380" t="s">
        <v>109</v>
      </c>
      <c r="N13" s="380" t="s">
        <v>110</v>
      </c>
      <c r="O13" s="380" t="s">
        <v>111</v>
      </c>
      <c r="P13" s="380" t="s">
        <v>109</v>
      </c>
      <c r="Q13" s="380" t="s">
        <v>110</v>
      </c>
      <c r="R13" s="380" t="s">
        <v>111</v>
      </c>
      <c r="S13" s="380" t="s">
        <v>109</v>
      </c>
      <c r="T13" s="380" t="s">
        <v>110</v>
      </c>
      <c r="U13" s="380" t="s">
        <v>111</v>
      </c>
      <c r="V13" s="459"/>
      <c r="W13" s="459"/>
      <c r="X13" s="459"/>
      <c r="Y13" s="459"/>
    </row>
    <row r="14" spans="2:25" s="81" customFormat="1" x14ac:dyDescent="0.25">
      <c r="B14" s="397" t="s">
        <v>347</v>
      </c>
      <c r="C14" s="427" t="s">
        <v>357</v>
      </c>
      <c r="D14" s="427" t="s">
        <v>358</v>
      </c>
      <c r="E14" s="397" t="s">
        <v>359</v>
      </c>
      <c r="F14" s="397">
        <v>1</v>
      </c>
      <c r="G14" s="397">
        <v>0</v>
      </c>
      <c r="H14" s="397">
        <v>0</v>
      </c>
      <c r="I14" s="397">
        <v>0</v>
      </c>
      <c r="J14" s="397">
        <v>7</v>
      </c>
      <c r="K14" s="397">
        <v>0</v>
      </c>
      <c r="L14" s="397">
        <v>0</v>
      </c>
      <c r="M14" s="397">
        <v>0</v>
      </c>
      <c r="N14" s="397">
        <v>0</v>
      </c>
      <c r="O14" s="397">
        <v>0</v>
      </c>
      <c r="P14" s="397">
        <v>0</v>
      </c>
      <c r="Q14" s="397">
        <v>0</v>
      </c>
      <c r="R14" s="397">
        <v>0</v>
      </c>
      <c r="S14" s="397">
        <v>0</v>
      </c>
      <c r="T14" s="397">
        <v>0</v>
      </c>
      <c r="U14" s="397">
        <v>0</v>
      </c>
      <c r="V14" s="397">
        <v>1</v>
      </c>
      <c r="W14" s="397">
        <v>0</v>
      </c>
      <c r="X14" s="397">
        <v>0</v>
      </c>
      <c r="Y14" s="397">
        <v>65069.97</v>
      </c>
    </row>
    <row r="15" spans="2:25" s="81" customFormat="1" x14ac:dyDescent="0.25">
      <c r="B15" s="397" t="s">
        <v>347</v>
      </c>
      <c r="C15" s="427" t="s">
        <v>360</v>
      </c>
      <c r="D15" s="427" t="s">
        <v>361</v>
      </c>
      <c r="E15" s="397" t="s">
        <v>362</v>
      </c>
      <c r="F15" s="397">
        <v>1</v>
      </c>
      <c r="G15" s="397">
        <v>0</v>
      </c>
      <c r="H15" s="397">
        <v>0</v>
      </c>
      <c r="I15" s="397">
        <v>0</v>
      </c>
      <c r="J15" s="397">
        <v>7</v>
      </c>
      <c r="K15" s="397">
        <v>0</v>
      </c>
      <c r="L15" s="397">
        <v>0</v>
      </c>
      <c r="M15" s="397">
        <v>0</v>
      </c>
      <c r="N15" s="397">
        <v>0</v>
      </c>
      <c r="O15" s="397">
        <v>0</v>
      </c>
      <c r="P15" s="397">
        <v>0</v>
      </c>
      <c r="Q15" s="397">
        <v>0</v>
      </c>
      <c r="R15" s="397">
        <v>0</v>
      </c>
      <c r="S15" s="397">
        <v>0</v>
      </c>
      <c r="T15" s="397">
        <v>0</v>
      </c>
      <c r="U15" s="397">
        <v>0</v>
      </c>
      <c r="V15" s="397">
        <v>1</v>
      </c>
      <c r="W15" s="397">
        <v>0</v>
      </c>
      <c r="X15" s="397">
        <v>0</v>
      </c>
      <c r="Y15" s="397">
        <v>50775.07</v>
      </c>
    </row>
    <row r="16" spans="2:25" s="81" customFormat="1" x14ac:dyDescent="0.25">
      <c r="B16" s="397" t="s">
        <v>347</v>
      </c>
      <c r="C16" s="427" t="s">
        <v>363</v>
      </c>
      <c r="D16" s="427" t="s">
        <v>364</v>
      </c>
      <c r="E16" s="397" t="s">
        <v>365</v>
      </c>
      <c r="F16" s="397">
        <v>1</v>
      </c>
      <c r="G16" s="397">
        <v>0</v>
      </c>
      <c r="H16" s="397">
        <v>0</v>
      </c>
      <c r="I16" s="397">
        <v>0</v>
      </c>
      <c r="J16" s="397">
        <v>7</v>
      </c>
      <c r="K16" s="397">
        <v>0</v>
      </c>
      <c r="L16" s="397">
        <v>0</v>
      </c>
      <c r="M16" s="397">
        <v>0</v>
      </c>
      <c r="N16" s="397">
        <v>0</v>
      </c>
      <c r="O16" s="397">
        <v>0</v>
      </c>
      <c r="P16" s="397">
        <v>0</v>
      </c>
      <c r="Q16" s="397">
        <v>0</v>
      </c>
      <c r="R16" s="397">
        <v>0</v>
      </c>
      <c r="S16" s="397">
        <v>0</v>
      </c>
      <c r="T16" s="397">
        <v>0</v>
      </c>
      <c r="U16" s="397">
        <v>0</v>
      </c>
      <c r="V16" s="397">
        <v>1</v>
      </c>
      <c r="W16" s="397">
        <v>0</v>
      </c>
      <c r="X16" s="397">
        <v>0</v>
      </c>
      <c r="Y16" s="397">
        <v>73267.08</v>
      </c>
    </row>
    <row r="17" spans="2:25" s="81" customFormat="1" x14ac:dyDescent="0.25">
      <c r="B17" s="397" t="s">
        <v>347</v>
      </c>
      <c r="C17" s="427" t="s">
        <v>366</v>
      </c>
      <c r="D17" s="427" t="s">
        <v>367</v>
      </c>
      <c r="E17" s="397" t="s">
        <v>368</v>
      </c>
      <c r="F17" s="397">
        <v>1</v>
      </c>
      <c r="G17" s="397">
        <v>0</v>
      </c>
      <c r="H17" s="397">
        <v>0</v>
      </c>
      <c r="I17" s="397">
        <v>0</v>
      </c>
      <c r="J17" s="397">
        <v>7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1</v>
      </c>
      <c r="W17" s="397">
        <v>0</v>
      </c>
      <c r="X17" s="397">
        <v>0</v>
      </c>
      <c r="Y17" s="397">
        <v>62721.2</v>
      </c>
    </row>
    <row r="18" spans="2:25" s="81" customFormat="1" x14ac:dyDescent="0.25">
      <c r="B18" s="397" t="s">
        <v>347</v>
      </c>
      <c r="C18" s="427" t="s">
        <v>369</v>
      </c>
      <c r="D18" s="427" t="s">
        <v>370</v>
      </c>
      <c r="E18" s="397" t="s">
        <v>371</v>
      </c>
      <c r="F18" s="397">
        <v>1</v>
      </c>
      <c r="G18" s="397">
        <v>0</v>
      </c>
      <c r="H18" s="397">
        <v>0</v>
      </c>
      <c r="I18" s="397">
        <v>0</v>
      </c>
      <c r="J18" s="397">
        <v>7</v>
      </c>
      <c r="K18" s="397">
        <v>0</v>
      </c>
      <c r="L18" s="397">
        <v>0</v>
      </c>
      <c r="M18" s="397">
        <v>0</v>
      </c>
      <c r="N18" s="397">
        <v>0</v>
      </c>
      <c r="O18" s="397">
        <v>0</v>
      </c>
      <c r="P18" s="397">
        <v>0</v>
      </c>
      <c r="Q18" s="397">
        <v>0</v>
      </c>
      <c r="R18" s="397">
        <v>0</v>
      </c>
      <c r="S18" s="397">
        <v>0</v>
      </c>
      <c r="T18" s="397">
        <v>0</v>
      </c>
      <c r="U18" s="397">
        <v>0</v>
      </c>
      <c r="V18" s="397">
        <v>1</v>
      </c>
      <c r="W18" s="397">
        <v>0</v>
      </c>
      <c r="X18" s="397">
        <v>0</v>
      </c>
      <c r="Y18" s="397">
        <v>56912.35</v>
      </c>
    </row>
    <row r="19" spans="2:25" s="81" customFormat="1" x14ac:dyDescent="0.25">
      <c r="B19" s="397" t="s">
        <v>347</v>
      </c>
      <c r="C19" s="427" t="s">
        <v>372</v>
      </c>
      <c r="D19" s="427" t="s">
        <v>373</v>
      </c>
      <c r="E19" s="397" t="s">
        <v>374</v>
      </c>
      <c r="F19" s="397">
        <v>1</v>
      </c>
      <c r="G19" s="397">
        <v>0</v>
      </c>
      <c r="H19" s="397">
        <v>0</v>
      </c>
      <c r="I19" s="397">
        <v>0</v>
      </c>
      <c r="J19" s="397">
        <v>7</v>
      </c>
      <c r="K19" s="397">
        <v>0</v>
      </c>
      <c r="L19" s="397">
        <v>0</v>
      </c>
      <c r="M19" s="397">
        <v>0</v>
      </c>
      <c r="N19" s="397">
        <v>0</v>
      </c>
      <c r="O19" s="397">
        <v>0</v>
      </c>
      <c r="P19" s="397">
        <v>0</v>
      </c>
      <c r="Q19" s="397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1</v>
      </c>
      <c r="W19" s="397">
        <v>0</v>
      </c>
      <c r="X19" s="397">
        <v>0</v>
      </c>
      <c r="Y19" s="397">
        <v>56912.35</v>
      </c>
    </row>
    <row r="20" spans="2:25" s="81" customFormat="1" x14ac:dyDescent="0.25">
      <c r="B20" s="397" t="s">
        <v>347</v>
      </c>
      <c r="C20" s="427" t="s">
        <v>375</v>
      </c>
      <c r="D20" s="427" t="s">
        <v>376</v>
      </c>
      <c r="E20" s="397" t="s">
        <v>377</v>
      </c>
      <c r="F20" s="397">
        <v>1</v>
      </c>
      <c r="G20" s="397">
        <v>0</v>
      </c>
      <c r="H20" s="397">
        <v>0</v>
      </c>
      <c r="I20" s="397">
        <v>0</v>
      </c>
      <c r="J20" s="397">
        <v>7</v>
      </c>
      <c r="K20" s="397">
        <v>0</v>
      </c>
      <c r="L20" s="397">
        <v>0</v>
      </c>
      <c r="M20" s="397">
        <v>0</v>
      </c>
      <c r="N20" s="397">
        <v>0</v>
      </c>
      <c r="O20" s="397">
        <v>0</v>
      </c>
      <c r="P20" s="397">
        <v>0</v>
      </c>
      <c r="Q20" s="397">
        <v>0</v>
      </c>
      <c r="R20" s="397">
        <v>0</v>
      </c>
      <c r="S20" s="397">
        <v>0</v>
      </c>
      <c r="T20" s="397">
        <v>0</v>
      </c>
      <c r="U20" s="397">
        <v>0</v>
      </c>
      <c r="V20" s="397">
        <v>1</v>
      </c>
      <c r="W20" s="397">
        <v>0</v>
      </c>
      <c r="X20" s="397">
        <v>0</v>
      </c>
      <c r="Y20" s="397">
        <v>62721.2</v>
      </c>
    </row>
    <row r="21" spans="2:25" s="81" customFormat="1" x14ac:dyDescent="0.25">
      <c r="B21" s="397" t="s">
        <v>347</v>
      </c>
      <c r="C21" s="427" t="s">
        <v>378</v>
      </c>
      <c r="D21" s="427" t="s">
        <v>379</v>
      </c>
      <c r="E21" s="397" t="s">
        <v>380</v>
      </c>
      <c r="F21" s="397">
        <v>1</v>
      </c>
      <c r="G21" s="397">
        <v>0</v>
      </c>
      <c r="H21" s="397">
        <v>0</v>
      </c>
      <c r="I21" s="397">
        <v>0</v>
      </c>
      <c r="J21" s="397">
        <v>7</v>
      </c>
      <c r="K21" s="397">
        <v>0</v>
      </c>
      <c r="L21" s="397">
        <v>0</v>
      </c>
      <c r="M21" s="397">
        <v>0</v>
      </c>
      <c r="N21" s="397">
        <v>0</v>
      </c>
      <c r="O21" s="397">
        <v>0</v>
      </c>
      <c r="P21" s="397">
        <v>0</v>
      </c>
      <c r="Q21" s="397">
        <v>0</v>
      </c>
      <c r="R21" s="397">
        <v>0</v>
      </c>
      <c r="S21" s="397">
        <v>0</v>
      </c>
      <c r="T21" s="397">
        <v>0</v>
      </c>
      <c r="U21" s="397">
        <v>0</v>
      </c>
      <c r="V21" s="397">
        <v>1</v>
      </c>
      <c r="W21" s="397">
        <v>0</v>
      </c>
      <c r="X21" s="397">
        <v>0</v>
      </c>
      <c r="Y21" s="397">
        <v>47990.400000000001</v>
      </c>
    </row>
    <row r="22" spans="2:25" s="81" customFormat="1" x14ac:dyDescent="0.25">
      <c r="B22" s="397" t="s">
        <v>347</v>
      </c>
      <c r="C22" s="427" t="s">
        <v>381</v>
      </c>
      <c r="D22" s="427" t="s">
        <v>382</v>
      </c>
      <c r="E22" s="397" t="s">
        <v>383</v>
      </c>
      <c r="F22" s="397">
        <v>1</v>
      </c>
      <c r="G22" s="397">
        <v>0</v>
      </c>
      <c r="H22" s="397">
        <v>0</v>
      </c>
      <c r="I22" s="397">
        <v>0</v>
      </c>
      <c r="J22" s="397">
        <v>7</v>
      </c>
      <c r="K22" s="397">
        <v>0</v>
      </c>
      <c r="L22" s="397">
        <v>0</v>
      </c>
      <c r="M22" s="397">
        <v>0</v>
      </c>
      <c r="N22" s="397">
        <v>0</v>
      </c>
      <c r="O22" s="397">
        <v>0</v>
      </c>
      <c r="P22" s="397">
        <v>0</v>
      </c>
      <c r="Q22" s="397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1</v>
      </c>
      <c r="W22" s="397">
        <v>0</v>
      </c>
      <c r="X22" s="397">
        <v>0</v>
      </c>
      <c r="Y22" s="397">
        <v>56650.62</v>
      </c>
    </row>
    <row r="23" spans="2:25" s="81" customFormat="1" x14ac:dyDescent="0.25">
      <c r="B23" s="397" t="s">
        <v>347</v>
      </c>
      <c r="C23" s="427" t="s">
        <v>384</v>
      </c>
      <c r="D23" s="427" t="s">
        <v>385</v>
      </c>
      <c r="E23" s="397" t="s">
        <v>386</v>
      </c>
      <c r="F23" s="397">
        <v>1</v>
      </c>
      <c r="G23" s="397">
        <v>0</v>
      </c>
      <c r="H23" s="397">
        <v>0</v>
      </c>
      <c r="I23" s="397">
        <v>0</v>
      </c>
      <c r="J23" s="397">
        <v>7</v>
      </c>
      <c r="K23" s="397">
        <v>0</v>
      </c>
      <c r="L23" s="397">
        <v>0</v>
      </c>
      <c r="M23" s="397">
        <v>0</v>
      </c>
      <c r="N23" s="397">
        <v>0</v>
      </c>
      <c r="O23" s="397">
        <v>0</v>
      </c>
      <c r="P23" s="397">
        <v>0</v>
      </c>
      <c r="Q23" s="397">
        <v>0</v>
      </c>
      <c r="R23" s="397">
        <v>0</v>
      </c>
      <c r="S23" s="397">
        <v>0</v>
      </c>
      <c r="T23" s="397">
        <v>0</v>
      </c>
      <c r="U23" s="397">
        <v>0</v>
      </c>
      <c r="V23" s="397">
        <v>1</v>
      </c>
      <c r="W23" s="397">
        <v>0</v>
      </c>
      <c r="X23" s="397">
        <v>0</v>
      </c>
      <c r="Y23" s="397">
        <v>56912.35</v>
      </c>
    </row>
    <row r="24" spans="2:25" s="81" customFormat="1" x14ac:dyDescent="0.25">
      <c r="B24" s="397" t="s">
        <v>347</v>
      </c>
      <c r="C24" s="427" t="s">
        <v>387</v>
      </c>
      <c r="D24" s="427" t="s">
        <v>388</v>
      </c>
      <c r="E24" s="397" t="s">
        <v>389</v>
      </c>
      <c r="F24" s="397">
        <v>1</v>
      </c>
      <c r="G24" s="397">
        <v>0</v>
      </c>
      <c r="H24" s="397">
        <v>0</v>
      </c>
      <c r="I24" s="397">
        <v>0</v>
      </c>
      <c r="J24" s="397">
        <v>7</v>
      </c>
      <c r="K24" s="397">
        <v>0</v>
      </c>
      <c r="L24" s="397">
        <v>0</v>
      </c>
      <c r="M24" s="397">
        <v>0</v>
      </c>
      <c r="N24" s="397">
        <v>0</v>
      </c>
      <c r="O24" s="397">
        <v>0</v>
      </c>
      <c r="P24" s="397">
        <v>0</v>
      </c>
      <c r="Q24" s="397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1</v>
      </c>
      <c r="W24" s="397">
        <v>0</v>
      </c>
      <c r="X24" s="397">
        <v>0</v>
      </c>
      <c r="Y24" s="397">
        <v>56912.35</v>
      </c>
    </row>
    <row r="25" spans="2:25" s="81" customFormat="1" x14ac:dyDescent="0.25">
      <c r="B25" s="397" t="s">
        <v>347</v>
      </c>
      <c r="C25" s="427" t="s">
        <v>390</v>
      </c>
      <c r="D25" s="427" t="s">
        <v>391</v>
      </c>
      <c r="E25" s="397" t="s">
        <v>392</v>
      </c>
      <c r="F25" s="397">
        <v>1</v>
      </c>
      <c r="G25" s="397">
        <v>0</v>
      </c>
      <c r="H25" s="397">
        <v>0</v>
      </c>
      <c r="I25" s="397">
        <v>0</v>
      </c>
      <c r="J25" s="397">
        <v>7</v>
      </c>
      <c r="K25" s="397">
        <v>0</v>
      </c>
      <c r="L25" s="397">
        <v>0</v>
      </c>
      <c r="M25" s="397">
        <v>0</v>
      </c>
      <c r="N25" s="397">
        <v>0</v>
      </c>
      <c r="O25" s="397">
        <v>0</v>
      </c>
      <c r="P25" s="397">
        <v>0</v>
      </c>
      <c r="Q25" s="397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1</v>
      </c>
      <c r="W25" s="397">
        <v>0</v>
      </c>
      <c r="X25" s="397">
        <v>0</v>
      </c>
      <c r="Y25" s="397">
        <v>62718.48</v>
      </c>
    </row>
    <row r="26" spans="2:25" s="81" customFormat="1" x14ac:dyDescent="0.25">
      <c r="B26" s="397" t="s">
        <v>347</v>
      </c>
      <c r="C26" s="427" t="s">
        <v>393</v>
      </c>
      <c r="D26" s="427" t="s">
        <v>394</v>
      </c>
      <c r="E26" s="397" t="s">
        <v>395</v>
      </c>
      <c r="F26" s="397">
        <v>1</v>
      </c>
      <c r="G26" s="397">
        <v>0</v>
      </c>
      <c r="H26" s="397">
        <v>0</v>
      </c>
      <c r="I26" s="397">
        <v>0</v>
      </c>
      <c r="J26" s="397">
        <v>7</v>
      </c>
      <c r="K26" s="397">
        <v>0</v>
      </c>
      <c r="L26" s="397">
        <v>0</v>
      </c>
      <c r="M26" s="397">
        <v>0</v>
      </c>
      <c r="N26" s="397">
        <v>0</v>
      </c>
      <c r="O26" s="397">
        <v>0</v>
      </c>
      <c r="P26" s="397">
        <v>0</v>
      </c>
      <c r="Q26" s="397">
        <v>0</v>
      </c>
      <c r="R26" s="397">
        <v>0</v>
      </c>
      <c r="S26" s="397">
        <v>0</v>
      </c>
      <c r="T26" s="397">
        <v>0</v>
      </c>
      <c r="U26" s="397">
        <v>0</v>
      </c>
      <c r="V26" s="397">
        <v>1</v>
      </c>
      <c r="W26" s="397">
        <v>0</v>
      </c>
      <c r="X26" s="397">
        <v>0</v>
      </c>
      <c r="Y26" s="397">
        <v>49613.99</v>
      </c>
    </row>
    <row r="27" spans="2:25" s="81" customFormat="1" x14ac:dyDescent="0.25">
      <c r="B27" s="397" t="s">
        <v>347</v>
      </c>
      <c r="C27" s="427" t="s">
        <v>396</v>
      </c>
      <c r="D27" s="427" t="s">
        <v>397</v>
      </c>
      <c r="E27" s="397" t="s">
        <v>398</v>
      </c>
      <c r="F27" s="397">
        <v>1</v>
      </c>
      <c r="G27" s="397">
        <v>0</v>
      </c>
      <c r="H27" s="397">
        <v>0</v>
      </c>
      <c r="I27" s="397">
        <v>0</v>
      </c>
      <c r="J27" s="397">
        <v>7</v>
      </c>
      <c r="K27" s="397">
        <v>0</v>
      </c>
      <c r="L27" s="397">
        <v>0</v>
      </c>
      <c r="M27" s="397">
        <v>0</v>
      </c>
      <c r="N27" s="397">
        <v>0</v>
      </c>
      <c r="O27" s="397">
        <v>0</v>
      </c>
      <c r="P27" s="397">
        <v>0</v>
      </c>
      <c r="Q27" s="397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1</v>
      </c>
      <c r="W27" s="397">
        <v>0</v>
      </c>
      <c r="X27" s="397">
        <v>0</v>
      </c>
      <c r="Y27" s="397">
        <v>62706.2</v>
      </c>
    </row>
    <row r="28" spans="2:25" s="81" customFormat="1" x14ac:dyDescent="0.25">
      <c r="B28" s="397" t="s">
        <v>347</v>
      </c>
      <c r="C28" s="427" t="s">
        <v>399</v>
      </c>
      <c r="D28" s="427" t="s">
        <v>400</v>
      </c>
      <c r="E28" s="397" t="s">
        <v>401</v>
      </c>
      <c r="F28" s="397">
        <v>1</v>
      </c>
      <c r="G28" s="397">
        <v>0</v>
      </c>
      <c r="H28" s="397">
        <v>0</v>
      </c>
      <c r="I28" s="397">
        <v>0</v>
      </c>
      <c r="J28" s="397">
        <v>7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1</v>
      </c>
      <c r="W28" s="397">
        <v>0</v>
      </c>
      <c r="X28" s="397">
        <v>0</v>
      </c>
      <c r="Y28" s="397">
        <v>56649.24</v>
      </c>
    </row>
    <row r="29" spans="2:25" s="81" customFormat="1" x14ac:dyDescent="0.25">
      <c r="B29" s="397" t="s">
        <v>347</v>
      </c>
      <c r="C29" s="427" t="s">
        <v>402</v>
      </c>
      <c r="D29" s="427" t="s">
        <v>403</v>
      </c>
      <c r="E29" s="397" t="s">
        <v>404</v>
      </c>
      <c r="F29" s="397">
        <v>1</v>
      </c>
      <c r="G29" s="397">
        <v>0</v>
      </c>
      <c r="H29" s="397">
        <v>0</v>
      </c>
      <c r="I29" s="397">
        <v>0</v>
      </c>
      <c r="J29" s="397">
        <v>7</v>
      </c>
      <c r="K29" s="397">
        <v>0</v>
      </c>
      <c r="L29" s="397">
        <v>0</v>
      </c>
      <c r="M29" s="397">
        <v>0</v>
      </c>
      <c r="N29" s="397">
        <v>0</v>
      </c>
      <c r="O29" s="397">
        <v>0</v>
      </c>
      <c r="P29" s="397">
        <v>0</v>
      </c>
      <c r="Q29" s="397">
        <v>0</v>
      </c>
      <c r="R29" s="397">
        <v>0</v>
      </c>
      <c r="S29" s="397">
        <v>0</v>
      </c>
      <c r="T29" s="397">
        <v>0</v>
      </c>
      <c r="U29" s="397">
        <v>0</v>
      </c>
      <c r="V29" s="397">
        <v>1</v>
      </c>
      <c r="W29" s="397">
        <v>0</v>
      </c>
      <c r="X29" s="397">
        <v>0</v>
      </c>
      <c r="Y29" s="397">
        <v>54661.09</v>
      </c>
    </row>
    <row r="30" spans="2:25" s="81" customFormat="1" x14ac:dyDescent="0.25">
      <c r="B30" s="397" t="s">
        <v>347</v>
      </c>
      <c r="C30" s="427" t="s">
        <v>405</v>
      </c>
      <c r="D30" s="427" t="s">
        <v>406</v>
      </c>
      <c r="E30" s="397" t="s">
        <v>407</v>
      </c>
      <c r="F30" s="397">
        <v>1</v>
      </c>
      <c r="G30" s="397">
        <v>0</v>
      </c>
      <c r="H30" s="397">
        <v>0</v>
      </c>
      <c r="I30" s="397">
        <v>0</v>
      </c>
      <c r="J30" s="397">
        <v>7</v>
      </c>
      <c r="K30" s="397">
        <v>0</v>
      </c>
      <c r="L30" s="397">
        <v>0</v>
      </c>
      <c r="M30" s="397">
        <v>0</v>
      </c>
      <c r="N30" s="397">
        <v>0</v>
      </c>
      <c r="O30" s="397">
        <v>0</v>
      </c>
      <c r="P30" s="397">
        <v>0</v>
      </c>
      <c r="Q30" s="397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1</v>
      </c>
      <c r="W30" s="397">
        <v>0</v>
      </c>
      <c r="X30" s="397">
        <v>0</v>
      </c>
      <c r="Y30" s="397">
        <v>62204.24</v>
      </c>
    </row>
    <row r="31" spans="2:25" s="81" customFormat="1" x14ac:dyDescent="0.25">
      <c r="B31" s="397" t="s">
        <v>347</v>
      </c>
      <c r="C31" s="427" t="s">
        <v>408</v>
      </c>
      <c r="D31" s="427" t="s">
        <v>409</v>
      </c>
      <c r="E31" s="397" t="s">
        <v>410</v>
      </c>
      <c r="F31" s="397">
        <v>1</v>
      </c>
      <c r="G31" s="397">
        <v>0</v>
      </c>
      <c r="H31" s="397">
        <v>0</v>
      </c>
      <c r="I31" s="397">
        <v>0</v>
      </c>
      <c r="J31" s="397">
        <v>7</v>
      </c>
      <c r="K31" s="397">
        <v>0</v>
      </c>
      <c r="L31" s="397">
        <v>0</v>
      </c>
      <c r="M31" s="397">
        <v>0</v>
      </c>
      <c r="N31" s="397">
        <v>0</v>
      </c>
      <c r="O31" s="397">
        <v>0</v>
      </c>
      <c r="P31" s="397">
        <v>0</v>
      </c>
      <c r="Q31" s="397">
        <v>0</v>
      </c>
      <c r="R31" s="397">
        <v>0</v>
      </c>
      <c r="S31" s="397">
        <v>0</v>
      </c>
      <c r="T31" s="397">
        <v>0</v>
      </c>
      <c r="U31" s="397">
        <v>0</v>
      </c>
      <c r="V31" s="397">
        <v>1</v>
      </c>
      <c r="W31" s="397">
        <v>0</v>
      </c>
      <c r="X31" s="397">
        <v>0</v>
      </c>
      <c r="Y31" s="397">
        <v>48599.77</v>
      </c>
    </row>
    <row r="32" spans="2:25" s="81" customFormat="1" x14ac:dyDescent="0.25">
      <c r="B32" s="397" t="s">
        <v>347</v>
      </c>
      <c r="C32" s="427" t="s">
        <v>411</v>
      </c>
      <c r="D32" s="427" t="s">
        <v>412</v>
      </c>
      <c r="E32" s="397" t="s">
        <v>413</v>
      </c>
      <c r="F32" s="397">
        <v>1</v>
      </c>
      <c r="G32" s="397">
        <v>0</v>
      </c>
      <c r="H32" s="397">
        <v>0</v>
      </c>
      <c r="I32" s="397">
        <v>0</v>
      </c>
      <c r="J32" s="397">
        <v>7</v>
      </c>
      <c r="K32" s="397">
        <v>0</v>
      </c>
      <c r="L32" s="397">
        <v>0</v>
      </c>
      <c r="M32" s="397">
        <v>0</v>
      </c>
      <c r="N32" s="397">
        <v>0</v>
      </c>
      <c r="O32" s="397">
        <v>0</v>
      </c>
      <c r="P32" s="397">
        <v>0</v>
      </c>
      <c r="Q32" s="397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1</v>
      </c>
      <c r="W32" s="397">
        <v>0</v>
      </c>
      <c r="X32" s="397">
        <v>0</v>
      </c>
      <c r="Y32" s="397">
        <v>56898.62</v>
      </c>
    </row>
    <row r="33" spans="2:25" s="81" customFormat="1" x14ac:dyDescent="0.25">
      <c r="B33" s="397" t="s">
        <v>347</v>
      </c>
      <c r="C33" s="427" t="s">
        <v>414</v>
      </c>
      <c r="D33" s="427" t="s">
        <v>415</v>
      </c>
      <c r="E33" s="397" t="s">
        <v>416</v>
      </c>
      <c r="F33" s="397">
        <v>1</v>
      </c>
      <c r="G33" s="397">
        <v>0</v>
      </c>
      <c r="H33" s="397">
        <v>0</v>
      </c>
      <c r="I33" s="397">
        <v>0</v>
      </c>
      <c r="J33" s="397">
        <v>7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1</v>
      </c>
      <c r="W33" s="397">
        <v>0</v>
      </c>
      <c r="X33" s="397">
        <v>0</v>
      </c>
      <c r="Y33" s="397">
        <v>62447.74</v>
      </c>
    </row>
    <row r="34" spans="2:25" s="81" customFormat="1" x14ac:dyDescent="0.25">
      <c r="B34" s="397" t="s">
        <v>347</v>
      </c>
      <c r="C34" s="427" t="s">
        <v>417</v>
      </c>
      <c r="D34" s="427" t="s">
        <v>418</v>
      </c>
      <c r="E34" s="397" t="s">
        <v>419</v>
      </c>
      <c r="F34" s="397">
        <v>1</v>
      </c>
      <c r="G34" s="397">
        <v>0</v>
      </c>
      <c r="H34" s="397">
        <v>0</v>
      </c>
      <c r="I34" s="397">
        <v>0</v>
      </c>
      <c r="J34" s="397">
        <v>7</v>
      </c>
      <c r="K34" s="397">
        <v>0</v>
      </c>
      <c r="L34" s="397">
        <v>0</v>
      </c>
      <c r="M34" s="397">
        <v>0</v>
      </c>
      <c r="N34" s="397">
        <v>0</v>
      </c>
      <c r="O34" s="397">
        <v>0</v>
      </c>
      <c r="P34" s="397">
        <v>0</v>
      </c>
      <c r="Q34" s="397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1</v>
      </c>
      <c r="W34" s="397">
        <v>0</v>
      </c>
      <c r="X34" s="397">
        <v>0</v>
      </c>
      <c r="Y34" s="397">
        <v>62244.6</v>
      </c>
    </row>
    <row r="35" spans="2:25" s="81" customFormat="1" x14ac:dyDescent="0.25">
      <c r="B35" s="397" t="s">
        <v>347</v>
      </c>
      <c r="C35" s="427" t="s">
        <v>420</v>
      </c>
      <c r="D35" s="427" t="s">
        <v>421</v>
      </c>
      <c r="E35" s="397" t="s">
        <v>422</v>
      </c>
      <c r="F35" s="397">
        <v>1</v>
      </c>
      <c r="G35" s="397">
        <v>0</v>
      </c>
      <c r="H35" s="397">
        <v>0</v>
      </c>
      <c r="I35" s="397">
        <v>0</v>
      </c>
      <c r="J35" s="397">
        <v>7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0</v>
      </c>
      <c r="Q35" s="397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1</v>
      </c>
      <c r="W35" s="397">
        <v>0</v>
      </c>
      <c r="X35" s="397">
        <v>0</v>
      </c>
      <c r="Y35" s="397">
        <v>62204.24</v>
      </c>
    </row>
    <row r="36" spans="2:25" s="81" customFormat="1" x14ac:dyDescent="0.25">
      <c r="B36" s="397" t="s">
        <v>347</v>
      </c>
      <c r="C36" s="427" t="s">
        <v>423</v>
      </c>
      <c r="D36" s="427" t="s">
        <v>424</v>
      </c>
      <c r="E36" s="397" t="s">
        <v>425</v>
      </c>
      <c r="F36" s="397">
        <v>1</v>
      </c>
      <c r="G36" s="397">
        <v>0</v>
      </c>
      <c r="H36" s="397">
        <v>0</v>
      </c>
      <c r="I36" s="397">
        <v>0</v>
      </c>
      <c r="J36" s="397">
        <v>7</v>
      </c>
      <c r="K36" s="397">
        <v>0</v>
      </c>
      <c r="L36" s="397">
        <v>0</v>
      </c>
      <c r="M36" s="397">
        <v>0</v>
      </c>
      <c r="N36" s="397">
        <v>0</v>
      </c>
      <c r="O36" s="397">
        <v>0</v>
      </c>
      <c r="P36" s="397">
        <v>0</v>
      </c>
      <c r="Q36" s="397">
        <v>0</v>
      </c>
      <c r="R36" s="397">
        <v>0</v>
      </c>
      <c r="S36" s="397">
        <v>0</v>
      </c>
      <c r="T36" s="397">
        <v>0</v>
      </c>
      <c r="U36" s="397">
        <v>0</v>
      </c>
      <c r="V36" s="397">
        <v>1</v>
      </c>
      <c r="W36" s="397">
        <v>0</v>
      </c>
      <c r="X36" s="397">
        <v>0</v>
      </c>
      <c r="Y36" s="397">
        <v>48361.46</v>
      </c>
    </row>
    <row r="37" spans="2:25" s="81" customFormat="1" x14ac:dyDescent="0.25">
      <c r="B37" s="397" t="s">
        <v>347</v>
      </c>
      <c r="C37" s="427" t="s">
        <v>426</v>
      </c>
      <c r="D37" s="427" t="s">
        <v>427</v>
      </c>
      <c r="E37" s="397" t="s">
        <v>428</v>
      </c>
      <c r="F37" s="397">
        <v>1</v>
      </c>
      <c r="G37" s="397">
        <v>0</v>
      </c>
      <c r="H37" s="397">
        <v>0</v>
      </c>
      <c r="I37" s="397">
        <v>0</v>
      </c>
      <c r="J37" s="397">
        <v>7</v>
      </c>
      <c r="K37" s="397">
        <v>0</v>
      </c>
      <c r="L37" s="397">
        <v>0</v>
      </c>
      <c r="M37" s="397">
        <v>0</v>
      </c>
      <c r="N37" s="397">
        <v>0</v>
      </c>
      <c r="O37" s="397">
        <v>0</v>
      </c>
      <c r="P37" s="397">
        <v>0</v>
      </c>
      <c r="Q37" s="397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1</v>
      </c>
      <c r="W37" s="397">
        <v>0</v>
      </c>
      <c r="X37" s="397">
        <v>0</v>
      </c>
      <c r="Y37" s="397">
        <v>54166.07</v>
      </c>
    </row>
    <row r="38" spans="2:25" s="81" customFormat="1" x14ac:dyDescent="0.25">
      <c r="B38" s="397" t="s">
        <v>347</v>
      </c>
      <c r="C38" s="427" t="s">
        <v>429</v>
      </c>
      <c r="D38" s="427" t="s">
        <v>430</v>
      </c>
      <c r="E38" s="397" t="s">
        <v>431</v>
      </c>
      <c r="F38" s="397">
        <v>1</v>
      </c>
      <c r="G38" s="397">
        <v>0</v>
      </c>
      <c r="H38" s="397">
        <v>0</v>
      </c>
      <c r="I38" s="397">
        <v>0</v>
      </c>
      <c r="J38" s="397">
        <v>7</v>
      </c>
      <c r="K38" s="397">
        <v>0</v>
      </c>
      <c r="L38" s="397">
        <v>0</v>
      </c>
      <c r="M38" s="397">
        <v>0</v>
      </c>
      <c r="N38" s="397">
        <v>0</v>
      </c>
      <c r="O38" s="397">
        <v>0</v>
      </c>
      <c r="P38" s="397">
        <v>0</v>
      </c>
      <c r="Q38" s="397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1</v>
      </c>
      <c r="W38" s="397">
        <v>0</v>
      </c>
      <c r="X38" s="397">
        <v>0</v>
      </c>
      <c r="Y38" s="397">
        <v>69400.460000000006</v>
      </c>
    </row>
    <row r="39" spans="2:25" s="81" customFormat="1" x14ac:dyDescent="0.25">
      <c r="B39" s="397" t="s">
        <v>347</v>
      </c>
      <c r="C39" s="427" t="s">
        <v>432</v>
      </c>
      <c r="D39" s="427" t="s">
        <v>433</v>
      </c>
      <c r="E39" s="397" t="s">
        <v>434</v>
      </c>
      <c r="F39" s="397">
        <v>1</v>
      </c>
      <c r="G39" s="397">
        <v>0</v>
      </c>
      <c r="H39" s="397">
        <v>0</v>
      </c>
      <c r="I39" s="397">
        <v>0</v>
      </c>
      <c r="J39" s="397">
        <v>7</v>
      </c>
      <c r="K39" s="397">
        <v>0</v>
      </c>
      <c r="L39" s="397">
        <v>0</v>
      </c>
      <c r="M39" s="397">
        <v>0</v>
      </c>
      <c r="N39" s="397">
        <v>0</v>
      </c>
      <c r="O39" s="397">
        <v>0</v>
      </c>
      <c r="P39" s="397">
        <v>0</v>
      </c>
      <c r="Q39" s="397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1</v>
      </c>
      <c r="W39" s="397">
        <v>0</v>
      </c>
      <c r="X39" s="397">
        <v>0</v>
      </c>
      <c r="Y39" s="397">
        <v>55900.639999999999</v>
      </c>
    </row>
    <row r="40" spans="2:25" s="81" customFormat="1" x14ac:dyDescent="0.25">
      <c r="B40" s="397" t="s">
        <v>347</v>
      </c>
      <c r="C40" s="427" t="s">
        <v>435</v>
      </c>
      <c r="D40" s="427" t="s">
        <v>436</v>
      </c>
      <c r="E40" s="397" t="s">
        <v>437</v>
      </c>
      <c r="F40" s="397">
        <v>1</v>
      </c>
      <c r="G40" s="397">
        <v>0</v>
      </c>
      <c r="H40" s="397">
        <v>0</v>
      </c>
      <c r="I40" s="397">
        <v>0</v>
      </c>
      <c r="J40" s="397">
        <v>7</v>
      </c>
      <c r="K40" s="397">
        <v>0</v>
      </c>
      <c r="L40" s="397">
        <v>0</v>
      </c>
      <c r="M40" s="397">
        <v>0</v>
      </c>
      <c r="N40" s="397">
        <v>0</v>
      </c>
      <c r="O40" s="397">
        <v>0</v>
      </c>
      <c r="P40" s="397">
        <v>0</v>
      </c>
      <c r="Q40" s="397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1</v>
      </c>
      <c r="W40" s="397">
        <v>0</v>
      </c>
      <c r="X40" s="397">
        <v>0</v>
      </c>
      <c r="Y40" s="397">
        <v>53153.52</v>
      </c>
    </row>
    <row r="41" spans="2:25" s="81" customFormat="1" x14ac:dyDescent="0.25">
      <c r="B41" s="397" t="s">
        <v>347</v>
      </c>
      <c r="C41" s="427" t="s">
        <v>438</v>
      </c>
      <c r="D41" s="427" t="s">
        <v>439</v>
      </c>
      <c r="E41" s="397" t="s">
        <v>440</v>
      </c>
      <c r="F41" s="397">
        <v>1</v>
      </c>
      <c r="G41" s="397">
        <v>0</v>
      </c>
      <c r="H41" s="397">
        <v>0</v>
      </c>
      <c r="I41" s="397">
        <v>0</v>
      </c>
      <c r="J41" s="397">
        <v>7</v>
      </c>
      <c r="K41" s="397">
        <v>0</v>
      </c>
      <c r="L41" s="397">
        <v>0</v>
      </c>
      <c r="M41" s="397">
        <v>0</v>
      </c>
      <c r="N41" s="397">
        <v>0</v>
      </c>
      <c r="O41" s="397">
        <v>0</v>
      </c>
      <c r="P41" s="397">
        <v>0</v>
      </c>
      <c r="Q41" s="397">
        <v>0</v>
      </c>
      <c r="R41" s="397">
        <v>0</v>
      </c>
      <c r="S41" s="397">
        <v>0</v>
      </c>
      <c r="T41" s="397">
        <v>0</v>
      </c>
      <c r="U41" s="397">
        <v>0</v>
      </c>
      <c r="V41" s="397">
        <v>1</v>
      </c>
      <c r="W41" s="397">
        <v>0</v>
      </c>
      <c r="X41" s="397">
        <v>0</v>
      </c>
      <c r="Y41" s="397">
        <v>56120.2</v>
      </c>
    </row>
    <row r="42" spans="2:25" s="81" customFormat="1" x14ac:dyDescent="0.25">
      <c r="B42" s="397" t="s">
        <v>347</v>
      </c>
      <c r="C42" s="427" t="s">
        <v>441</v>
      </c>
      <c r="D42" s="427" t="s">
        <v>442</v>
      </c>
      <c r="E42" s="397" t="s">
        <v>443</v>
      </c>
      <c r="F42" s="397">
        <v>1</v>
      </c>
      <c r="G42" s="397">
        <v>0</v>
      </c>
      <c r="H42" s="397">
        <v>0</v>
      </c>
      <c r="I42" s="397">
        <v>0</v>
      </c>
      <c r="J42" s="397">
        <v>7</v>
      </c>
      <c r="K42" s="397">
        <v>0</v>
      </c>
      <c r="L42" s="397">
        <v>0</v>
      </c>
      <c r="M42" s="397">
        <v>0</v>
      </c>
      <c r="N42" s="397">
        <v>0</v>
      </c>
      <c r="O42" s="397">
        <v>0</v>
      </c>
      <c r="P42" s="397">
        <v>0</v>
      </c>
      <c r="Q42" s="397">
        <v>0</v>
      </c>
      <c r="R42" s="397">
        <v>0</v>
      </c>
      <c r="S42" s="397">
        <v>0</v>
      </c>
      <c r="T42" s="397">
        <v>0</v>
      </c>
      <c r="U42" s="397">
        <v>0</v>
      </c>
      <c r="V42" s="397">
        <v>1</v>
      </c>
      <c r="W42" s="397">
        <v>0</v>
      </c>
      <c r="X42" s="397">
        <v>0</v>
      </c>
      <c r="Y42" s="397">
        <v>63434.83</v>
      </c>
    </row>
    <row r="43" spans="2:25" s="81" customFormat="1" x14ac:dyDescent="0.25">
      <c r="B43" s="397" t="s">
        <v>347</v>
      </c>
      <c r="C43" s="427" t="s">
        <v>444</v>
      </c>
      <c r="D43" s="427" t="s">
        <v>445</v>
      </c>
      <c r="E43" s="397" t="s">
        <v>446</v>
      </c>
      <c r="F43" s="397">
        <v>1</v>
      </c>
      <c r="G43" s="397">
        <v>0</v>
      </c>
      <c r="H43" s="397">
        <v>0</v>
      </c>
      <c r="I43" s="397">
        <v>0</v>
      </c>
      <c r="J43" s="397">
        <v>7</v>
      </c>
      <c r="K43" s="397">
        <v>0</v>
      </c>
      <c r="L43" s="397">
        <v>0</v>
      </c>
      <c r="M43" s="397">
        <v>0</v>
      </c>
      <c r="N43" s="397">
        <v>0</v>
      </c>
      <c r="O43" s="397">
        <v>0</v>
      </c>
      <c r="P43" s="397">
        <v>0</v>
      </c>
      <c r="Q43" s="397">
        <v>0</v>
      </c>
      <c r="R43" s="397">
        <v>0</v>
      </c>
      <c r="S43" s="397">
        <v>0</v>
      </c>
      <c r="T43" s="397">
        <v>0</v>
      </c>
      <c r="U43" s="397">
        <v>0</v>
      </c>
      <c r="V43" s="397">
        <v>1</v>
      </c>
      <c r="W43" s="397">
        <v>0</v>
      </c>
      <c r="X43" s="397">
        <v>0</v>
      </c>
      <c r="Y43" s="397">
        <v>61767.95</v>
      </c>
    </row>
    <row r="44" spans="2:25" s="81" customFormat="1" x14ac:dyDescent="0.25">
      <c r="B44" s="397" t="s">
        <v>347</v>
      </c>
      <c r="C44" s="427" t="s">
        <v>447</v>
      </c>
      <c r="D44" s="427" t="s">
        <v>448</v>
      </c>
      <c r="E44" s="397" t="s">
        <v>449</v>
      </c>
      <c r="F44" s="397">
        <v>1</v>
      </c>
      <c r="G44" s="397">
        <v>0</v>
      </c>
      <c r="H44" s="397">
        <v>0</v>
      </c>
      <c r="I44" s="397">
        <v>0</v>
      </c>
      <c r="J44" s="397">
        <v>7</v>
      </c>
      <c r="K44" s="397">
        <v>0</v>
      </c>
      <c r="L44" s="397">
        <v>0</v>
      </c>
      <c r="M44" s="397">
        <v>0</v>
      </c>
      <c r="N44" s="397">
        <v>0</v>
      </c>
      <c r="O44" s="397">
        <v>0</v>
      </c>
      <c r="P44" s="397">
        <v>0</v>
      </c>
      <c r="Q44" s="397">
        <v>0</v>
      </c>
      <c r="R44" s="397">
        <v>0</v>
      </c>
      <c r="S44" s="397">
        <v>0</v>
      </c>
      <c r="T44" s="397">
        <v>0</v>
      </c>
      <c r="U44" s="397">
        <v>0</v>
      </c>
      <c r="V44" s="397">
        <v>1</v>
      </c>
      <c r="W44" s="397">
        <v>0</v>
      </c>
      <c r="X44" s="397">
        <v>0</v>
      </c>
      <c r="Y44" s="397">
        <v>50936.14</v>
      </c>
    </row>
    <row r="45" spans="2:25" s="81" customFormat="1" x14ac:dyDescent="0.25">
      <c r="B45" s="397" t="s">
        <v>347</v>
      </c>
      <c r="C45" s="427" t="s">
        <v>450</v>
      </c>
      <c r="D45" s="427" t="s">
        <v>451</v>
      </c>
      <c r="E45" s="397" t="s">
        <v>452</v>
      </c>
      <c r="F45" s="397">
        <v>1</v>
      </c>
      <c r="G45" s="397">
        <v>0</v>
      </c>
      <c r="H45" s="397">
        <v>0</v>
      </c>
      <c r="I45" s="397">
        <v>0</v>
      </c>
      <c r="J45" s="397">
        <v>7</v>
      </c>
      <c r="K45" s="397">
        <v>0</v>
      </c>
      <c r="L45" s="397">
        <v>0</v>
      </c>
      <c r="M45" s="397">
        <v>0</v>
      </c>
      <c r="N45" s="397">
        <v>0</v>
      </c>
      <c r="O45" s="397">
        <v>0</v>
      </c>
      <c r="P45" s="397">
        <v>0</v>
      </c>
      <c r="Q45" s="397">
        <v>0</v>
      </c>
      <c r="R45" s="397">
        <v>0</v>
      </c>
      <c r="S45" s="397">
        <v>0</v>
      </c>
      <c r="T45" s="397">
        <v>0</v>
      </c>
      <c r="U45" s="397">
        <v>0</v>
      </c>
      <c r="V45" s="397">
        <v>1</v>
      </c>
      <c r="W45" s="397">
        <v>0</v>
      </c>
      <c r="X45" s="397">
        <v>0</v>
      </c>
      <c r="Y45" s="397">
        <v>61888.76</v>
      </c>
    </row>
    <row r="46" spans="2:25" s="81" customFormat="1" x14ac:dyDescent="0.25">
      <c r="B46" s="397" t="s">
        <v>347</v>
      </c>
      <c r="C46" s="427" t="s">
        <v>453</v>
      </c>
      <c r="D46" s="427" t="s">
        <v>454</v>
      </c>
      <c r="E46" s="397" t="s">
        <v>455</v>
      </c>
      <c r="F46" s="397">
        <v>1</v>
      </c>
      <c r="G46" s="397">
        <v>0</v>
      </c>
      <c r="H46" s="397">
        <v>0</v>
      </c>
      <c r="I46" s="397">
        <v>0</v>
      </c>
      <c r="J46" s="397">
        <v>7</v>
      </c>
      <c r="K46" s="397">
        <v>0</v>
      </c>
      <c r="L46" s="397">
        <v>0</v>
      </c>
      <c r="M46" s="397">
        <v>0</v>
      </c>
      <c r="N46" s="397">
        <v>0</v>
      </c>
      <c r="O46" s="397">
        <v>0</v>
      </c>
      <c r="P46" s="397">
        <v>0</v>
      </c>
      <c r="Q46" s="397">
        <v>0</v>
      </c>
      <c r="R46" s="397">
        <v>0</v>
      </c>
      <c r="S46" s="397">
        <v>0</v>
      </c>
      <c r="T46" s="397">
        <v>0</v>
      </c>
      <c r="U46" s="397">
        <v>0</v>
      </c>
      <c r="V46" s="397">
        <v>1</v>
      </c>
      <c r="W46" s="397">
        <v>0</v>
      </c>
      <c r="X46" s="397">
        <v>0</v>
      </c>
      <c r="Y46" s="397">
        <v>61428.76</v>
      </c>
    </row>
    <row r="47" spans="2:25" s="81" customFormat="1" x14ac:dyDescent="0.25">
      <c r="B47" s="397" t="s">
        <v>347</v>
      </c>
      <c r="C47" s="427" t="s">
        <v>456</v>
      </c>
      <c r="D47" s="427" t="s">
        <v>457</v>
      </c>
      <c r="E47" s="397" t="s">
        <v>458</v>
      </c>
      <c r="F47" s="397">
        <v>1</v>
      </c>
      <c r="G47" s="397">
        <v>0</v>
      </c>
      <c r="H47" s="397">
        <v>0</v>
      </c>
      <c r="I47" s="397">
        <v>0</v>
      </c>
      <c r="J47" s="397">
        <v>7</v>
      </c>
      <c r="K47" s="397">
        <v>0</v>
      </c>
      <c r="L47" s="397">
        <v>0</v>
      </c>
      <c r="M47" s="397">
        <v>0</v>
      </c>
      <c r="N47" s="397">
        <v>0</v>
      </c>
      <c r="O47" s="397">
        <v>0</v>
      </c>
      <c r="P47" s="397">
        <v>0</v>
      </c>
      <c r="Q47" s="397">
        <v>0</v>
      </c>
      <c r="R47" s="397">
        <v>0</v>
      </c>
      <c r="S47" s="397">
        <v>0</v>
      </c>
      <c r="T47" s="397">
        <v>0</v>
      </c>
      <c r="U47" s="397">
        <v>0</v>
      </c>
      <c r="V47" s="397">
        <v>1</v>
      </c>
      <c r="W47" s="397">
        <v>0</v>
      </c>
      <c r="X47" s="397">
        <v>0</v>
      </c>
      <c r="Y47" s="397">
        <v>61428.76</v>
      </c>
    </row>
    <row r="48" spans="2:25" s="81" customFormat="1" x14ac:dyDescent="0.25">
      <c r="B48" s="397" t="s">
        <v>347</v>
      </c>
      <c r="C48" s="427" t="s">
        <v>459</v>
      </c>
      <c r="D48" s="427" t="s">
        <v>460</v>
      </c>
      <c r="E48" s="397" t="s">
        <v>461</v>
      </c>
      <c r="F48" s="397">
        <v>1</v>
      </c>
      <c r="G48" s="397">
        <v>0</v>
      </c>
      <c r="H48" s="397">
        <v>0</v>
      </c>
      <c r="I48" s="397">
        <v>0</v>
      </c>
      <c r="J48" s="397">
        <v>7</v>
      </c>
      <c r="K48" s="397">
        <v>0</v>
      </c>
      <c r="L48" s="397">
        <v>0</v>
      </c>
      <c r="M48" s="397">
        <v>0</v>
      </c>
      <c r="N48" s="397">
        <v>0</v>
      </c>
      <c r="O48" s="397">
        <v>0</v>
      </c>
      <c r="P48" s="397">
        <v>0</v>
      </c>
      <c r="Q48" s="397">
        <v>0</v>
      </c>
      <c r="R48" s="397">
        <v>0</v>
      </c>
      <c r="S48" s="397">
        <v>0</v>
      </c>
      <c r="T48" s="397">
        <v>0</v>
      </c>
      <c r="U48" s="397">
        <v>0</v>
      </c>
      <c r="V48" s="397">
        <v>1</v>
      </c>
      <c r="W48" s="397">
        <v>0</v>
      </c>
      <c r="X48" s="397">
        <v>0</v>
      </c>
      <c r="Y48" s="397">
        <v>65524.41</v>
      </c>
    </row>
    <row r="49" spans="2:25" s="81" customFormat="1" x14ac:dyDescent="0.25">
      <c r="B49" s="397" t="s">
        <v>347</v>
      </c>
      <c r="C49" s="427" t="s">
        <v>462</v>
      </c>
      <c r="D49" s="427" t="s">
        <v>463</v>
      </c>
      <c r="E49" s="397" t="s">
        <v>464</v>
      </c>
      <c r="F49" s="397">
        <v>1</v>
      </c>
      <c r="G49" s="397">
        <v>0</v>
      </c>
      <c r="H49" s="397">
        <v>0</v>
      </c>
      <c r="I49" s="397">
        <v>0</v>
      </c>
      <c r="J49" s="397">
        <v>7</v>
      </c>
      <c r="K49" s="397">
        <v>0</v>
      </c>
      <c r="L49" s="397">
        <v>0</v>
      </c>
      <c r="M49" s="397">
        <v>0</v>
      </c>
      <c r="N49" s="397">
        <v>0</v>
      </c>
      <c r="O49" s="397">
        <v>0</v>
      </c>
      <c r="P49" s="397">
        <v>0</v>
      </c>
      <c r="Q49" s="397">
        <v>0</v>
      </c>
      <c r="R49" s="397">
        <v>0</v>
      </c>
      <c r="S49" s="397">
        <v>0</v>
      </c>
      <c r="T49" s="397">
        <v>0</v>
      </c>
      <c r="U49" s="397">
        <v>0</v>
      </c>
      <c r="V49" s="397">
        <v>1</v>
      </c>
      <c r="W49" s="397">
        <v>0</v>
      </c>
      <c r="X49" s="397">
        <v>0</v>
      </c>
      <c r="Y49" s="397">
        <v>52427.08</v>
      </c>
    </row>
    <row r="50" spans="2:25" s="81" customFormat="1" x14ac:dyDescent="0.25">
      <c r="B50" s="397" t="s">
        <v>347</v>
      </c>
      <c r="C50" s="427" t="s">
        <v>465</v>
      </c>
      <c r="D50" s="427" t="s">
        <v>466</v>
      </c>
      <c r="E50" s="397" t="s">
        <v>467</v>
      </c>
      <c r="F50" s="397">
        <v>1</v>
      </c>
      <c r="G50" s="397">
        <v>0</v>
      </c>
      <c r="H50" s="397">
        <v>0</v>
      </c>
      <c r="I50" s="397">
        <v>0</v>
      </c>
      <c r="J50" s="397">
        <v>7</v>
      </c>
      <c r="K50" s="397">
        <v>0</v>
      </c>
      <c r="L50" s="397">
        <v>0</v>
      </c>
      <c r="M50" s="397">
        <v>0</v>
      </c>
      <c r="N50" s="397">
        <v>0</v>
      </c>
      <c r="O50" s="397">
        <v>0</v>
      </c>
      <c r="P50" s="397">
        <v>0</v>
      </c>
      <c r="Q50" s="397">
        <v>0</v>
      </c>
      <c r="R50" s="397">
        <v>0</v>
      </c>
      <c r="S50" s="397">
        <v>0</v>
      </c>
      <c r="T50" s="397">
        <v>0</v>
      </c>
      <c r="U50" s="397">
        <v>0</v>
      </c>
      <c r="V50" s="397">
        <v>1</v>
      </c>
      <c r="W50" s="397">
        <v>0</v>
      </c>
      <c r="X50" s="397">
        <v>0</v>
      </c>
      <c r="Y50" s="397">
        <v>61415.11</v>
      </c>
    </row>
    <row r="51" spans="2:25" s="81" customFormat="1" x14ac:dyDescent="0.25">
      <c r="B51" s="397" t="s">
        <v>347</v>
      </c>
      <c r="C51" s="427" t="s">
        <v>468</v>
      </c>
      <c r="D51" s="427" t="s">
        <v>469</v>
      </c>
      <c r="E51" s="397" t="s">
        <v>470</v>
      </c>
      <c r="F51" s="397">
        <v>1</v>
      </c>
      <c r="G51" s="397">
        <v>0</v>
      </c>
      <c r="H51" s="397">
        <v>0</v>
      </c>
      <c r="I51" s="397">
        <v>0</v>
      </c>
      <c r="J51" s="397">
        <v>7</v>
      </c>
      <c r="K51" s="397">
        <v>0</v>
      </c>
      <c r="L51" s="397">
        <v>0</v>
      </c>
      <c r="M51" s="397">
        <v>0</v>
      </c>
      <c r="N51" s="397">
        <v>0</v>
      </c>
      <c r="O51" s="397">
        <v>0</v>
      </c>
      <c r="P51" s="397">
        <v>0</v>
      </c>
      <c r="Q51" s="397">
        <v>0</v>
      </c>
      <c r="R51" s="397">
        <v>0</v>
      </c>
      <c r="S51" s="397">
        <v>0</v>
      </c>
      <c r="T51" s="397">
        <v>0</v>
      </c>
      <c r="U51" s="397">
        <v>0</v>
      </c>
      <c r="V51" s="397">
        <v>1</v>
      </c>
      <c r="W51" s="397">
        <v>0</v>
      </c>
      <c r="X51" s="397">
        <v>0</v>
      </c>
      <c r="Y51" s="397">
        <v>49550.3</v>
      </c>
    </row>
    <row r="52" spans="2:25" s="81" customFormat="1" x14ac:dyDescent="0.25">
      <c r="B52" s="397" t="s">
        <v>347</v>
      </c>
      <c r="C52" s="427" t="s">
        <v>471</v>
      </c>
      <c r="D52" s="427" t="s">
        <v>472</v>
      </c>
      <c r="E52" s="397" t="s">
        <v>473</v>
      </c>
      <c r="F52" s="397">
        <v>1</v>
      </c>
      <c r="G52" s="397">
        <v>0</v>
      </c>
      <c r="H52" s="397">
        <v>0</v>
      </c>
      <c r="I52" s="397">
        <v>0</v>
      </c>
      <c r="J52" s="397">
        <v>7</v>
      </c>
      <c r="K52" s="397">
        <v>0</v>
      </c>
      <c r="L52" s="397">
        <v>0</v>
      </c>
      <c r="M52" s="397">
        <v>0</v>
      </c>
      <c r="N52" s="397">
        <v>0</v>
      </c>
      <c r="O52" s="397">
        <v>0</v>
      </c>
      <c r="P52" s="397">
        <v>0</v>
      </c>
      <c r="Q52" s="397">
        <v>0</v>
      </c>
      <c r="R52" s="397">
        <v>0</v>
      </c>
      <c r="S52" s="397">
        <v>0</v>
      </c>
      <c r="T52" s="397">
        <v>0</v>
      </c>
      <c r="U52" s="397">
        <v>0</v>
      </c>
      <c r="V52" s="397">
        <v>1</v>
      </c>
      <c r="W52" s="397">
        <v>0</v>
      </c>
      <c r="X52" s="397">
        <v>0</v>
      </c>
      <c r="Y52" s="397">
        <v>61372.03</v>
      </c>
    </row>
    <row r="53" spans="2:25" s="81" customFormat="1" x14ac:dyDescent="0.25">
      <c r="B53" s="397" t="s">
        <v>347</v>
      </c>
      <c r="C53" s="427" t="s">
        <v>474</v>
      </c>
      <c r="D53" s="427" t="s">
        <v>475</v>
      </c>
      <c r="E53" s="397" t="s">
        <v>476</v>
      </c>
      <c r="F53" s="397">
        <v>1</v>
      </c>
      <c r="G53" s="397">
        <v>0</v>
      </c>
      <c r="H53" s="397">
        <v>0</v>
      </c>
      <c r="I53" s="397">
        <v>0</v>
      </c>
      <c r="J53" s="397">
        <v>7</v>
      </c>
      <c r="K53" s="397">
        <v>0</v>
      </c>
      <c r="L53" s="397">
        <v>0</v>
      </c>
      <c r="M53" s="397">
        <v>0</v>
      </c>
      <c r="N53" s="397">
        <v>0</v>
      </c>
      <c r="O53" s="397">
        <v>0</v>
      </c>
      <c r="P53" s="397">
        <v>0</v>
      </c>
      <c r="Q53" s="397">
        <v>0</v>
      </c>
      <c r="R53" s="397">
        <v>0</v>
      </c>
      <c r="S53" s="397">
        <v>0</v>
      </c>
      <c r="T53" s="397">
        <v>0</v>
      </c>
      <c r="U53" s="397">
        <v>0</v>
      </c>
      <c r="V53" s="397">
        <v>1</v>
      </c>
      <c r="W53" s="397">
        <v>0</v>
      </c>
      <c r="X53" s="397">
        <v>0</v>
      </c>
      <c r="Y53" s="397">
        <v>63130.239999999998</v>
      </c>
    </row>
    <row r="54" spans="2:25" s="81" customFormat="1" x14ac:dyDescent="0.25">
      <c r="B54" s="397" t="s">
        <v>347</v>
      </c>
      <c r="C54" s="427" t="s">
        <v>477</v>
      </c>
      <c r="D54" s="427" t="s">
        <v>478</v>
      </c>
      <c r="E54" s="397" t="s">
        <v>479</v>
      </c>
      <c r="F54" s="397">
        <v>1</v>
      </c>
      <c r="G54" s="397">
        <v>0</v>
      </c>
      <c r="H54" s="397">
        <v>0</v>
      </c>
      <c r="I54" s="397">
        <v>0</v>
      </c>
      <c r="J54" s="397">
        <v>7</v>
      </c>
      <c r="K54" s="397">
        <v>0</v>
      </c>
      <c r="L54" s="397">
        <v>0</v>
      </c>
      <c r="M54" s="397">
        <v>0</v>
      </c>
      <c r="N54" s="397">
        <v>0</v>
      </c>
      <c r="O54" s="397">
        <v>0</v>
      </c>
      <c r="P54" s="397">
        <v>0</v>
      </c>
      <c r="Q54" s="397">
        <v>0</v>
      </c>
      <c r="R54" s="397">
        <v>0</v>
      </c>
      <c r="S54" s="397">
        <v>0</v>
      </c>
      <c r="T54" s="397">
        <v>0</v>
      </c>
      <c r="U54" s="397">
        <v>0</v>
      </c>
      <c r="V54" s="397">
        <v>1</v>
      </c>
      <c r="W54" s="397">
        <v>0</v>
      </c>
      <c r="X54" s="397">
        <v>0</v>
      </c>
      <c r="Y54" s="397">
        <v>61168.88</v>
      </c>
    </row>
    <row r="55" spans="2:25" s="81" customFormat="1" x14ac:dyDescent="0.25">
      <c r="B55" s="397" t="s">
        <v>347</v>
      </c>
      <c r="C55" s="427" t="s">
        <v>480</v>
      </c>
      <c r="D55" s="427" t="s">
        <v>481</v>
      </c>
      <c r="E55" s="397" t="s">
        <v>482</v>
      </c>
      <c r="F55" s="397">
        <v>1</v>
      </c>
      <c r="G55" s="397">
        <v>0</v>
      </c>
      <c r="H55" s="397">
        <v>0</v>
      </c>
      <c r="I55" s="397">
        <v>0</v>
      </c>
      <c r="J55" s="397">
        <v>7</v>
      </c>
      <c r="K55" s="397">
        <v>0</v>
      </c>
      <c r="L55" s="397">
        <v>0</v>
      </c>
      <c r="M55" s="397">
        <v>0</v>
      </c>
      <c r="N55" s="397">
        <v>0</v>
      </c>
      <c r="O55" s="397">
        <v>0</v>
      </c>
      <c r="P55" s="397">
        <v>0</v>
      </c>
      <c r="Q55" s="397">
        <v>0</v>
      </c>
      <c r="R55" s="397">
        <v>0</v>
      </c>
      <c r="S55" s="397">
        <v>0</v>
      </c>
      <c r="T55" s="397">
        <v>0</v>
      </c>
      <c r="U55" s="397">
        <v>0</v>
      </c>
      <c r="V55" s="397">
        <v>1</v>
      </c>
      <c r="W55" s="397">
        <v>0</v>
      </c>
      <c r="X55" s="397">
        <v>0</v>
      </c>
      <c r="Y55" s="397">
        <v>61388.88</v>
      </c>
    </row>
    <row r="56" spans="2:25" s="81" customFormat="1" x14ac:dyDescent="0.25">
      <c r="B56" s="397" t="s">
        <v>347</v>
      </c>
      <c r="C56" s="427" t="s">
        <v>483</v>
      </c>
      <c r="D56" s="427" t="s">
        <v>484</v>
      </c>
      <c r="E56" s="397" t="s">
        <v>485</v>
      </c>
      <c r="F56" s="397">
        <v>1</v>
      </c>
      <c r="G56" s="397">
        <v>0</v>
      </c>
      <c r="H56" s="397">
        <v>0</v>
      </c>
      <c r="I56" s="397">
        <v>0</v>
      </c>
      <c r="J56" s="397">
        <v>7</v>
      </c>
      <c r="K56" s="397">
        <v>0</v>
      </c>
      <c r="L56" s="397">
        <v>0</v>
      </c>
      <c r="M56" s="397">
        <v>0</v>
      </c>
      <c r="N56" s="397">
        <v>0</v>
      </c>
      <c r="O56" s="397">
        <v>0</v>
      </c>
      <c r="P56" s="397">
        <v>0</v>
      </c>
      <c r="Q56" s="397">
        <v>0</v>
      </c>
      <c r="R56" s="397">
        <v>0</v>
      </c>
      <c r="S56" s="397">
        <v>0</v>
      </c>
      <c r="T56" s="397">
        <v>0</v>
      </c>
      <c r="U56" s="397">
        <v>0</v>
      </c>
      <c r="V56" s="397">
        <v>1</v>
      </c>
      <c r="W56" s="397">
        <v>0</v>
      </c>
      <c r="X56" s="397">
        <v>0</v>
      </c>
      <c r="Y56" s="397">
        <v>61163.42</v>
      </c>
    </row>
    <row r="57" spans="2:25" s="81" customFormat="1" x14ac:dyDescent="0.25">
      <c r="B57" s="397" t="s">
        <v>347</v>
      </c>
      <c r="C57" s="427" t="s">
        <v>486</v>
      </c>
      <c r="D57" s="427" t="s">
        <v>487</v>
      </c>
      <c r="E57" s="397" t="s">
        <v>488</v>
      </c>
      <c r="F57" s="397">
        <v>1</v>
      </c>
      <c r="G57" s="397">
        <v>0</v>
      </c>
      <c r="H57" s="397">
        <v>0</v>
      </c>
      <c r="I57" s="397">
        <v>0</v>
      </c>
      <c r="J57" s="397">
        <v>7</v>
      </c>
      <c r="K57" s="397">
        <v>0</v>
      </c>
      <c r="L57" s="397">
        <v>0</v>
      </c>
      <c r="M57" s="397">
        <v>0</v>
      </c>
      <c r="N57" s="397">
        <v>0</v>
      </c>
      <c r="O57" s="397">
        <v>0</v>
      </c>
      <c r="P57" s="397">
        <v>0</v>
      </c>
      <c r="Q57" s="397">
        <v>0</v>
      </c>
      <c r="R57" s="397">
        <v>0</v>
      </c>
      <c r="S57" s="397">
        <v>0</v>
      </c>
      <c r="T57" s="397">
        <v>0</v>
      </c>
      <c r="U57" s="397">
        <v>0</v>
      </c>
      <c r="V57" s="397">
        <v>1</v>
      </c>
      <c r="W57" s="397">
        <v>0</v>
      </c>
      <c r="X57" s="397">
        <v>0</v>
      </c>
      <c r="Y57" s="397">
        <v>61339.23</v>
      </c>
    </row>
    <row r="58" spans="2:25" s="81" customFormat="1" x14ac:dyDescent="0.25">
      <c r="B58" s="397" t="s">
        <v>347</v>
      </c>
      <c r="C58" s="427" t="s">
        <v>489</v>
      </c>
      <c r="D58" s="427" t="s">
        <v>490</v>
      </c>
      <c r="E58" s="397" t="s">
        <v>491</v>
      </c>
      <c r="F58" s="397">
        <v>1</v>
      </c>
      <c r="G58" s="397">
        <v>0</v>
      </c>
      <c r="H58" s="397">
        <v>0</v>
      </c>
      <c r="I58" s="397">
        <v>0</v>
      </c>
      <c r="J58" s="397">
        <v>7</v>
      </c>
      <c r="K58" s="397">
        <v>0</v>
      </c>
      <c r="L58" s="397">
        <v>0</v>
      </c>
      <c r="M58" s="397">
        <v>0</v>
      </c>
      <c r="N58" s="397">
        <v>0</v>
      </c>
      <c r="O58" s="397">
        <v>0</v>
      </c>
      <c r="P58" s="397">
        <v>0</v>
      </c>
      <c r="Q58" s="397">
        <v>0</v>
      </c>
      <c r="R58" s="397">
        <v>0</v>
      </c>
      <c r="S58" s="397">
        <v>0</v>
      </c>
      <c r="T58" s="397">
        <v>0</v>
      </c>
      <c r="U58" s="397">
        <v>0</v>
      </c>
      <c r="V58" s="397">
        <v>1</v>
      </c>
      <c r="W58" s="397">
        <v>0</v>
      </c>
      <c r="X58" s="397">
        <v>0</v>
      </c>
      <c r="Y58" s="397">
        <v>73267.08</v>
      </c>
    </row>
    <row r="59" spans="2:25" s="81" customFormat="1" x14ac:dyDescent="0.25">
      <c r="B59" s="397" t="s">
        <v>347</v>
      </c>
      <c r="C59" s="427" t="s">
        <v>492</v>
      </c>
      <c r="D59" s="427" t="s">
        <v>493</v>
      </c>
      <c r="E59" s="397" t="s">
        <v>494</v>
      </c>
      <c r="F59" s="397">
        <v>1</v>
      </c>
      <c r="G59" s="397">
        <v>0</v>
      </c>
      <c r="H59" s="397">
        <v>0</v>
      </c>
      <c r="I59" s="397">
        <v>0</v>
      </c>
      <c r="J59" s="397">
        <v>7</v>
      </c>
      <c r="K59" s="397">
        <v>0</v>
      </c>
      <c r="L59" s="397">
        <v>0</v>
      </c>
      <c r="M59" s="397">
        <v>0</v>
      </c>
      <c r="N59" s="397">
        <v>0</v>
      </c>
      <c r="O59" s="397">
        <v>0</v>
      </c>
      <c r="P59" s="397">
        <v>0</v>
      </c>
      <c r="Q59" s="397">
        <v>0</v>
      </c>
      <c r="R59" s="397">
        <v>0</v>
      </c>
      <c r="S59" s="397">
        <v>0</v>
      </c>
      <c r="T59" s="397">
        <v>0</v>
      </c>
      <c r="U59" s="397">
        <v>0</v>
      </c>
      <c r="V59" s="397">
        <v>1</v>
      </c>
      <c r="W59" s="397">
        <v>0</v>
      </c>
      <c r="X59" s="397">
        <v>0</v>
      </c>
      <c r="Y59" s="397">
        <v>53648.09</v>
      </c>
    </row>
    <row r="60" spans="2:25" s="81" customFormat="1" x14ac:dyDescent="0.25">
      <c r="B60" s="397" t="s">
        <v>347</v>
      </c>
      <c r="C60" s="427" t="s">
        <v>495</v>
      </c>
      <c r="D60" s="427" t="s">
        <v>496</v>
      </c>
      <c r="E60" s="397" t="s">
        <v>497</v>
      </c>
      <c r="F60" s="397">
        <v>1</v>
      </c>
      <c r="G60" s="397">
        <v>0</v>
      </c>
      <c r="H60" s="397">
        <v>0</v>
      </c>
      <c r="I60" s="397">
        <v>0</v>
      </c>
      <c r="J60" s="397">
        <v>7</v>
      </c>
      <c r="K60" s="397">
        <v>0</v>
      </c>
      <c r="L60" s="397">
        <v>0</v>
      </c>
      <c r="M60" s="397">
        <v>0</v>
      </c>
      <c r="N60" s="397">
        <v>0</v>
      </c>
      <c r="O60" s="397">
        <v>0</v>
      </c>
      <c r="P60" s="397">
        <v>0</v>
      </c>
      <c r="Q60" s="397">
        <v>0</v>
      </c>
      <c r="R60" s="397">
        <v>0</v>
      </c>
      <c r="S60" s="397">
        <v>0</v>
      </c>
      <c r="T60" s="397">
        <v>0</v>
      </c>
      <c r="U60" s="397">
        <v>0</v>
      </c>
      <c r="V60" s="397">
        <v>1</v>
      </c>
      <c r="W60" s="397">
        <v>0</v>
      </c>
      <c r="X60" s="397">
        <v>0</v>
      </c>
      <c r="Y60" s="397">
        <v>60911.79</v>
      </c>
    </row>
    <row r="61" spans="2:25" s="81" customFormat="1" x14ac:dyDescent="0.25">
      <c r="B61" s="397" t="s">
        <v>347</v>
      </c>
      <c r="C61" s="427" t="s">
        <v>498</v>
      </c>
      <c r="D61" s="427" t="s">
        <v>499</v>
      </c>
      <c r="E61" s="397" t="s">
        <v>500</v>
      </c>
      <c r="F61" s="397">
        <v>1</v>
      </c>
      <c r="G61" s="397">
        <v>0</v>
      </c>
      <c r="H61" s="397">
        <v>0</v>
      </c>
      <c r="I61" s="397">
        <v>0</v>
      </c>
      <c r="J61" s="397">
        <v>7</v>
      </c>
      <c r="K61" s="397">
        <v>0</v>
      </c>
      <c r="L61" s="397">
        <v>0</v>
      </c>
      <c r="M61" s="397">
        <v>0</v>
      </c>
      <c r="N61" s="397">
        <v>0</v>
      </c>
      <c r="O61" s="397">
        <v>0</v>
      </c>
      <c r="P61" s="397">
        <v>0</v>
      </c>
      <c r="Q61" s="397">
        <v>0</v>
      </c>
      <c r="R61" s="397">
        <v>0</v>
      </c>
      <c r="S61" s="397">
        <v>0</v>
      </c>
      <c r="T61" s="397">
        <v>0</v>
      </c>
      <c r="U61" s="397">
        <v>0</v>
      </c>
      <c r="V61" s="397">
        <v>1</v>
      </c>
      <c r="W61" s="397">
        <v>0</v>
      </c>
      <c r="X61" s="397">
        <v>0</v>
      </c>
      <c r="Y61" s="397">
        <v>79824.22</v>
      </c>
    </row>
    <row r="62" spans="2:25" s="81" customFormat="1" x14ac:dyDescent="0.25">
      <c r="B62" s="397" t="s">
        <v>347</v>
      </c>
      <c r="C62" s="427" t="s">
        <v>501</v>
      </c>
      <c r="D62" s="427" t="s">
        <v>502</v>
      </c>
      <c r="E62" s="397" t="s">
        <v>503</v>
      </c>
      <c r="F62" s="397">
        <v>1</v>
      </c>
      <c r="G62" s="397">
        <v>0</v>
      </c>
      <c r="H62" s="397">
        <v>0</v>
      </c>
      <c r="I62" s="397">
        <v>0</v>
      </c>
      <c r="J62" s="397">
        <v>7</v>
      </c>
      <c r="K62" s="397">
        <v>0</v>
      </c>
      <c r="L62" s="397">
        <v>0</v>
      </c>
      <c r="M62" s="397">
        <v>0</v>
      </c>
      <c r="N62" s="397">
        <v>0</v>
      </c>
      <c r="O62" s="397">
        <v>0</v>
      </c>
      <c r="P62" s="397">
        <v>0</v>
      </c>
      <c r="Q62" s="397">
        <v>0</v>
      </c>
      <c r="R62" s="397">
        <v>0</v>
      </c>
      <c r="S62" s="397">
        <v>0</v>
      </c>
      <c r="T62" s="397">
        <v>0</v>
      </c>
      <c r="U62" s="397">
        <v>0</v>
      </c>
      <c r="V62" s="397">
        <v>1</v>
      </c>
      <c r="W62" s="397">
        <v>0</v>
      </c>
      <c r="X62" s="397">
        <v>0</v>
      </c>
      <c r="Y62" s="397">
        <v>80860.75</v>
      </c>
    </row>
    <row r="63" spans="2:25" s="81" customFormat="1" x14ac:dyDescent="0.25">
      <c r="B63" s="397" t="s">
        <v>347</v>
      </c>
      <c r="C63" s="427" t="s">
        <v>504</v>
      </c>
      <c r="D63" s="427" t="s">
        <v>505</v>
      </c>
      <c r="E63" s="397" t="s">
        <v>506</v>
      </c>
      <c r="F63" s="397">
        <v>1</v>
      </c>
      <c r="G63" s="397">
        <v>0</v>
      </c>
      <c r="H63" s="397">
        <v>0</v>
      </c>
      <c r="I63" s="397">
        <v>0</v>
      </c>
      <c r="J63" s="397">
        <v>7</v>
      </c>
      <c r="K63" s="397">
        <v>0</v>
      </c>
      <c r="L63" s="397">
        <v>0</v>
      </c>
      <c r="M63" s="397">
        <v>0</v>
      </c>
      <c r="N63" s="397">
        <v>0</v>
      </c>
      <c r="O63" s="397">
        <v>0</v>
      </c>
      <c r="P63" s="397">
        <v>0</v>
      </c>
      <c r="Q63" s="397">
        <v>0</v>
      </c>
      <c r="R63" s="397">
        <v>0</v>
      </c>
      <c r="S63" s="397">
        <v>0</v>
      </c>
      <c r="T63" s="397">
        <v>0</v>
      </c>
      <c r="U63" s="397">
        <v>0</v>
      </c>
      <c r="V63" s="397">
        <v>1</v>
      </c>
      <c r="W63" s="397">
        <v>0</v>
      </c>
      <c r="X63" s="397">
        <v>0</v>
      </c>
      <c r="Y63" s="397">
        <v>60653.48</v>
      </c>
    </row>
    <row r="64" spans="2:25" s="81" customFormat="1" x14ac:dyDescent="0.25">
      <c r="B64" s="397" t="s">
        <v>347</v>
      </c>
      <c r="C64" s="427" t="s">
        <v>507</v>
      </c>
      <c r="D64" s="427" t="s">
        <v>508</v>
      </c>
      <c r="E64" s="397" t="s">
        <v>509</v>
      </c>
      <c r="F64" s="397">
        <v>1</v>
      </c>
      <c r="G64" s="397">
        <v>0</v>
      </c>
      <c r="H64" s="397">
        <v>0</v>
      </c>
      <c r="I64" s="397">
        <v>0</v>
      </c>
      <c r="J64" s="397">
        <v>7</v>
      </c>
      <c r="K64" s="397">
        <v>0</v>
      </c>
      <c r="L64" s="397">
        <v>0</v>
      </c>
      <c r="M64" s="397">
        <v>0</v>
      </c>
      <c r="N64" s="397">
        <v>0</v>
      </c>
      <c r="O64" s="397">
        <v>0</v>
      </c>
      <c r="P64" s="397">
        <v>0</v>
      </c>
      <c r="Q64" s="397">
        <v>0</v>
      </c>
      <c r="R64" s="397">
        <v>0</v>
      </c>
      <c r="S64" s="397">
        <v>0</v>
      </c>
      <c r="T64" s="397">
        <v>0</v>
      </c>
      <c r="U64" s="397">
        <v>0</v>
      </c>
      <c r="V64" s="397">
        <v>1</v>
      </c>
      <c r="W64" s="397">
        <v>0</v>
      </c>
      <c r="X64" s="397">
        <v>0</v>
      </c>
      <c r="Y64" s="397">
        <v>60652.11</v>
      </c>
    </row>
    <row r="65" spans="2:25" s="81" customFormat="1" x14ac:dyDescent="0.25">
      <c r="B65" s="397" t="s">
        <v>347</v>
      </c>
      <c r="C65" s="427" t="s">
        <v>510</v>
      </c>
      <c r="D65" s="427" t="s">
        <v>511</v>
      </c>
      <c r="E65" s="397" t="s">
        <v>512</v>
      </c>
      <c r="F65" s="397">
        <v>1</v>
      </c>
      <c r="G65" s="397">
        <v>0</v>
      </c>
      <c r="H65" s="397">
        <v>0</v>
      </c>
      <c r="I65" s="397">
        <v>0</v>
      </c>
      <c r="J65" s="397">
        <v>7</v>
      </c>
      <c r="K65" s="397">
        <v>0</v>
      </c>
      <c r="L65" s="397">
        <v>0</v>
      </c>
      <c r="M65" s="397">
        <v>0</v>
      </c>
      <c r="N65" s="397">
        <v>0</v>
      </c>
      <c r="O65" s="397">
        <v>0</v>
      </c>
      <c r="P65" s="397">
        <v>0</v>
      </c>
      <c r="Q65" s="397">
        <v>0</v>
      </c>
      <c r="R65" s="397">
        <v>0</v>
      </c>
      <c r="S65" s="397">
        <v>0</v>
      </c>
      <c r="T65" s="397">
        <v>0</v>
      </c>
      <c r="U65" s="397">
        <v>0</v>
      </c>
      <c r="V65" s="397">
        <v>1</v>
      </c>
      <c r="W65" s="397">
        <v>0</v>
      </c>
      <c r="X65" s="397">
        <v>0</v>
      </c>
      <c r="Y65" s="397">
        <v>56315.67</v>
      </c>
    </row>
    <row r="66" spans="2:25" s="81" customFormat="1" x14ac:dyDescent="0.25">
      <c r="B66" s="397" t="s">
        <v>347</v>
      </c>
      <c r="C66" s="427" t="s">
        <v>513</v>
      </c>
      <c r="D66" s="427" t="s">
        <v>514</v>
      </c>
      <c r="E66" s="397" t="s">
        <v>515</v>
      </c>
      <c r="F66" s="397">
        <v>1</v>
      </c>
      <c r="G66" s="397">
        <v>0</v>
      </c>
      <c r="H66" s="397">
        <v>0</v>
      </c>
      <c r="I66" s="397">
        <v>0</v>
      </c>
      <c r="J66" s="397">
        <v>7</v>
      </c>
      <c r="K66" s="397">
        <v>0</v>
      </c>
      <c r="L66" s="397">
        <v>0</v>
      </c>
      <c r="M66" s="397">
        <v>0</v>
      </c>
      <c r="N66" s="397">
        <v>0</v>
      </c>
      <c r="O66" s="397">
        <v>0</v>
      </c>
      <c r="P66" s="397">
        <v>0</v>
      </c>
      <c r="Q66" s="397">
        <v>0</v>
      </c>
      <c r="R66" s="397">
        <v>0</v>
      </c>
      <c r="S66" s="397">
        <v>0</v>
      </c>
      <c r="T66" s="397">
        <v>0</v>
      </c>
      <c r="U66" s="397">
        <v>0</v>
      </c>
      <c r="V66" s="397">
        <v>1</v>
      </c>
      <c r="W66" s="397">
        <v>0</v>
      </c>
      <c r="X66" s="397">
        <v>0</v>
      </c>
      <c r="Y66" s="397">
        <v>60649.38</v>
      </c>
    </row>
    <row r="67" spans="2:25" s="81" customFormat="1" x14ac:dyDescent="0.25">
      <c r="B67" s="397" t="s">
        <v>347</v>
      </c>
      <c r="C67" s="427" t="s">
        <v>516</v>
      </c>
      <c r="D67" s="427" t="s">
        <v>517</v>
      </c>
      <c r="E67" s="397" t="s">
        <v>518</v>
      </c>
      <c r="F67" s="397">
        <v>1</v>
      </c>
      <c r="G67" s="397">
        <v>0</v>
      </c>
      <c r="H67" s="397">
        <v>0</v>
      </c>
      <c r="I67" s="397">
        <v>0</v>
      </c>
      <c r="J67" s="397">
        <v>7</v>
      </c>
      <c r="K67" s="397">
        <v>0</v>
      </c>
      <c r="L67" s="397">
        <v>0</v>
      </c>
      <c r="M67" s="397">
        <v>0</v>
      </c>
      <c r="N67" s="397">
        <v>0</v>
      </c>
      <c r="O67" s="397">
        <v>0</v>
      </c>
      <c r="P67" s="397">
        <v>0</v>
      </c>
      <c r="Q67" s="397">
        <v>0</v>
      </c>
      <c r="R67" s="397">
        <v>0</v>
      </c>
      <c r="S67" s="397">
        <v>0</v>
      </c>
      <c r="T67" s="397">
        <v>0</v>
      </c>
      <c r="U67" s="397">
        <v>0</v>
      </c>
      <c r="V67" s="397">
        <v>1</v>
      </c>
      <c r="W67" s="397">
        <v>0</v>
      </c>
      <c r="X67" s="397">
        <v>0</v>
      </c>
      <c r="Y67" s="397">
        <v>60645.29</v>
      </c>
    </row>
    <row r="68" spans="2:25" s="81" customFormat="1" x14ac:dyDescent="0.25">
      <c r="B68" s="397" t="s">
        <v>347</v>
      </c>
      <c r="C68" s="427" t="s">
        <v>519</v>
      </c>
      <c r="D68" s="427" t="s">
        <v>520</v>
      </c>
      <c r="E68" s="397" t="s">
        <v>521</v>
      </c>
      <c r="F68" s="397">
        <v>1</v>
      </c>
      <c r="G68" s="397">
        <v>0</v>
      </c>
      <c r="H68" s="397">
        <v>0</v>
      </c>
      <c r="I68" s="397">
        <v>0</v>
      </c>
      <c r="J68" s="397">
        <v>7</v>
      </c>
      <c r="K68" s="397">
        <v>0</v>
      </c>
      <c r="L68" s="397">
        <v>0</v>
      </c>
      <c r="M68" s="397">
        <v>0</v>
      </c>
      <c r="N68" s="397">
        <v>0</v>
      </c>
      <c r="O68" s="397">
        <v>0</v>
      </c>
      <c r="P68" s="397">
        <v>0</v>
      </c>
      <c r="Q68" s="397">
        <v>0</v>
      </c>
      <c r="R68" s="397">
        <v>0</v>
      </c>
      <c r="S68" s="397">
        <v>0</v>
      </c>
      <c r="T68" s="397">
        <v>0</v>
      </c>
      <c r="U68" s="397">
        <v>0</v>
      </c>
      <c r="V68" s="397">
        <v>1</v>
      </c>
      <c r="W68" s="397">
        <v>0</v>
      </c>
      <c r="X68" s="397">
        <v>0</v>
      </c>
      <c r="Y68" s="397">
        <v>57330.75</v>
      </c>
    </row>
    <row r="69" spans="2:25" s="81" customFormat="1" x14ac:dyDescent="0.25">
      <c r="B69" s="397" t="s">
        <v>347</v>
      </c>
      <c r="C69" s="427" t="s">
        <v>522</v>
      </c>
      <c r="D69" s="427" t="s">
        <v>523</v>
      </c>
      <c r="E69" s="397" t="s">
        <v>524</v>
      </c>
      <c r="F69" s="397">
        <v>1</v>
      </c>
      <c r="G69" s="397">
        <v>0</v>
      </c>
      <c r="H69" s="397">
        <v>0</v>
      </c>
      <c r="I69" s="397">
        <v>0</v>
      </c>
      <c r="J69" s="397">
        <v>7</v>
      </c>
      <c r="K69" s="397">
        <v>0</v>
      </c>
      <c r="L69" s="397">
        <v>0</v>
      </c>
      <c r="M69" s="397">
        <v>0</v>
      </c>
      <c r="N69" s="397">
        <v>0</v>
      </c>
      <c r="O69" s="397">
        <v>0</v>
      </c>
      <c r="P69" s="397">
        <v>0</v>
      </c>
      <c r="Q69" s="397">
        <v>0</v>
      </c>
      <c r="R69" s="397">
        <v>0</v>
      </c>
      <c r="S69" s="397">
        <v>0</v>
      </c>
      <c r="T69" s="397">
        <v>0</v>
      </c>
      <c r="U69" s="397">
        <v>0</v>
      </c>
      <c r="V69" s="397">
        <v>1</v>
      </c>
      <c r="W69" s="397">
        <v>0</v>
      </c>
      <c r="X69" s="397">
        <v>0</v>
      </c>
      <c r="Y69" s="397">
        <v>60645.29</v>
      </c>
    </row>
    <row r="70" spans="2:25" s="81" customFormat="1" x14ac:dyDescent="0.25">
      <c r="B70" s="397" t="s">
        <v>347</v>
      </c>
      <c r="C70" s="427" t="s">
        <v>525</v>
      </c>
      <c r="D70" s="427" t="s">
        <v>526</v>
      </c>
      <c r="E70" s="397" t="s">
        <v>527</v>
      </c>
      <c r="F70" s="397">
        <v>1</v>
      </c>
      <c r="G70" s="397">
        <v>0</v>
      </c>
      <c r="H70" s="397">
        <v>0</v>
      </c>
      <c r="I70" s="397">
        <v>0</v>
      </c>
      <c r="J70" s="397">
        <v>7</v>
      </c>
      <c r="K70" s="397">
        <v>0</v>
      </c>
      <c r="L70" s="397">
        <v>0</v>
      </c>
      <c r="M70" s="397">
        <v>0</v>
      </c>
      <c r="N70" s="397">
        <v>0</v>
      </c>
      <c r="O70" s="397">
        <v>0</v>
      </c>
      <c r="P70" s="397">
        <v>0</v>
      </c>
      <c r="Q70" s="397">
        <v>0</v>
      </c>
      <c r="R70" s="397">
        <v>0</v>
      </c>
      <c r="S70" s="397">
        <v>0</v>
      </c>
      <c r="T70" s="397">
        <v>0</v>
      </c>
      <c r="U70" s="397">
        <v>0</v>
      </c>
      <c r="V70" s="397">
        <v>1</v>
      </c>
      <c r="W70" s="397">
        <v>0</v>
      </c>
      <c r="X70" s="397">
        <v>0</v>
      </c>
      <c r="Y70" s="397">
        <v>60803.57</v>
      </c>
    </row>
    <row r="71" spans="2:25" s="81" customFormat="1" x14ac:dyDescent="0.25">
      <c r="B71" s="397" t="s">
        <v>347</v>
      </c>
      <c r="C71" s="427" t="s">
        <v>528</v>
      </c>
      <c r="D71" s="427" t="s">
        <v>529</v>
      </c>
      <c r="E71" s="397" t="s">
        <v>530</v>
      </c>
      <c r="F71" s="397">
        <v>1</v>
      </c>
      <c r="G71" s="397">
        <v>0</v>
      </c>
      <c r="H71" s="397">
        <v>0</v>
      </c>
      <c r="I71" s="397">
        <v>0</v>
      </c>
      <c r="J71" s="397">
        <v>7</v>
      </c>
      <c r="K71" s="397">
        <v>0</v>
      </c>
      <c r="L71" s="397">
        <v>0</v>
      </c>
      <c r="M71" s="397">
        <v>0</v>
      </c>
      <c r="N71" s="397">
        <v>0</v>
      </c>
      <c r="O71" s="397">
        <v>0</v>
      </c>
      <c r="P71" s="397">
        <v>0</v>
      </c>
      <c r="Q71" s="397">
        <v>0</v>
      </c>
      <c r="R71" s="397">
        <v>0</v>
      </c>
      <c r="S71" s="397">
        <v>0</v>
      </c>
      <c r="T71" s="397">
        <v>0</v>
      </c>
      <c r="U71" s="397">
        <v>0</v>
      </c>
      <c r="V71" s="397">
        <v>1</v>
      </c>
      <c r="W71" s="397">
        <v>0</v>
      </c>
      <c r="X71" s="397">
        <v>0</v>
      </c>
      <c r="Y71" s="397">
        <v>51858.9</v>
      </c>
    </row>
    <row r="72" spans="2:25" s="81" customFormat="1" x14ac:dyDescent="0.25">
      <c r="B72" s="397" t="s">
        <v>347</v>
      </c>
      <c r="C72" s="427" t="s">
        <v>531</v>
      </c>
      <c r="D72" s="427" t="s">
        <v>532</v>
      </c>
      <c r="E72" s="397" t="s">
        <v>533</v>
      </c>
      <c r="F72" s="397">
        <v>1</v>
      </c>
      <c r="G72" s="397">
        <v>0</v>
      </c>
      <c r="H72" s="397">
        <v>0</v>
      </c>
      <c r="I72" s="397">
        <v>0</v>
      </c>
      <c r="J72" s="397">
        <v>7</v>
      </c>
      <c r="K72" s="397">
        <v>0</v>
      </c>
      <c r="L72" s="397">
        <v>0</v>
      </c>
      <c r="M72" s="397">
        <v>0</v>
      </c>
      <c r="N72" s="397">
        <v>0</v>
      </c>
      <c r="O72" s="397">
        <v>0</v>
      </c>
      <c r="P72" s="397">
        <v>0</v>
      </c>
      <c r="Q72" s="397">
        <v>0</v>
      </c>
      <c r="R72" s="397">
        <v>0</v>
      </c>
      <c r="S72" s="397">
        <v>0</v>
      </c>
      <c r="T72" s="397">
        <v>0</v>
      </c>
      <c r="U72" s="397">
        <v>0</v>
      </c>
      <c r="V72" s="397">
        <v>1</v>
      </c>
      <c r="W72" s="397">
        <v>0</v>
      </c>
      <c r="X72" s="397">
        <v>0</v>
      </c>
      <c r="Y72" s="397">
        <v>51858.9</v>
      </c>
    </row>
    <row r="73" spans="2:25" s="81" customFormat="1" x14ac:dyDescent="0.25">
      <c r="B73" s="397" t="s">
        <v>347</v>
      </c>
      <c r="C73" s="427" t="s">
        <v>534</v>
      </c>
      <c r="D73" s="427" t="s">
        <v>535</v>
      </c>
      <c r="E73" s="397" t="s">
        <v>536</v>
      </c>
      <c r="F73" s="397">
        <v>1</v>
      </c>
      <c r="G73" s="397">
        <v>0</v>
      </c>
      <c r="H73" s="397">
        <v>0</v>
      </c>
      <c r="I73" s="397">
        <v>0</v>
      </c>
      <c r="J73" s="397">
        <v>7</v>
      </c>
      <c r="K73" s="397">
        <v>0</v>
      </c>
      <c r="L73" s="397">
        <v>0</v>
      </c>
      <c r="M73" s="397">
        <v>0</v>
      </c>
      <c r="N73" s="397">
        <v>0</v>
      </c>
      <c r="O73" s="397">
        <v>0</v>
      </c>
      <c r="P73" s="397">
        <v>0</v>
      </c>
      <c r="Q73" s="397">
        <v>0</v>
      </c>
      <c r="R73" s="397">
        <v>0</v>
      </c>
      <c r="S73" s="397">
        <v>0</v>
      </c>
      <c r="T73" s="397">
        <v>0</v>
      </c>
      <c r="U73" s="397">
        <v>0</v>
      </c>
      <c r="V73" s="397">
        <v>1</v>
      </c>
      <c r="W73" s="397">
        <v>0</v>
      </c>
      <c r="X73" s="397">
        <v>0</v>
      </c>
      <c r="Y73" s="397">
        <v>60482.51</v>
      </c>
    </row>
    <row r="74" spans="2:25" s="81" customFormat="1" x14ac:dyDescent="0.25">
      <c r="B74" s="397" t="s">
        <v>347</v>
      </c>
      <c r="C74" s="427" t="s">
        <v>537</v>
      </c>
      <c r="D74" s="427" t="s">
        <v>538</v>
      </c>
      <c r="E74" s="397" t="s">
        <v>539</v>
      </c>
      <c r="F74" s="397">
        <v>1</v>
      </c>
      <c r="G74" s="397">
        <v>0</v>
      </c>
      <c r="H74" s="397">
        <v>0</v>
      </c>
      <c r="I74" s="397">
        <v>0</v>
      </c>
      <c r="J74" s="397">
        <v>7</v>
      </c>
      <c r="K74" s="397">
        <v>0</v>
      </c>
      <c r="L74" s="397">
        <v>0</v>
      </c>
      <c r="M74" s="397">
        <v>0</v>
      </c>
      <c r="N74" s="397">
        <v>0</v>
      </c>
      <c r="O74" s="397">
        <v>0</v>
      </c>
      <c r="P74" s="397">
        <v>0</v>
      </c>
      <c r="Q74" s="397">
        <v>0</v>
      </c>
      <c r="R74" s="397">
        <v>0</v>
      </c>
      <c r="S74" s="397">
        <v>0</v>
      </c>
      <c r="T74" s="397">
        <v>0</v>
      </c>
      <c r="U74" s="397">
        <v>0</v>
      </c>
      <c r="V74" s="397">
        <v>1</v>
      </c>
      <c r="W74" s="397">
        <v>0</v>
      </c>
      <c r="X74" s="397">
        <v>0</v>
      </c>
      <c r="Y74" s="397">
        <v>62479.72</v>
      </c>
    </row>
    <row r="75" spans="2:25" s="81" customFormat="1" x14ac:dyDescent="0.25">
      <c r="B75" s="397" t="s">
        <v>347</v>
      </c>
      <c r="C75" s="427" t="s">
        <v>540</v>
      </c>
      <c r="D75" s="427" t="s">
        <v>541</v>
      </c>
      <c r="E75" s="397" t="s">
        <v>542</v>
      </c>
      <c r="F75" s="397">
        <v>1</v>
      </c>
      <c r="G75" s="397">
        <v>0</v>
      </c>
      <c r="H75" s="397">
        <v>0</v>
      </c>
      <c r="I75" s="397">
        <v>0</v>
      </c>
      <c r="J75" s="397">
        <v>7</v>
      </c>
      <c r="K75" s="397">
        <v>0</v>
      </c>
      <c r="L75" s="397">
        <v>0</v>
      </c>
      <c r="M75" s="397">
        <v>0</v>
      </c>
      <c r="N75" s="397">
        <v>0</v>
      </c>
      <c r="O75" s="397">
        <v>0</v>
      </c>
      <c r="P75" s="397">
        <v>0</v>
      </c>
      <c r="Q75" s="397">
        <v>0</v>
      </c>
      <c r="R75" s="397">
        <v>0</v>
      </c>
      <c r="S75" s="397">
        <v>0</v>
      </c>
      <c r="T75" s="397">
        <v>0</v>
      </c>
      <c r="U75" s="397">
        <v>0</v>
      </c>
      <c r="V75" s="397">
        <v>1</v>
      </c>
      <c r="W75" s="397">
        <v>0</v>
      </c>
      <c r="X75" s="397">
        <v>0</v>
      </c>
      <c r="Y75" s="397">
        <v>62161.71</v>
      </c>
    </row>
    <row r="76" spans="2:25" s="81" customFormat="1" x14ac:dyDescent="0.25">
      <c r="B76" s="397" t="s">
        <v>347</v>
      </c>
      <c r="C76" s="427" t="s">
        <v>302</v>
      </c>
      <c r="D76" s="427" t="s">
        <v>313</v>
      </c>
      <c r="E76" s="397" t="s">
        <v>543</v>
      </c>
      <c r="F76" s="397">
        <v>1</v>
      </c>
      <c r="G76" s="397">
        <v>0</v>
      </c>
      <c r="H76" s="397">
        <v>0</v>
      </c>
      <c r="I76" s="397">
        <v>0</v>
      </c>
      <c r="J76" s="397">
        <v>7</v>
      </c>
      <c r="K76" s="397">
        <v>0</v>
      </c>
      <c r="L76" s="397">
        <v>0</v>
      </c>
      <c r="M76" s="397">
        <v>0</v>
      </c>
      <c r="N76" s="397">
        <v>0</v>
      </c>
      <c r="O76" s="397">
        <v>0</v>
      </c>
      <c r="P76" s="397">
        <v>0</v>
      </c>
      <c r="Q76" s="397">
        <v>0</v>
      </c>
      <c r="R76" s="397">
        <v>0</v>
      </c>
      <c r="S76" s="397">
        <v>0</v>
      </c>
      <c r="T76" s="397">
        <v>0</v>
      </c>
      <c r="U76" s="397">
        <v>0</v>
      </c>
      <c r="V76" s="397">
        <v>1</v>
      </c>
      <c r="W76" s="397">
        <v>0</v>
      </c>
      <c r="X76" s="397">
        <v>0</v>
      </c>
      <c r="Y76" s="397">
        <v>53669.120000000003</v>
      </c>
    </row>
    <row r="77" spans="2:25" s="81" customFormat="1" x14ac:dyDescent="0.25">
      <c r="B77" s="397" t="s">
        <v>347</v>
      </c>
      <c r="C77" s="427" t="s">
        <v>544</v>
      </c>
      <c r="D77" s="427" t="s">
        <v>545</v>
      </c>
      <c r="E77" s="397" t="s">
        <v>546</v>
      </c>
      <c r="F77" s="397">
        <v>1</v>
      </c>
      <c r="G77" s="397">
        <v>0</v>
      </c>
      <c r="H77" s="397">
        <v>0</v>
      </c>
      <c r="I77" s="397">
        <v>0</v>
      </c>
      <c r="J77" s="397">
        <v>7</v>
      </c>
      <c r="K77" s="397">
        <v>0</v>
      </c>
      <c r="L77" s="397">
        <v>0</v>
      </c>
      <c r="M77" s="397">
        <v>0</v>
      </c>
      <c r="N77" s="397">
        <v>0</v>
      </c>
      <c r="O77" s="397">
        <v>0</v>
      </c>
      <c r="P77" s="397">
        <v>0</v>
      </c>
      <c r="Q77" s="397">
        <v>0</v>
      </c>
      <c r="R77" s="397">
        <v>0</v>
      </c>
      <c r="S77" s="397">
        <v>0</v>
      </c>
      <c r="T77" s="397">
        <v>0</v>
      </c>
      <c r="U77" s="397">
        <v>0</v>
      </c>
      <c r="V77" s="397">
        <v>1</v>
      </c>
      <c r="W77" s="397">
        <v>0</v>
      </c>
      <c r="X77" s="397">
        <v>0</v>
      </c>
      <c r="Y77" s="397">
        <v>54177.5</v>
      </c>
    </row>
    <row r="78" spans="2:25" s="81" customFormat="1" x14ac:dyDescent="0.25">
      <c r="B78" s="397" t="s">
        <v>347</v>
      </c>
      <c r="C78" s="427" t="s">
        <v>547</v>
      </c>
      <c r="D78" s="427" t="s">
        <v>548</v>
      </c>
      <c r="E78" s="397" t="s">
        <v>549</v>
      </c>
      <c r="F78" s="397">
        <v>1</v>
      </c>
      <c r="G78" s="397">
        <v>0</v>
      </c>
      <c r="H78" s="397">
        <v>0</v>
      </c>
      <c r="I78" s="397">
        <v>0</v>
      </c>
      <c r="J78" s="397">
        <v>7</v>
      </c>
      <c r="K78" s="397">
        <v>0</v>
      </c>
      <c r="L78" s="397">
        <v>0</v>
      </c>
      <c r="M78" s="397">
        <v>0</v>
      </c>
      <c r="N78" s="397">
        <v>0</v>
      </c>
      <c r="O78" s="397">
        <v>0</v>
      </c>
      <c r="P78" s="397">
        <v>0</v>
      </c>
      <c r="Q78" s="397">
        <v>0</v>
      </c>
      <c r="R78" s="397">
        <v>0</v>
      </c>
      <c r="S78" s="397">
        <v>0</v>
      </c>
      <c r="T78" s="397">
        <v>0</v>
      </c>
      <c r="U78" s="397">
        <v>0</v>
      </c>
      <c r="V78" s="397">
        <v>1</v>
      </c>
      <c r="W78" s="397">
        <v>0</v>
      </c>
      <c r="X78" s="397">
        <v>0</v>
      </c>
      <c r="Y78" s="397">
        <v>60396.33</v>
      </c>
    </row>
    <row r="79" spans="2:25" s="81" customFormat="1" x14ac:dyDescent="0.25">
      <c r="B79" s="397" t="s">
        <v>347</v>
      </c>
      <c r="C79" s="427" t="s">
        <v>550</v>
      </c>
      <c r="D79" s="427" t="s">
        <v>551</v>
      </c>
      <c r="E79" s="397" t="s">
        <v>552</v>
      </c>
      <c r="F79" s="397">
        <v>1</v>
      </c>
      <c r="G79" s="397">
        <v>0</v>
      </c>
      <c r="H79" s="397">
        <v>0</v>
      </c>
      <c r="I79" s="397">
        <v>0</v>
      </c>
      <c r="J79" s="397">
        <v>7</v>
      </c>
      <c r="K79" s="397">
        <v>0</v>
      </c>
      <c r="L79" s="397">
        <v>0</v>
      </c>
      <c r="M79" s="397">
        <v>0</v>
      </c>
      <c r="N79" s="397">
        <v>0</v>
      </c>
      <c r="O79" s="397">
        <v>0</v>
      </c>
      <c r="P79" s="397">
        <v>0</v>
      </c>
      <c r="Q79" s="397">
        <v>0</v>
      </c>
      <c r="R79" s="397">
        <v>0</v>
      </c>
      <c r="S79" s="397">
        <v>0</v>
      </c>
      <c r="T79" s="397">
        <v>0</v>
      </c>
      <c r="U79" s="397">
        <v>0</v>
      </c>
      <c r="V79" s="397">
        <v>1</v>
      </c>
      <c r="W79" s="397">
        <v>0</v>
      </c>
      <c r="X79" s="397">
        <v>0</v>
      </c>
      <c r="Y79" s="397">
        <v>60394.96</v>
      </c>
    </row>
    <row r="80" spans="2:25" s="81" customFormat="1" x14ac:dyDescent="0.25">
      <c r="B80" s="397" t="s">
        <v>347</v>
      </c>
      <c r="C80" s="427" t="s">
        <v>553</v>
      </c>
      <c r="D80" s="427" t="s">
        <v>554</v>
      </c>
      <c r="E80" s="397" t="s">
        <v>555</v>
      </c>
      <c r="F80" s="397">
        <v>1</v>
      </c>
      <c r="G80" s="397">
        <v>0</v>
      </c>
      <c r="H80" s="397">
        <v>0</v>
      </c>
      <c r="I80" s="397">
        <v>0</v>
      </c>
      <c r="J80" s="397">
        <v>7</v>
      </c>
      <c r="K80" s="397">
        <v>0</v>
      </c>
      <c r="L80" s="397">
        <v>0</v>
      </c>
      <c r="M80" s="397">
        <v>0</v>
      </c>
      <c r="N80" s="397">
        <v>0</v>
      </c>
      <c r="O80" s="397">
        <v>0</v>
      </c>
      <c r="P80" s="397">
        <v>0</v>
      </c>
      <c r="Q80" s="397">
        <v>0</v>
      </c>
      <c r="R80" s="397">
        <v>0</v>
      </c>
      <c r="S80" s="397">
        <v>0</v>
      </c>
      <c r="T80" s="397">
        <v>0</v>
      </c>
      <c r="U80" s="397">
        <v>0</v>
      </c>
      <c r="V80" s="397">
        <v>1</v>
      </c>
      <c r="W80" s="397">
        <v>0</v>
      </c>
      <c r="X80" s="397">
        <v>0</v>
      </c>
      <c r="Y80" s="397">
        <v>60390.87</v>
      </c>
    </row>
    <row r="81" spans="2:25" s="81" customFormat="1" x14ac:dyDescent="0.25">
      <c r="B81" s="397" t="s">
        <v>347</v>
      </c>
      <c r="C81" s="427" t="s">
        <v>556</v>
      </c>
      <c r="D81" s="427" t="s">
        <v>557</v>
      </c>
      <c r="E81" s="397" t="s">
        <v>558</v>
      </c>
      <c r="F81" s="397">
        <v>1</v>
      </c>
      <c r="G81" s="397">
        <v>0</v>
      </c>
      <c r="H81" s="397">
        <v>0</v>
      </c>
      <c r="I81" s="397">
        <v>0</v>
      </c>
      <c r="J81" s="397">
        <v>7</v>
      </c>
      <c r="K81" s="397">
        <v>0</v>
      </c>
      <c r="L81" s="397">
        <v>0</v>
      </c>
      <c r="M81" s="397">
        <v>0</v>
      </c>
      <c r="N81" s="397">
        <v>0</v>
      </c>
      <c r="O81" s="397">
        <v>0</v>
      </c>
      <c r="P81" s="397">
        <v>0</v>
      </c>
      <c r="Q81" s="397">
        <v>0</v>
      </c>
      <c r="R81" s="397">
        <v>0</v>
      </c>
      <c r="S81" s="397">
        <v>0</v>
      </c>
      <c r="T81" s="397">
        <v>0</v>
      </c>
      <c r="U81" s="397">
        <v>0</v>
      </c>
      <c r="V81" s="397">
        <v>1</v>
      </c>
      <c r="W81" s="397">
        <v>0</v>
      </c>
      <c r="X81" s="397">
        <v>0</v>
      </c>
      <c r="Y81" s="397">
        <v>60386.77</v>
      </c>
    </row>
    <row r="82" spans="2:25" s="81" customFormat="1" x14ac:dyDescent="0.25">
      <c r="B82" s="397" t="s">
        <v>347</v>
      </c>
      <c r="C82" s="427" t="s">
        <v>559</v>
      </c>
      <c r="D82" s="427" t="s">
        <v>560</v>
      </c>
      <c r="E82" s="397" t="s">
        <v>561</v>
      </c>
      <c r="F82" s="397">
        <v>1</v>
      </c>
      <c r="G82" s="397">
        <v>0</v>
      </c>
      <c r="H82" s="397">
        <v>0</v>
      </c>
      <c r="I82" s="397">
        <v>0</v>
      </c>
      <c r="J82" s="397">
        <v>7</v>
      </c>
      <c r="K82" s="397">
        <v>0</v>
      </c>
      <c r="L82" s="397">
        <v>0</v>
      </c>
      <c r="M82" s="397">
        <v>0</v>
      </c>
      <c r="N82" s="397">
        <v>0</v>
      </c>
      <c r="O82" s="397">
        <v>0</v>
      </c>
      <c r="P82" s="397">
        <v>0</v>
      </c>
      <c r="Q82" s="397">
        <v>0</v>
      </c>
      <c r="R82" s="397">
        <v>0</v>
      </c>
      <c r="S82" s="397">
        <v>0</v>
      </c>
      <c r="T82" s="397">
        <v>0</v>
      </c>
      <c r="U82" s="397">
        <v>0</v>
      </c>
      <c r="V82" s="397">
        <v>1</v>
      </c>
      <c r="W82" s="397">
        <v>0</v>
      </c>
      <c r="X82" s="397">
        <v>0</v>
      </c>
      <c r="Y82" s="397">
        <v>56990.16</v>
      </c>
    </row>
    <row r="83" spans="2:25" s="81" customFormat="1" x14ac:dyDescent="0.25">
      <c r="B83" s="397" t="s">
        <v>347</v>
      </c>
      <c r="C83" s="427" t="s">
        <v>562</v>
      </c>
      <c r="D83" s="427" t="s">
        <v>563</v>
      </c>
      <c r="E83" s="397" t="s">
        <v>564</v>
      </c>
      <c r="F83" s="397">
        <v>1</v>
      </c>
      <c r="G83" s="397">
        <v>0</v>
      </c>
      <c r="H83" s="397">
        <v>0</v>
      </c>
      <c r="I83" s="397">
        <v>0</v>
      </c>
      <c r="J83" s="397">
        <v>7</v>
      </c>
      <c r="K83" s="397">
        <v>0</v>
      </c>
      <c r="L83" s="397">
        <v>0</v>
      </c>
      <c r="M83" s="397">
        <v>0</v>
      </c>
      <c r="N83" s="397">
        <v>0</v>
      </c>
      <c r="O83" s="397">
        <v>0</v>
      </c>
      <c r="P83" s="397">
        <v>0</v>
      </c>
      <c r="Q83" s="397">
        <v>0</v>
      </c>
      <c r="R83" s="397">
        <v>0</v>
      </c>
      <c r="S83" s="397">
        <v>0</v>
      </c>
      <c r="T83" s="397">
        <v>0</v>
      </c>
      <c r="U83" s="397">
        <v>0</v>
      </c>
      <c r="V83" s="397">
        <v>1</v>
      </c>
      <c r="W83" s="397">
        <v>0</v>
      </c>
      <c r="X83" s="397">
        <v>0</v>
      </c>
      <c r="Y83" s="397">
        <v>54541.85</v>
      </c>
    </row>
    <row r="84" spans="2:25" s="81" customFormat="1" x14ac:dyDescent="0.25">
      <c r="B84" s="397" t="s">
        <v>347</v>
      </c>
      <c r="C84" s="427" t="s">
        <v>308</v>
      </c>
      <c r="D84" s="427" t="s">
        <v>319</v>
      </c>
      <c r="E84" s="397" t="s">
        <v>565</v>
      </c>
      <c r="F84" s="397">
        <v>1</v>
      </c>
      <c r="G84" s="397">
        <v>0</v>
      </c>
      <c r="H84" s="397">
        <v>0</v>
      </c>
      <c r="I84" s="397">
        <v>0</v>
      </c>
      <c r="J84" s="397">
        <v>7</v>
      </c>
      <c r="K84" s="397">
        <v>0</v>
      </c>
      <c r="L84" s="397">
        <v>0</v>
      </c>
      <c r="M84" s="397">
        <v>0</v>
      </c>
      <c r="N84" s="397">
        <v>0</v>
      </c>
      <c r="O84" s="397">
        <v>0</v>
      </c>
      <c r="P84" s="397">
        <v>0</v>
      </c>
      <c r="Q84" s="397">
        <v>0</v>
      </c>
      <c r="R84" s="397">
        <v>0</v>
      </c>
      <c r="S84" s="397">
        <v>0</v>
      </c>
      <c r="T84" s="397">
        <v>0</v>
      </c>
      <c r="U84" s="397">
        <v>0</v>
      </c>
      <c r="V84" s="397">
        <v>1</v>
      </c>
      <c r="W84" s="397">
        <v>0</v>
      </c>
      <c r="X84" s="397">
        <v>0</v>
      </c>
      <c r="Y84" s="397">
        <v>30100.23</v>
      </c>
    </row>
    <row r="85" spans="2:25" s="81" customFormat="1" x14ac:dyDescent="0.25">
      <c r="B85" s="397" t="s">
        <v>347</v>
      </c>
      <c r="C85" s="427" t="s">
        <v>566</v>
      </c>
      <c r="D85" s="427" t="s">
        <v>567</v>
      </c>
      <c r="E85" s="397" t="s">
        <v>568</v>
      </c>
      <c r="F85" s="397">
        <v>1</v>
      </c>
      <c r="G85" s="397">
        <v>0</v>
      </c>
      <c r="H85" s="397">
        <v>0</v>
      </c>
      <c r="I85" s="397">
        <v>0</v>
      </c>
      <c r="J85" s="397">
        <v>7</v>
      </c>
      <c r="K85" s="397">
        <v>0</v>
      </c>
      <c r="L85" s="397">
        <v>0</v>
      </c>
      <c r="M85" s="397">
        <v>0</v>
      </c>
      <c r="N85" s="397">
        <v>0</v>
      </c>
      <c r="O85" s="397">
        <v>0</v>
      </c>
      <c r="P85" s="397">
        <v>0</v>
      </c>
      <c r="Q85" s="397">
        <v>0</v>
      </c>
      <c r="R85" s="397">
        <v>0</v>
      </c>
      <c r="S85" s="397">
        <v>0</v>
      </c>
      <c r="T85" s="397">
        <v>0</v>
      </c>
      <c r="U85" s="397">
        <v>0</v>
      </c>
      <c r="V85" s="397">
        <v>1</v>
      </c>
      <c r="W85" s="397">
        <v>0</v>
      </c>
      <c r="X85" s="397">
        <v>0</v>
      </c>
      <c r="Y85" s="397">
        <v>60143.29</v>
      </c>
    </row>
    <row r="86" spans="2:25" s="81" customFormat="1" x14ac:dyDescent="0.25">
      <c r="B86" s="397" t="s">
        <v>347</v>
      </c>
      <c r="C86" s="427" t="s">
        <v>569</v>
      </c>
      <c r="D86" s="427" t="s">
        <v>570</v>
      </c>
      <c r="E86" s="397" t="s">
        <v>571</v>
      </c>
      <c r="F86" s="397">
        <v>1</v>
      </c>
      <c r="G86" s="397">
        <v>0</v>
      </c>
      <c r="H86" s="397">
        <v>0</v>
      </c>
      <c r="I86" s="397">
        <v>0</v>
      </c>
      <c r="J86" s="397">
        <v>7</v>
      </c>
      <c r="K86" s="397">
        <v>0</v>
      </c>
      <c r="L86" s="397">
        <v>0</v>
      </c>
      <c r="M86" s="397">
        <v>0</v>
      </c>
      <c r="N86" s="397">
        <v>0</v>
      </c>
      <c r="O86" s="397">
        <v>0</v>
      </c>
      <c r="P86" s="397">
        <v>0</v>
      </c>
      <c r="Q86" s="397">
        <v>0</v>
      </c>
      <c r="R86" s="397">
        <v>0</v>
      </c>
      <c r="S86" s="397">
        <v>0</v>
      </c>
      <c r="T86" s="397">
        <v>0</v>
      </c>
      <c r="U86" s="397">
        <v>0</v>
      </c>
      <c r="V86" s="397">
        <v>1</v>
      </c>
      <c r="W86" s="397">
        <v>0</v>
      </c>
      <c r="X86" s="397">
        <v>0</v>
      </c>
      <c r="Y86" s="397">
        <v>52183.74</v>
      </c>
    </row>
    <row r="87" spans="2:25" s="81" customFormat="1" x14ac:dyDescent="0.25">
      <c r="B87" s="397" t="s">
        <v>347</v>
      </c>
      <c r="C87" s="427" t="s">
        <v>572</v>
      </c>
      <c r="D87" s="427" t="s">
        <v>573</v>
      </c>
      <c r="E87" s="397" t="s">
        <v>574</v>
      </c>
      <c r="F87" s="397">
        <v>1</v>
      </c>
      <c r="G87" s="397">
        <v>0</v>
      </c>
      <c r="H87" s="397">
        <v>0</v>
      </c>
      <c r="I87" s="397">
        <v>0</v>
      </c>
      <c r="J87" s="397">
        <v>7</v>
      </c>
      <c r="K87" s="397">
        <v>0</v>
      </c>
      <c r="L87" s="397">
        <v>0</v>
      </c>
      <c r="M87" s="397">
        <v>0</v>
      </c>
      <c r="N87" s="397">
        <v>0</v>
      </c>
      <c r="O87" s="397">
        <v>0</v>
      </c>
      <c r="P87" s="397">
        <v>0</v>
      </c>
      <c r="Q87" s="397">
        <v>0</v>
      </c>
      <c r="R87" s="397">
        <v>0</v>
      </c>
      <c r="S87" s="397">
        <v>0</v>
      </c>
      <c r="T87" s="397">
        <v>0</v>
      </c>
      <c r="U87" s="397">
        <v>0</v>
      </c>
      <c r="V87" s="397">
        <v>1</v>
      </c>
      <c r="W87" s="397">
        <v>0</v>
      </c>
      <c r="X87" s="397">
        <v>0</v>
      </c>
      <c r="Y87" s="397">
        <v>52432.63</v>
      </c>
    </row>
    <row r="88" spans="2:25" s="81" customFormat="1" x14ac:dyDescent="0.25">
      <c r="B88" s="397" t="s">
        <v>347</v>
      </c>
      <c r="C88" s="427" t="s">
        <v>575</v>
      </c>
      <c r="D88" s="427" t="s">
        <v>576</v>
      </c>
      <c r="E88" s="397" t="s">
        <v>577</v>
      </c>
      <c r="F88" s="397">
        <v>1</v>
      </c>
      <c r="G88" s="397">
        <v>0</v>
      </c>
      <c r="H88" s="397">
        <v>0</v>
      </c>
      <c r="I88" s="397">
        <v>0</v>
      </c>
      <c r="J88" s="397">
        <v>7</v>
      </c>
      <c r="K88" s="397">
        <v>0</v>
      </c>
      <c r="L88" s="397">
        <v>0</v>
      </c>
      <c r="M88" s="397">
        <v>0</v>
      </c>
      <c r="N88" s="397">
        <v>0</v>
      </c>
      <c r="O88" s="397">
        <v>0</v>
      </c>
      <c r="P88" s="397">
        <v>0</v>
      </c>
      <c r="Q88" s="397">
        <v>0</v>
      </c>
      <c r="R88" s="397">
        <v>0</v>
      </c>
      <c r="S88" s="397">
        <v>0</v>
      </c>
      <c r="T88" s="397">
        <v>0</v>
      </c>
      <c r="U88" s="397">
        <v>0</v>
      </c>
      <c r="V88" s="397">
        <v>1</v>
      </c>
      <c r="W88" s="397">
        <v>0</v>
      </c>
      <c r="X88" s="397">
        <v>0</v>
      </c>
      <c r="Y88" s="397">
        <v>52432.63</v>
      </c>
    </row>
    <row r="89" spans="2:25" s="81" customFormat="1" x14ac:dyDescent="0.25">
      <c r="B89" s="397" t="s">
        <v>347</v>
      </c>
      <c r="C89" s="427" t="s">
        <v>578</v>
      </c>
      <c r="D89" s="427" t="s">
        <v>579</v>
      </c>
      <c r="E89" s="397" t="s">
        <v>580</v>
      </c>
      <c r="F89" s="397">
        <v>1</v>
      </c>
      <c r="G89" s="397">
        <v>0</v>
      </c>
      <c r="H89" s="397">
        <v>0</v>
      </c>
      <c r="I89" s="397">
        <v>0</v>
      </c>
      <c r="J89" s="397">
        <v>7</v>
      </c>
      <c r="K89" s="397">
        <v>0</v>
      </c>
      <c r="L89" s="397">
        <v>0</v>
      </c>
      <c r="M89" s="397">
        <v>0</v>
      </c>
      <c r="N89" s="397">
        <v>0</v>
      </c>
      <c r="O89" s="397">
        <v>0</v>
      </c>
      <c r="P89" s="397">
        <v>0</v>
      </c>
      <c r="Q89" s="397">
        <v>0</v>
      </c>
      <c r="R89" s="397">
        <v>0</v>
      </c>
      <c r="S89" s="397">
        <v>0</v>
      </c>
      <c r="T89" s="397">
        <v>0</v>
      </c>
      <c r="U89" s="397">
        <v>0</v>
      </c>
      <c r="V89" s="397">
        <v>1</v>
      </c>
      <c r="W89" s="397">
        <v>0</v>
      </c>
      <c r="X89" s="397">
        <v>0</v>
      </c>
      <c r="Y89" s="397">
        <v>47307.51</v>
      </c>
    </row>
    <row r="90" spans="2:25" s="81" customFormat="1" x14ac:dyDescent="0.25">
      <c r="B90" s="397" t="s">
        <v>347</v>
      </c>
      <c r="C90" s="427" t="s">
        <v>581</v>
      </c>
      <c r="D90" s="427" t="s">
        <v>582</v>
      </c>
      <c r="E90" s="397" t="s">
        <v>583</v>
      </c>
      <c r="F90" s="397">
        <v>1</v>
      </c>
      <c r="G90" s="397">
        <v>0</v>
      </c>
      <c r="H90" s="397">
        <v>0</v>
      </c>
      <c r="I90" s="397">
        <v>0</v>
      </c>
      <c r="J90" s="397">
        <v>7</v>
      </c>
      <c r="K90" s="397">
        <v>0</v>
      </c>
      <c r="L90" s="397">
        <v>0</v>
      </c>
      <c r="M90" s="397">
        <v>0</v>
      </c>
      <c r="N90" s="397">
        <v>0</v>
      </c>
      <c r="O90" s="397">
        <v>0</v>
      </c>
      <c r="P90" s="397">
        <v>0</v>
      </c>
      <c r="Q90" s="397">
        <v>0</v>
      </c>
      <c r="R90" s="397">
        <v>0</v>
      </c>
      <c r="S90" s="397">
        <v>0</v>
      </c>
      <c r="T90" s="397">
        <v>0</v>
      </c>
      <c r="U90" s="397">
        <v>0</v>
      </c>
      <c r="V90" s="397">
        <v>1</v>
      </c>
      <c r="W90" s="397">
        <v>0</v>
      </c>
      <c r="X90" s="397">
        <v>0</v>
      </c>
      <c r="Y90" s="397">
        <v>60141.93</v>
      </c>
    </row>
    <row r="91" spans="2:25" s="81" customFormat="1" x14ac:dyDescent="0.25">
      <c r="B91" s="397" t="s">
        <v>347</v>
      </c>
      <c r="C91" s="427" t="s">
        <v>584</v>
      </c>
      <c r="D91" s="427" t="s">
        <v>585</v>
      </c>
      <c r="E91" s="397" t="s">
        <v>586</v>
      </c>
      <c r="F91" s="397">
        <v>1</v>
      </c>
      <c r="G91" s="397">
        <v>0</v>
      </c>
      <c r="H91" s="397">
        <v>0</v>
      </c>
      <c r="I91" s="397">
        <v>0</v>
      </c>
      <c r="J91" s="397">
        <v>7</v>
      </c>
      <c r="K91" s="397">
        <v>0</v>
      </c>
      <c r="L91" s="397">
        <v>0</v>
      </c>
      <c r="M91" s="397">
        <v>0</v>
      </c>
      <c r="N91" s="397">
        <v>0</v>
      </c>
      <c r="O91" s="397">
        <v>0</v>
      </c>
      <c r="P91" s="397">
        <v>0</v>
      </c>
      <c r="Q91" s="397">
        <v>0</v>
      </c>
      <c r="R91" s="397">
        <v>0</v>
      </c>
      <c r="S91" s="397">
        <v>0</v>
      </c>
      <c r="T91" s="397">
        <v>0</v>
      </c>
      <c r="U91" s="397">
        <v>0</v>
      </c>
      <c r="V91" s="397">
        <v>1</v>
      </c>
      <c r="W91" s="397">
        <v>0</v>
      </c>
      <c r="X91" s="397">
        <v>0</v>
      </c>
      <c r="Y91" s="397">
        <v>60141.93</v>
      </c>
    </row>
    <row r="92" spans="2:25" s="81" customFormat="1" x14ac:dyDescent="0.25">
      <c r="B92" s="397" t="s">
        <v>347</v>
      </c>
      <c r="C92" s="427" t="s">
        <v>587</v>
      </c>
      <c r="D92" s="427" t="s">
        <v>588</v>
      </c>
      <c r="E92" s="397" t="s">
        <v>589</v>
      </c>
      <c r="F92" s="397">
        <v>1</v>
      </c>
      <c r="G92" s="397">
        <v>0</v>
      </c>
      <c r="H92" s="397">
        <v>0</v>
      </c>
      <c r="I92" s="397">
        <v>0</v>
      </c>
      <c r="J92" s="397">
        <v>7</v>
      </c>
      <c r="K92" s="397">
        <v>0</v>
      </c>
      <c r="L92" s="397">
        <v>0</v>
      </c>
      <c r="M92" s="397">
        <v>0</v>
      </c>
      <c r="N92" s="397">
        <v>0</v>
      </c>
      <c r="O92" s="397">
        <v>0</v>
      </c>
      <c r="P92" s="397">
        <v>0</v>
      </c>
      <c r="Q92" s="397">
        <v>0</v>
      </c>
      <c r="R92" s="397">
        <v>0</v>
      </c>
      <c r="S92" s="397">
        <v>0</v>
      </c>
      <c r="T92" s="397">
        <v>0</v>
      </c>
      <c r="U92" s="397">
        <v>0</v>
      </c>
      <c r="V92" s="397">
        <v>1</v>
      </c>
      <c r="W92" s="397">
        <v>0</v>
      </c>
      <c r="X92" s="397">
        <v>0</v>
      </c>
      <c r="Y92" s="397">
        <v>51462.99</v>
      </c>
    </row>
    <row r="93" spans="2:25" s="81" customFormat="1" x14ac:dyDescent="0.25">
      <c r="B93" s="397" t="s">
        <v>347</v>
      </c>
      <c r="C93" s="427" t="s">
        <v>590</v>
      </c>
      <c r="D93" s="427" t="s">
        <v>591</v>
      </c>
      <c r="E93" s="397" t="s">
        <v>592</v>
      </c>
      <c r="F93" s="397">
        <v>1</v>
      </c>
      <c r="G93" s="397">
        <v>0</v>
      </c>
      <c r="H93" s="397">
        <v>0</v>
      </c>
      <c r="I93" s="397">
        <v>0</v>
      </c>
      <c r="J93" s="397">
        <v>7</v>
      </c>
      <c r="K93" s="397">
        <v>0</v>
      </c>
      <c r="L93" s="397">
        <v>0</v>
      </c>
      <c r="M93" s="397">
        <v>0</v>
      </c>
      <c r="N93" s="397">
        <v>0</v>
      </c>
      <c r="O93" s="397">
        <v>0</v>
      </c>
      <c r="P93" s="397">
        <v>0</v>
      </c>
      <c r="Q93" s="397">
        <v>0</v>
      </c>
      <c r="R93" s="397">
        <v>0</v>
      </c>
      <c r="S93" s="397">
        <v>0</v>
      </c>
      <c r="T93" s="397">
        <v>0</v>
      </c>
      <c r="U93" s="397">
        <v>0</v>
      </c>
      <c r="V93" s="397">
        <v>1</v>
      </c>
      <c r="W93" s="397">
        <v>0</v>
      </c>
      <c r="X93" s="397">
        <v>0</v>
      </c>
      <c r="Y93" s="397">
        <v>65449.41</v>
      </c>
    </row>
    <row r="94" spans="2:25" s="81" customFormat="1" x14ac:dyDescent="0.25">
      <c r="B94" s="397" t="s">
        <v>347</v>
      </c>
      <c r="C94" s="427" t="s">
        <v>593</v>
      </c>
      <c r="D94" s="427" t="s">
        <v>594</v>
      </c>
      <c r="E94" s="397" t="s">
        <v>595</v>
      </c>
      <c r="F94" s="397">
        <v>1</v>
      </c>
      <c r="G94" s="397">
        <v>0</v>
      </c>
      <c r="H94" s="397">
        <v>0</v>
      </c>
      <c r="I94" s="397">
        <v>0</v>
      </c>
      <c r="J94" s="397">
        <v>7</v>
      </c>
      <c r="K94" s="397">
        <v>0</v>
      </c>
      <c r="L94" s="397">
        <v>0</v>
      </c>
      <c r="M94" s="397">
        <v>0</v>
      </c>
      <c r="N94" s="397">
        <v>0</v>
      </c>
      <c r="O94" s="397">
        <v>0</v>
      </c>
      <c r="P94" s="397">
        <v>0</v>
      </c>
      <c r="Q94" s="397">
        <v>0</v>
      </c>
      <c r="R94" s="397">
        <v>0</v>
      </c>
      <c r="S94" s="397">
        <v>0</v>
      </c>
      <c r="T94" s="397">
        <v>0</v>
      </c>
      <c r="U94" s="397">
        <v>0</v>
      </c>
      <c r="V94" s="397">
        <v>1</v>
      </c>
      <c r="W94" s="397">
        <v>0</v>
      </c>
      <c r="X94" s="397">
        <v>0</v>
      </c>
      <c r="Y94" s="397">
        <v>60086.559999999998</v>
      </c>
    </row>
    <row r="95" spans="2:25" s="81" customFormat="1" x14ac:dyDescent="0.25">
      <c r="B95" s="397" t="s">
        <v>347</v>
      </c>
      <c r="C95" s="427" t="s">
        <v>596</v>
      </c>
      <c r="D95" s="427" t="s">
        <v>597</v>
      </c>
      <c r="E95" s="397" t="s">
        <v>598</v>
      </c>
      <c r="F95" s="397">
        <v>1</v>
      </c>
      <c r="G95" s="397">
        <v>0</v>
      </c>
      <c r="H95" s="397">
        <v>0</v>
      </c>
      <c r="I95" s="397">
        <v>0</v>
      </c>
      <c r="J95" s="397">
        <v>7</v>
      </c>
      <c r="K95" s="397">
        <v>0</v>
      </c>
      <c r="L95" s="397">
        <v>0</v>
      </c>
      <c r="M95" s="397">
        <v>0</v>
      </c>
      <c r="N95" s="397">
        <v>0</v>
      </c>
      <c r="O95" s="397">
        <v>0</v>
      </c>
      <c r="P95" s="397">
        <v>0</v>
      </c>
      <c r="Q95" s="397">
        <v>0</v>
      </c>
      <c r="R95" s="397">
        <v>0</v>
      </c>
      <c r="S95" s="397">
        <v>0</v>
      </c>
      <c r="T95" s="397">
        <v>0</v>
      </c>
      <c r="U95" s="397">
        <v>0</v>
      </c>
      <c r="V95" s="397">
        <v>1</v>
      </c>
      <c r="W95" s="397">
        <v>0</v>
      </c>
      <c r="X95" s="397">
        <v>0</v>
      </c>
      <c r="Y95" s="397">
        <v>59873.88</v>
      </c>
    </row>
    <row r="96" spans="2:25" s="81" customFormat="1" x14ac:dyDescent="0.25">
      <c r="B96" s="397" t="s">
        <v>347</v>
      </c>
      <c r="C96" s="427" t="s">
        <v>599</v>
      </c>
      <c r="D96" s="427" t="s">
        <v>600</v>
      </c>
      <c r="E96" s="397" t="s">
        <v>601</v>
      </c>
      <c r="F96" s="397">
        <v>1</v>
      </c>
      <c r="G96" s="397">
        <v>0</v>
      </c>
      <c r="H96" s="397">
        <v>0</v>
      </c>
      <c r="I96" s="397">
        <v>0</v>
      </c>
      <c r="J96" s="397">
        <v>7</v>
      </c>
      <c r="K96" s="397">
        <v>0</v>
      </c>
      <c r="L96" s="397">
        <v>0</v>
      </c>
      <c r="M96" s="397">
        <v>0</v>
      </c>
      <c r="N96" s="397">
        <v>0</v>
      </c>
      <c r="O96" s="397">
        <v>0</v>
      </c>
      <c r="P96" s="397">
        <v>0</v>
      </c>
      <c r="Q96" s="397">
        <v>0</v>
      </c>
      <c r="R96" s="397">
        <v>0</v>
      </c>
      <c r="S96" s="397">
        <v>0</v>
      </c>
      <c r="T96" s="397">
        <v>0</v>
      </c>
      <c r="U96" s="397">
        <v>0</v>
      </c>
      <c r="V96" s="397">
        <v>1</v>
      </c>
      <c r="W96" s="397">
        <v>0</v>
      </c>
      <c r="X96" s="397">
        <v>0</v>
      </c>
      <c r="Y96" s="397">
        <v>51443.38</v>
      </c>
    </row>
    <row r="97" spans="2:25" s="81" customFormat="1" x14ac:dyDescent="0.25">
      <c r="B97" s="397" t="s">
        <v>347</v>
      </c>
      <c r="C97" s="427" t="s">
        <v>602</v>
      </c>
      <c r="D97" s="427" t="s">
        <v>603</v>
      </c>
      <c r="E97" s="397" t="s">
        <v>604</v>
      </c>
      <c r="F97" s="397">
        <v>1</v>
      </c>
      <c r="G97" s="397">
        <v>0</v>
      </c>
      <c r="H97" s="397">
        <v>0</v>
      </c>
      <c r="I97" s="397">
        <v>0</v>
      </c>
      <c r="J97" s="397">
        <v>7</v>
      </c>
      <c r="K97" s="397">
        <v>0</v>
      </c>
      <c r="L97" s="397">
        <v>0</v>
      </c>
      <c r="M97" s="397">
        <v>0</v>
      </c>
      <c r="N97" s="397">
        <v>0</v>
      </c>
      <c r="O97" s="397">
        <v>0</v>
      </c>
      <c r="P97" s="397">
        <v>0</v>
      </c>
      <c r="Q97" s="397">
        <v>0</v>
      </c>
      <c r="R97" s="397">
        <v>0</v>
      </c>
      <c r="S97" s="397">
        <v>0</v>
      </c>
      <c r="T97" s="397">
        <v>0</v>
      </c>
      <c r="U97" s="397">
        <v>0</v>
      </c>
      <c r="V97" s="397">
        <v>1</v>
      </c>
      <c r="W97" s="397">
        <v>0</v>
      </c>
      <c r="X97" s="397">
        <v>0</v>
      </c>
      <c r="Y97" s="397">
        <v>51463.38</v>
      </c>
    </row>
    <row r="98" spans="2:25" s="81" customFormat="1" x14ac:dyDescent="0.25">
      <c r="B98" s="397" t="s">
        <v>347</v>
      </c>
      <c r="C98" s="427" t="s">
        <v>605</v>
      </c>
      <c r="D98" s="427" t="s">
        <v>606</v>
      </c>
      <c r="E98" s="397" t="s">
        <v>607</v>
      </c>
      <c r="F98" s="397">
        <v>1</v>
      </c>
      <c r="G98" s="397">
        <v>0</v>
      </c>
      <c r="H98" s="397">
        <v>0</v>
      </c>
      <c r="I98" s="397">
        <v>0</v>
      </c>
      <c r="J98" s="397">
        <v>7</v>
      </c>
      <c r="K98" s="397">
        <v>0</v>
      </c>
      <c r="L98" s="397">
        <v>0</v>
      </c>
      <c r="M98" s="397">
        <v>0</v>
      </c>
      <c r="N98" s="397">
        <v>0</v>
      </c>
      <c r="O98" s="397">
        <v>0</v>
      </c>
      <c r="P98" s="397">
        <v>0</v>
      </c>
      <c r="Q98" s="397">
        <v>0</v>
      </c>
      <c r="R98" s="397">
        <v>0</v>
      </c>
      <c r="S98" s="397">
        <v>0</v>
      </c>
      <c r="T98" s="397">
        <v>0</v>
      </c>
      <c r="U98" s="397">
        <v>0</v>
      </c>
      <c r="V98" s="397">
        <v>1</v>
      </c>
      <c r="W98" s="397">
        <v>0</v>
      </c>
      <c r="X98" s="397">
        <v>0</v>
      </c>
      <c r="Y98" s="397">
        <v>59828.07</v>
      </c>
    </row>
    <row r="99" spans="2:25" s="81" customFormat="1" x14ac:dyDescent="0.25">
      <c r="B99" s="397" t="s">
        <v>347</v>
      </c>
      <c r="C99" s="427" t="s">
        <v>608</v>
      </c>
      <c r="D99" s="427" t="s">
        <v>609</v>
      </c>
      <c r="E99" s="397" t="s">
        <v>610</v>
      </c>
      <c r="F99" s="397">
        <v>1</v>
      </c>
      <c r="G99" s="397">
        <v>0</v>
      </c>
      <c r="H99" s="397">
        <v>0</v>
      </c>
      <c r="I99" s="397">
        <v>0</v>
      </c>
      <c r="J99" s="397">
        <v>7</v>
      </c>
      <c r="K99" s="397">
        <v>0</v>
      </c>
      <c r="L99" s="397">
        <v>0</v>
      </c>
      <c r="M99" s="397">
        <v>0</v>
      </c>
      <c r="N99" s="397">
        <v>0</v>
      </c>
      <c r="O99" s="397">
        <v>0</v>
      </c>
      <c r="P99" s="397">
        <v>0</v>
      </c>
      <c r="Q99" s="397">
        <v>0</v>
      </c>
      <c r="R99" s="397">
        <v>0</v>
      </c>
      <c r="S99" s="397">
        <v>0</v>
      </c>
      <c r="T99" s="397">
        <v>0</v>
      </c>
      <c r="U99" s="397">
        <v>0</v>
      </c>
      <c r="V99" s="397">
        <v>1</v>
      </c>
      <c r="W99" s="397">
        <v>0</v>
      </c>
      <c r="X99" s="397">
        <v>0</v>
      </c>
      <c r="Y99" s="397">
        <v>59880.7</v>
      </c>
    </row>
    <row r="100" spans="2:25" s="81" customFormat="1" x14ac:dyDescent="0.25">
      <c r="B100" s="397" t="s">
        <v>347</v>
      </c>
      <c r="C100" s="427" t="s">
        <v>611</v>
      </c>
      <c r="D100" s="427" t="s">
        <v>612</v>
      </c>
      <c r="E100" s="397" t="s">
        <v>613</v>
      </c>
      <c r="F100" s="397">
        <v>1</v>
      </c>
      <c r="G100" s="397">
        <v>0</v>
      </c>
      <c r="H100" s="397">
        <v>0</v>
      </c>
      <c r="I100" s="397">
        <v>0</v>
      </c>
      <c r="J100" s="397">
        <v>7</v>
      </c>
      <c r="K100" s="397">
        <v>0</v>
      </c>
      <c r="L100" s="397">
        <v>0</v>
      </c>
      <c r="M100" s="397">
        <v>0</v>
      </c>
      <c r="N100" s="397">
        <v>0</v>
      </c>
      <c r="O100" s="397">
        <v>0</v>
      </c>
      <c r="P100" s="397">
        <v>0</v>
      </c>
      <c r="Q100" s="397">
        <v>0</v>
      </c>
      <c r="R100" s="397">
        <v>0</v>
      </c>
      <c r="S100" s="397">
        <v>0</v>
      </c>
      <c r="T100" s="397">
        <v>0</v>
      </c>
      <c r="U100" s="397">
        <v>0</v>
      </c>
      <c r="V100" s="397">
        <v>1</v>
      </c>
      <c r="W100" s="397">
        <v>0</v>
      </c>
      <c r="X100" s="397">
        <v>0</v>
      </c>
      <c r="Y100" s="397">
        <v>60136.53</v>
      </c>
    </row>
    <row r="101" spans="2:25" s="81" customFormat="1" x14ac:dyDescent="0.25">
      <c r="B101" s="397" t="s">
        <v>347</v>
      </c>
      <c r="C101" s="427" t="s">
        <v>614</v>
      </c>
      <c r="D101" s="427" t="s">
        <v>615</v>
      </c>
      <c r="E101" s="397" t="s">
        <v>616</v>
      </c>
      <c r="F101" s="397">
        <v>1</v>
      </c>
      <c r="G101" s="397">
        <v>0</v>
      </c>
      <c r="H101" s="397">
        <v>0</v>
      </c>
      <c r="I101" s="397">
        <v>0</v>
      </c>
      <c r="J101" s="397">
        <v>7</v>
      </c>
      <c r="K101" s="397">
        <v>0</v>
      </c>
      <c r="L101" s="397">
        <v>0</v>
      </c>
      <c r="M101" s="397">
        <v>0</v>
      </c>
      <c r="N101" s="397">
        <v>0</v>
      </c>
      <c r="O101" s="397">
        <v>0</v>
      </c>
      <c r="P101" s="397">
        <v>0</v>
      </c>
      <c r="Q101" s="397">
        <v>0</v>
      </c>
      <c r="R101" s="397">
        <v>0</v>
      </c>
      <c r="S101" s="397">
        <v>0</v>
      </c>
      <c r="T101" s="397">
        <v>0</v>
      </c>
      <c r="U101" s="397">
        <v>0</v>
      </c>
      <c r="V101" s="397">
        <v>1</v>
      </c>
      <c r="W101" s="397">
        <v>0</v>
      </c>
      <c r="X101" s="397">
        <v>0</v>
      </c>
      <c r="Y101" s="397">
        <v>67898.67</v>
      </c>
    </row>
    <row r="102" spans="2:25" s="81" customFormat="1" x14ac:dyDescent="0.25">
      <c r="B102" s="397" t="s">
        <v>347</v>
      </c>
      <c r="C102" s="427" t="s">
        <v>617</v>
      </c>
      <c r="D102" s="427" t="s">
        <v>618</v>
      </c>
      <c r="E102" s="397" t="s">
        <v>619</v>
      </c>
      <c r="F102" s="397">
        <v>1</v>
      </c>
      <c r="G102" s="397">
        <v>0</v>
      </c>
      <c r="H102" s="397">
        <v>0</v>
      </c>
      <c r="I102" s="397">
        <v>0</v>
      </c>
      <c r="J102" s="397">
        <v>7</v>
      </c>
      <c r="K102" s="397">
        <v>0</v>
      </c>
      <c r="L102" s="397">
        <v>0</v>
      </c>
      <c r="M102" s="397">
        <v>0</v>
      </c>
      <c r="N102" s="397">
        <v>0</v>
      </c>
      <c r="O102" s="397">
        <v>0</v>
      </c>
      <c r="P102" s="397">
        <v>0</v>
      </c>
      <c r="Q102" s="397">
        <v>0</v>
      </c>
      <c r="R102" s="397">
        <v>0</v>
      </c>
      <c r="S102" s="397">
        <v>0</v>
      </c>
      <c r="T102" s="397">
        <v>0</v>
      </c>
      <c r="U102" s="397">
        <v>0</v>
      </c>
      <c r="V102" s="397">
        <v>1</v>
      </c>
      <c r="W102" s="397">
        <v>0</v>
      </c>
      <c r="X102" s="397">
        <v>0</v>
      </c>
      <c r="Y102" s="397">
        <v>56473.17</v>
      </c>
    </row>
    <row r="103" spans="2:25" s="81" customFormat="1" x14ac:dyDescent="0.25">
      <c r="B103" s="397" t="s">
        <v>347</v>
      </c>
      <c r="C103" s="427" t="s">
        <v>620</v>
      </c>
      <c r="D103" s="427" t="s">
        <v>621</v>
      </c>
      <c r="E103" s="397" t="s">
        <v>622</v>
      </c>
      <c r="F103" s="397">
        <v>1</v>
      </c>
      <c r="G103" s="397">
        <v>0</v>
      </c>
      <c r="H103" s="397">
        <v>0</v>
      </c>
      <c r="I103" s="397">
        <v>0</v>
      </c>
      <c r="J103" s="397">
        <v>7</v>
      </c>
      <c r="K103" s="397">
        <v>0</v>
      </c>
      <c r="L103" s="397">
        <v>0</v>
      </c>
      <c r="M103" s="397">
        <v>0</v>
      </c>
      <c r="N103" s="397">
        <v>0</v>
      </c>
      <c r="O103" s="397">
        <v>0</v>
      </c>
      <c r="P103" s="397">
        <v>0</v>
      </c>
      <c r="Q103" s="397">
        <v>0</v>
      </c>
      <c r="R103" s="397">
        <v>0</v>
      </c>
      <c r="S103" s="397">
        <v>0</v>
      </c>
      <c r="T103" s="397">
        <v>0</v>
      </c>
      <c r="U103" s="397">
        <v>0</v>
      </c>
      <c r="V103" s="397">
        <v>1</v>
      </c>
      <c r="W103" s="397">
        <v>0</v>
      </c>
      <c r="X103" s="397">
        <v>0</v>
      </c>
      <c r="Y103" s="397">
        <v>56473.17</v>
      </c>
    </row>
    <row r="104" spans="2:25" s="81" customFormat="1" x14ac:dyDescent="0.25">
      <c r="B104" s="397" t="s">
        <v>347</v>
      </c>
      <c r="C104" s="427" t="s">
        <v>623</v>
      </c>
      <c r="D104" s="427" t="s">
        <v>624</v>
      </c>
      <c r="E104" s="397" t="s">
        <v>625</v>
      </c>
      <c r="F104" s="397">
        <v>1</v>
      </c>
      <c r="G104" s="397">
        <v>0</v>
      </c>
      <c r="H104" s="397">
        <v>0</v>
      </c>
      <c r="I104" s="397">
        <v>0</v>
      </c>
      <c r="J104" s="397">
        <v>7</v>
      </c>
      <c r="K104" s="397">
        <v>0</v>
      </c>
      <c r="L104" s="397">
        <v>0</v>
      </c>
      <c r="M104" s="397">
        <v>0</v>
      </c>
      <c r="N104" s="397">
        <v>0</v>
      </c>
      <c r="O104" s="397">
        <v>0</v>
      </c>
      <c r="P104" s="397">
        <v>0</v>
      </c>
      <c r="Q104" s="397">
        <v>0</v>
      </c>
      <c r="R104" s="397">
        <v>0</v>
      </c>
      <c r="S104" s="397">
        <v>0</v>
      </c>
      <c r="T104" s="397">
        <v>0</v>
      </c>
      <c r="U104" s="397">
        <v>0</v>
      </c>
      <c r="V104" s="397">
        <v>1</v>
      </c>
      <c r="W104" s="397">
        <v>0</v>
      </c>
      <c r="X104" s="397">
        <v>0</v>
      </c>
      <c r="Y104" s="397">
        <v>56432.82</v>
      </c>
    </row>
    <row r="105" spans="2:25" s="81" customFormat="1" x14ac:dyDescent="0.25">
      <c r="B105" s="397" t="s">
        <v>347</v>
      </c>
      <c r="C105" s="427" t="s">
        <v>626</v>
      </c>
      <c r="D105" s="427" t="s">
        <v>627</v>
      </c>
      <c r="E105" s="397" t="s">
        <v>628</v>
      </c>
      <c r="F105" s="397">
        <v>1</v>
      </c>
      <c r="G105" s="397">
        <v>0</v>
      </c>
      <c r="H105" s="397">
        <v>0</v>
      </c>
      <c r="I105" s="397">
        <v>0</v>
      </c>
      <c r="J105" s="397">
        <v>7</v>
      </c>
      <c r="K105" s="397">
        <v>0</v>
      </c>
      <c r="L105" s="397">
        <v>0</v>
      </c>
      <c r="M105" s="397">
        <v>0</v>
      </c>
      <c r="N105" s="397">
        <v>0</v>
      </c>
      <c r="O105" s="397">
        <v>0</v>
      </c>
      <c r="P105" s="397">
        <v>0</v>
      </c>
      <c r="Q105" s="397">
        <v>0</v>
      </c>
      <c r="R105" s="397">
        <v>0</v>
      </c>
      <c r="S105" s="397">
        <v>0</v>
      </c>
      <c r="T105" s="397">
        <v>0</v>
      </c>
      <c r="U105" s="397">
        <v>0</v>
      </c>
      <c r="V105" s="397">
        <v>1</v>
      </c>
      <c r="W105" s="397">
        <v>0</v>
      </c>
      <c r="X105" s="397">
        <v>0</v>
      </c>
      <c r="Y105" s="397">
        <v>59907</v>
      </c>
    </row>
    <row r="106" spans="2:25" s="81" customFormat="1" x14ac:dyDescent="0.25">
      <c r="B106" s="397" t="s">
        <v>347</v>
      </c>
      <c r="C106" s="427" t="s">
        <v>629</v>
      </c>
      <c r="D106" s="427" t="s">
        <v>630</v>
      </c>
      <c r="E106" s="397" t="s">
        <v>631</v>
      </c>
      <c r="F106" s="397">
        <v>1</v>
      </c>
      <c r="G106" s="397">
        <v>0</v>
      </c>
      <c r="H106" s="397">
        <v>0</v>
      </c>
      <c r="I106" s="397">
        <v>0</v>
      </c>
      <c r="J106" s="397">
        <v>7</v>
      </c>
      <c r="K106" s="397">
        <v>0</v>
      </c>
      <c r="L106" s="397">
        <v>0</v>
      </c>
      <c r="M106" s="397">
        <v>0</v>
      </c>
      <c r="N106" s="397">
        <v>0</v>
      </c>
      <c r="O106" s="397">
        <v>0</v>
      </c>
      <c r="P106" s="397">
        <v>0</v>
      </c>
      <c r="Q106" s="397">
        <v>0</v>
      </c>
      <c r="R106" s="397">
        <v>0</v>
      </c>
      <c r="S106" s="397">
        <v>0</v>
      </c>
      <c r="T106" s="397">
        <v>0</v>
      </c>
      <c r="U106" s="397">
        <v>0</v>
      </c>
      <c r="V106" s="397">
        <v>1</v>
      </c>
      <c r="W106" s="397">
        <v>0</v>
      </c>
      <c r="X106" s="397">
        <v>0</v>
      </c>
      <c r="Y106" s="397">
        <v>59666.64</v>
      </c>
    </row>
    <row r="107" spans="2:25" s="81" customFormat="1" x14ac:dyDescent="0.25">
      <c r="B107" s="397" t="s">
        <v>347</v>
      </c>
      <c r="C107" s="427" t="s">
        <v>305</v>
      </c>
      <c r="D107" s="427" t="s">
        <v>316</v>
      </c>
      <c r="E107" s="397" t="s">
        <v>632</v>
      </c>
      <c r="F107" s="397">
        <v>1</v>
      </c>
      <c r="G107" s="397">
        <v>0</v>
      </c>
      <c r="H107" s="397">
        <v>0</v>
      </c>
      <c r="I107" s="397">
        <v>0</v>
      </c>
      <c r="J107" s="397">
        <v>7</v>
      </c>
      <c r="K107" s="397">
        <v>0</v>
      </c>
      <c r="L107" s="397">
        <v>0</v>
      </c>
      <c r="M107" s="397">
        <v>0</v>
      </c>
      <c r="N107" s="397">
        <v>0</v>
      </c>
      <c r="O107" s="397">
        <v>0</v>
      </c>
      <c r="P107" s="397">
        <v>0</v>
      </c>
      <c r="Q107" s="397">
        <v>0</v>
      </c>
      <c r="R107" s="397">
        <v>0</v>
      </c>
      <c r="S107" s="397">
        <v>0</v>
      </c>
      <c r="T107" s="397">
        <v>0</v>
      </c>
      <c r="U107" s="397">
        <v>0</v>
      </c>
      <c r="V107" s="397">
        <v>1</v>
      </c>
      <c r="W107" s="397">
        <v>0</v>
      </c>
      <c r="X107" s="397">
        <v>0</v>
      </c>
      <c r="Y107" s="397">
        <v>32233.200000000001</v>
      </c>
    </row>
    <row r="108" spans="2:25" s="81" customFormat="1" x14ac:dyDescent="0.25">
      <c r="B108" s="397" t="s">
        <v>347</v>
      </c>
      <c r="C108" s="427" t="s">
        <v>633</v>
      </c>
      <c r="D108" s="427" t="s">
        <v>634</v>
      </c>
      <c r="E108" s="397" t="s">
        <v>635</v>
      </c>
      <c r="F108" s="397">
        <v>1</v>
      </c>
      <c r="G108" s="397">
        <v>0</v>
      </c>
      <c r="H108" s="397">
        <v>0</v>
      </c>
      <c r="I108" s="397">
        <v>0</v>
      </c>
      <c r="J108" s="397">
        <v>7</v>
      </c>
      <c r="K108" s="397">
        <v>0</v>
      </c>
      <c r="L108" s="397">
        <v>0</v>
      </c>
      <c r="M108" s="397">
        <v>0</v>
      </c>
      <c r="N108" s="397">
        <v>0</v>
      </c>
      <c r="O108" s="397">
        <v>0</v>
      </c>
      <c r="P108" s="397">
        <v>0</v>
      </c>
      <c r="Q108" s="397">
        <v>0</v>
      </c>
      <c r="R108" s="397">
        <v>0</v>
      </c>
      <c r="S108" s="397">
        <v>0</v>
      </c>
      <c r="T108" s="397">
        <v>0</v>
      </c>
      <c r="U108" s="397">
        <v>0</v>
      </c>
      <c r="V108" s="397">
        <v>1</v>
      </c>
      <c r="W108" s="397">
        <v>0</v>
      </c>
      <c r="X108" s="397">
        <v>0</v>
      </c>
      <c r="Y108" s="397">
        <v>50981.24</v>
      </c>
    </row>
    <row r="109" spans="2:25" s="81" customFormat="1" x14ac:dyDescent="0.25">
      <c r="B109" s="397" t="s">
        <v>347</v>
      </c>
      <c r="C109" s="427" t="s">
        <v>636</v>
      </c>
      <c r="D109" s="427" t="s">
        <v>637</v>
      </c>
      <c r="E109" s="397" t="s">
        <v>638</v>
      </c>
      <c r="F109" s="397">
        <v>1</v>
      </c>
      <c r="G109" s="397">
        <v>0</v>
      </c>
      <c r="H109" s="397">
        <v>0</v>
      </c>
      <c r="I109" s="397">
        <v>0</v>
      </c>
      <c r="J109" s="397">
        <v>7</v>
      </c>
      <c r="K109" s="397">
        <v>0</v>
      </c>
      <c r="L109" s="397">
        <v>0</v>
      </c>
      <c r="M109" s="397">
        <v>0</v>
      </c>
      <c r="N109" s="397">
        <v>0</v>
      </c>
      <c r="O109" s="397">
        <v>0</v>
      </c>
      <c r="P109" s="397">
        <v>0</v>
      </c>
      <c r="Q109" s="397">
        <v>0</v>
      </c>
      <c r="R109" s="397">
        <v>0</v>
      </c>
      <c r="S109" s="397">
        <v>0</v>
      </c>
      <c r="T109" s="397">
        <v>0</v>
      </c>
      <c r="U109" s="397">
        <v>0</v>
      </c>
      <c r="V109" s="397">
        <v>1</v>
      </c>
      <c r="W109" s="397">
        <v>0</v>
      </c>
      <c r="X109" s="397">
        <v>0</v>
      </c>
      <c r="Y109" s="397">
        <v>59864.43</v>
      </c>
    </row>
    <row r="110" spans="2:25" s="81" customFormat="1" x14ac:dyDescent="0.25">
      <c r="B110" s="397" t="s">
        <v>347</v>
      </c>
      <c r="C110" s="427" t="s">
        <v>639</v>
      </c>
      <c r="D110" s="427" t="s">
        <v>640</v>
      </c>
      <c r="E110" s="397" t="s">
        <v>641</v>
      </c>
      <c r="F110" s="397">
        <v>1</v>
      </c>
      <c r="G110" s="397">
        <v>0</v>
      </c>
      <c r="H110" s="397">
        <v>0</v>
      </c>
      <c r="I110" s="397">
        <v>0</v>
      </c>
      <c r="J110" s="397">
        <v>7</v>
      </c>
      <c r="K110" s="397">
        <v>0</v>
      </c>
      <c r="L110" s="397">
        <v>0</v>
      </c>
      <c r="M110" s="397">
        <v>0</v>
      </c>
      <c r="N110" s="397">
        <v>0</v>
      </c>
      <c r="O110" s="397">
        <v>0</v>
      </c>
      <c r="P110" s="397">
        <v>0</v>
      </c>
      <c r="Q110" s="397">
        <v>0</v>
      </c>
      <c r="R110" s="397">
        <v>0</v>
      </c>
      <c r="S110" s="397">
        <v>0</v>
      </c>
      <c r="T110" s="397">
        <v>0</v>
      </c>
      <c r="U110" s="397">
        <v>0</v>
      </c>
      <c r="V110" s="397">
        <v>1</v>
      </c>
      <c r="W110" s="397">
        <v>0</v>
      </c>
      <c r="X110" s="397">
        <v>0</v>
      </c>
      <c r="Y110" s="397">
        <v>72622.570000000007</v>
      </c>
    </row>
    <row r="111" spans="2:25" s="81" customFormat="1" x14ac:dyDescent="0.25">
      <c r="B111" s="397" t="s">
        <v>347</v>
      </c>
      <c r="C111" s="427" t="s">
        <v>642</v>
      </c>
      <c r="D111" s="427" t="s">
        <v>643</v>
      </c>
      <c r="E111" s="397" t="s">
        <v>644</v>
      </c>
      <c r="F111" s="397">
        <v>1</v>
      </c>
      <c r="G111" s="397">
        <v>0</v>
      </c>
      <c r="H111" s="397">
        <v>0</v>
      </c>
      <c r="I111" s="397">
        <v>0</v>
      </c>
      <c r="J111" s="397">
        <v>7</v>
      </c>
      <c r="K111" s="397">
        <v>0</v>
      </c>
      <c r="L111" s="397">
        <v>0</v>
      </c>
      <c r="M111" s="397">
        <v>0</v>
      </c>
      <c r="N111" s="397">
        <v>0</v>
      </c>
      <c r="O111" s="397">
        <v>0</v>
      </c>
      <c r="P111" s="397">
        <v>0</v>
      </c>
      <c r="Q111" s="397">
        <v>0</v>
      </c>
      <c r="R111" s="397">
        <v>0</v>
      </c>
      <c r="S111" s="397">
        <v>0</v>
      </c>
      <c r="T111" s="397">
        <v>0</v>
      </c>
      <c r="U111" s="397">
        <v>0</v>
      </c>
      <c r="V111" s="397">
        <v>1</v>
      </c>
      <c r="W111" s="397">
        <v>0</v>
      </c>
      <c r="X111" s="397">
        <v>0</v>
      </c>
      <c r="Y111" s="397">
        <v>72622.570000000007</v>
      </c>
    </row>
    <row r="112" spans="2:25" s="81" customFormat="1" x14ac:dyDescent="0.25">
      <c r="B112" s="397" t="s">
        <v>347</v>
      </c>
      <c r="C112" s="427" t="s">
        <v>645</v>
      </c>
      <c r="D112" s="427" t="s">
        <v>646</v>
      </c>
      <c r="E112" s="397" t="s">
        <v>647</v>
      </c>
      <c r="F112" s="397">
        <v>1</v>
      </c>
      <c r="G112" s="397">
        <v>0</v>
      </c>
      <c r="H112" s="397">
        <v>0</v>
      </c>
      <c r="I112" s="397">
        <v>0</v>
      </c>
      <c r="J112" s="397">
        <v>7</v>
      </c>
      <c r="K112" s="397">
        <v>0</v>
      </c>
      <c r="L112" s="397">
        <v>0</v>
      </c>
      <c r="M112" s="397">
        <v>0</v>
      </c>
      <c r="N112" s="397">
        <v>0</v>
      </c>
      <c r="O112" s="397">
        <v>0</v>
      </c>
      <c r="P112" s="397">
        <v>0</v>
      </c>
      <c r="Q112" s="397">
        <v>0</v>
      </c>
      <c r="R112" s="397">
        <v>0</v>
      </c>
      <c r="S112" s="397">
        <v>0</v>
      </c>
      <c r="T112" s="397">
        <v>0</v>
      </c>
      <c r="U112" s="397">
        <v>0</v>
      </c>
      <c r="V112" s="397">
        <v>1</v>
      </c>
      <c r="W112" s="397">
        <v>0</v>
      </c>
      <c r="X112" s="397">
        <v>0</v>
      </c>
      <c r="Y112" s="397">
        <v>72620.72</v>
      </c>
    </row>
    <row r="113" spans="2:25" s="81" customFormat="1" x14ac:dyDescent="0.25">
      <c r="B113" s="397" t="s">
        <v>347</v>
      </c>
      <c r="C113" s="427" t="s">
        <v>648</v>
      </c>
      <c r="D113" s="427" t="s">
        <v>649</v>
      </c>
      <c r="E113" s="397" t="s">
        <v>650</v>
      </c>
      <c r="F113" s="397">
        <v>1</v>
      </c>
      <c r="G113" s="397">
        <v>0</v>
      </c>
      <c r="H113" s="397">
        <v>0</v>
      </c>
      <c r="I113" s="397">
        <v>0</v>
      </c>
      <c r="J113" s="397">
        <v>7</v>
      </c>
      <c r="K113" s="397">
        <v>0</v>
      </c>
      <c r="L113" s="397">
        <v>0</v>
      </c>
      <c r="M113" s="397">
        <v>0</v>
      </c>
      <c r="N113" s="397">
        <v>0</v>
      </c>
      <c r="O113" s="397">
        <v>0</v>
      </c>
      <c r="P113" s="397">
        <v>0</v>
      </c>
      <c r="Q113" s="397">
        <v>0</v>
      </c>
      <c r="R113" s="397">
        <v>0</v>
      </c>
      <c r="S113" s="397">
        <v>0</v>
      </c>
      <c r="T113" s="397">
        <v>0</v>
      </c>
      <c r="U113" s="397">
        <v>0</v>
      </c>
      <c r="V113" s="397">
        <v>1</v>
      </c>
      <c r="W113" s="397">
        <v>0</v>
      </c>
      <c r="X113" s="397">
        <v>0</v>
      </c>
      <c r="Y113" s="397">
        <v>72618.87</v>
      </c>
    </row>
    <row r="114" spans="2:25" s="81" customFormat="1" x14ac:dyDescent="0.25">
      <c r="B114" s="397" t="s">
        <v>347</v>
      </c>
      <c r="C114" s="427" t="s">
        <v>651</v>
      </c>
      <c r="D114" s="427" t="s">
        <v>652</v>
      </c>
      <c r="E114" s="397" t="s">
        <v>653</v>
      </c>
      <c r="F114" s="397">
        <v>1</v>
      </c>
      <c r="G114" s="397">
        <v>0</v>
      </c>
      <c r="H114" s="397">
        <v>0</v>
      </c>
      <c r="I114" s="397">
        <v>0</v>
      </c>
      <c r="J114" s="397">
        <v>7</v>
      </c>
      <c r="K114" s="397">
        <v>0</v>
      </c>
      <c r="L114" s="397">
        <v>0</v>
      </c>
      <c r="M114" s="397">
        <v>0</v>
      </c>
      <c r="N114" s="397">
        <v>0</v>
      </c>
      <c r="O114" s="397">
        <v>0</v>
      </c>
      <c r="P114" s="397">
        <v>0</v>
      </c>
      <c r="Q114" s="397">
        <v>0</v>
      </c>
      <c r="R114" s="397">
        <v>0</v>
      </c>
      <c r="S114" s="397">
        <v>0</v>
      </c>
      <c r="T114" s="397">
        <v>0</v>
      </c>
      <c r="U114" s="397">
        <v>0</v>
      </c>
      <c r="V114" s="397">
        <v>1</v>
      </c>
      <c r="W114" s="397">
        <v>0</v>
      </c>
      <c r="X114" s="397">
        <v>0</v>
      </c>
      <c r="Y114" s="397">
        <v>66770.77</v>
      </c>
    </row>
    <row r="115" spans="2:25" s="81" customFormat="1" x14ac:dyDescent="0.25">
      <c r="B115" s="397" t="s">
        <v>347</v>
      </c>
      <c r="C115" s="427" t="s">
        <v>654</v>
      </c>
      <c r="D115" s="427" t="s">
        <v>655</v>
      </c>
      <c r="E115" s="397" t="s">
        <v>656</v>
      </c>
      <c r="F115" s="397">
        <v>1</v>
      </c>
      <c r="G115" s="397">
        <v>0</v>
      </c>
      <c r="H115" s="397">
        <v>0</v>
      </c>
      <c r="I115" s="397">
        <v>0</v>
      </c>
      <c r="J115" s="397">
        <v>7</v>
      </c>
      <c r="K115" s="397">
        <v>0</v>
      </c>
      <c r="L115" s="397">
        <v>0</v>
      </c>
      <c r="M115" s="397">
        <v>0</v>
      </c>
      <c r="N115" s="397">
        <v>0</v>
      </c>
      <c r="O115" s="397">
        <v>0</v>
      </c>
      <c r="P115" s="397">
        <v>0</v>
      </c>
      <c r="Q115" s="397">
        <v>0</v>
      </c>
      <c r="R115" s="397">
        <v>0</v>
      </c>
      <c r="S115" s="397">
        <v>0</v>
      </c>
      <c r="T115" s="397">
        <v>0</v>
      </c>
      <c r="U115" s="397">
        <v>0</v>
      </c>
      <c r="V115" s="397">
        <v>1</v>
      </c>
      <c r="W115" s="397">
        <v>0</v>
      </c>
      <c r="X115" s="397">
        <v>0</v>
      </c>
      <c r="Y115" s="397">
        <v>59372.06</v>
      </c>
    </row>
    <row r="116" spans="2:25" s="81" customFormat="1" x14ac:dyDescent="0.25">
      <c r="B116" s="397" t="s">
        <v>347</v>
      </c>
      <c r="C116" s="427" t="s">
        <v>657</v>
      </c>
      <c r="D116" s="427" t="s">
        <v>658</v>
      </c>
      <c r="E116" s="397" t="s">
        <v>659</v>
      </c>
      <c r="F116" s="397">
        <v>1</v>
      </c>
      <c r="G116" s="397">
        <v>0</v>
      </c>
      <c r="H116" s="397">
        <v>0</v>
      </c>
      <c r="I116" s="397">
        <v>0</v>
      </c>
      <c r="J116" s="397">
        <v>7</v>
      </c>
      <c r="K116" s="397">
        <v>0</v>
      </c>
      <c r="L116" s="397">
        <v>0</v>
      </c>
      <c r="M116" s="397">
        <v>0</v>
      </c>
      <c r="N116" s="397">
        <v>0</v>
      </c>
      <c r="O116" s="397">
        <v>0</v>
      </c>
      <c r="P116" s="397">
        <v>0</v>
      </c>
      <c r="Q116" s="397">
        <v>0</v>
      </c>
      <c r="R116" s="397">
        <v>0</v>
      </c>
      <c r="S116" s="397">
        <v>0</v>
      </c>
      <c r="T116" s="397">
        <v>0</v>
      </c>
      <c r="U116" s="397">
        <v>0</v>
      </c>
      <c r="V116" s="397">
        <v>1</v>
      </c>
      <c r="W116" s="397">
        <v>0</v>
      </c>
      <c r="X116" s="397">
        <v>0</v>
      </c>
      <c r="Y116" s="397">
        <v>72677.73</v>
      </c>
    </row>
    <row r="117" spans="2:25" s="81" customFormat="1" x14ac:dyDescent="0.25">
      <c r="B117" s="397" t="s">
        <v>347</v>
      </c>
      <c r="C117" s="427" t="s">
        <v>660</v>
      </c>
      <c r="D117" s="427" t="s">
        <v>661</v>
      </c>
      <c r="E117" s="397" t="s">
        <v>662</v>
      </c>
      <c r="F117" s="397">
        <v>1</v>
      </c>
      <c r="G117" s="397">
        <v>0</v>
      </c>
      <c r="H117" s="397">
        <v>0</v>
      </c>
      <c r="I117" s="397">
        <v>0</v>
      </c>
      <c r="J117" s="397">
        <v>7</v>
      </c>
      <c r="K117" s="397">
        <v>0</v>
      </c>
      <c r="L117" s="397">
        <v>0</v>
      </c>
      <c r="M117" s="397">
        <v>0</v>
      </c>
      <c r="N117" s="397">
        <v>0</v>
      </c>
      <c r="O117" s="397">
        <v>0</v>
      </c>
      <c r="P117" s="397">
        <v>0</v>
      </c>
      <c r="Q117" s="397">
        <v>0</v>
      </c>
      <c r="R117" s="397">
        <v>0</v>
      </c>
      <c r="S117" s="397">
        <v>0</v>
      </c>
      <c r="T117" s="397">
        <v>0</v>
      </c>
      <c r="U117" s="397">
        <v>0</v>
      </c>
      <c r="V117" s="397">
        <v>1</v>
      </c>
      <c r="W117" s="397">
        <v>0</v>
      </c>
      <c r="X117" s="397">
        <v>0</v>
      </c>
      <c r="Y117" s="397">
        <v>50742.28</v>
      </c>
    </row>
    <row r="118" spans="2:25" s="81" customFormat="1" x14ac:dyDescent="0.25">
      <c r="B118" s="397" t="s">
        <v>347</v>
      </c>
      <c r="C118" s="427" t="s">
        <v>663</v>
      </c>
      <c r="D118" s="427" t="s">
        <v>664</v>
      </c>
      <c r="E118" s="397" t="s">
        <v>665</v>
      </c>
      <c r="F118" s="397">
        <v>1</v>
      </c>
      <c r="G118" s="397">
        <v>0</v>
      </c>
      <c r="H118" s="397">
        <v>0</v>
      </c>
      <c r="I118" s="397">
        <v>0</v>
      </c>
      <c r="J118" s="397">
        <v>7</v>
      </c>
      <c r="K118" s="397">
        <v>0</v>
      </c>
      <c r="L118" s="397">
        <v>0</v>
      </c>
      <c r="M118" s="397">
        <v>0</v>
      </c>
      <c r="N118" s="397">
        <v>0</v>
      </c>
      <c r="O118" s="397">
        <v>0</v>
      </c>
      <c r="P118" s="397">
        <v>0</v>
      </c>
      <c r="Q118" s="397">
        <v>0</v>
      </c>
      <c r="R118" s="397">
        <v>0</v>
      </c>
      <c r="S118" s="397">
        <v>0</v>
      </c>
      <c r="T118" s="397">
        <v>0</v>
      </c>
      <c r="U118" s="397">
        <v>0</v>
      </c>
      <c r="V118" s="397">
        <v>1</v>
      </c>
      <c r="W118" s="397">
        <v>0</v>
      </c>
      <c r="X118" s="397">
        <v>0</v>
      </c>
      <c r="Y118" s="397">
        <v>59365.24</v>
      </c>
    </row>
    <row r="119" spans="2:25" s="81" customFormat="1" x14ac:dyDescent="0.25">
      <c r="B119" s="397" t="s">
        <v>347</v>
      </c>
      <c r="C119" s="427" t="s">
        <v>666</v>
      </c>
      <c r="D119" s="427" t="s">
        <v>667</v>
      </c>
      <c r="E119" s="397" t="s">
        <v>668</v>
      </c>
      <c r="F119" s="397">
        <v>1</v>
      </c>
      <c r="G119" s="397">
        <v>0</v>
      </c>
      <c r="H119" s="397">
        <v>0</v>
      </c>
      <c r="I119" s="397">
        <v>0</v>
      </c>
      <c r="J119" s="397">
        <v>7</v>
      </c>
      <c r="K119" s="397">
        <v>0</v>
      </c>
      <c r="L119" s="397">
        <v>0</v>
      </c>
      <c r="M119" s="397">
        <v>0</v>
      </c>
      <c r="N119" s="397">
        <v>0</v>
      </c>
      <c r="O119" s="397">
        <v>0</v>
      </c>
      <c r="P119" s="397">
        <v>0</v>
      </c>
      <c r="Q119" s="397">
        <v>0</v>
      </c>
      <c r="R119" s="397">
        <v>0</v>
      </c>
      <c r="S119" s="397">
        <v>0</v>
      </c>
      <c r="T119" s="397">
        <v>0</v>
      </c>
      <c r="U119" s="397">
        <v>0</v>
      </c>
      <c r="V119" s="397">
        <v>1</v>
      </c>
      <c r="W119" s="397">
        <v>0</v>
      </c>
      <c r="X119" s="397">
        <v>0</v>
      </c>
      <c r="Y119" s="397">
        <v>59359.78</v>
      </c>
    </row>
    <row r="120" spans="2:25" s="81" customFormat="1" x14ac:dyDescent="0.25">
      <c r="B120" s="397" t="s">
        <v>347</v>
      </c>
      <c r="C120" s="427" t="s">
        <v>669</v>
      </c>
      <c r="D120" s="427" t="s">
        <v>670</v>
      </c>
      <c r="E120" s="397" t="s">
        <v>671</v>
      </c>
      <c r="F120" s="397">
        <v>1</v>
      </c>
      <c r="G120" s="397">
        <v>0</v>
      </c>
      <c r="H120" s="397">
        <v>0</v>
      </c>
      <c r="I120" s="397">
        <v>0</v>
      </c>
      <c r="J120" s="397">
        <v>7</v>
      </c>
      <c r="K120" s="397">
        <v>0</v>
      </c>
      <c r="L120" s="397">
        <v>0</v>
      </c>
      <c r="M120" s="397">
        <v>0</v>
      </c>
      <c r="N120" s="397">
        <v>0</v>
      </c>
      <c r="O120" s="397">
        <v>0</v>
      </c>
      <c r="P120" s="397">
        <v>0</v>
      </c>
      <c r="Q120" s="397">
        <v>0</v>
      </c>
      <c r="R120" s="397">
        <v>0</v>
      </c>
      <c r="S120" s="397">
        <v>0</v>
      </c>
      <c r="T120" s="397">
        <v>0</v>
      </c>
      <c r="U120" s="397">
        <v>0</v>
      </c>
      <c r="V120" s="397">
        <v>1</v>
      </c>
      <c r="W120" s="397">
        <v>0</v>
      </c>
      <c r="X120" s="397">
        <v>0</v>
      </c>
      <c r="Y120" s="397">
        <v>60604.06</v>
      </c>
    </row>
    <row r="121" spans="2:25" s="81" customFormat="1" x14ac:dyDescent="0.25">
      <c r="B121" s="397" t="s">
        <v>347</v>
      </c>
      <c r="C121" s="427" t="s">
        <v>672</v>
      </c>
      <c r="D121" s="427" t="s">
        <v>673</v>
      </c>
      <c r="E121" s="397" t="s">
        <v>674</v>
      </c>
      <c r="F121" s="397">
        <v>1</v>
      </c>
      <c r="G121" s="397">
        <v>0</v>
      </c>
      <c r="H121" s="397">
        <v>0</v>
      </c>
      <c r="I121" s="397">
        <v>0</v>
      </c>
      <c r="J121" s="397">
        <v>7</v>
      </c>
      <c r="K121" s="397">
        <v>0</v>
      </c>
      <c r="L121" s="397">
        <v>0</v>
      </c>
      <c r="M121" s="397">
        <v>0</v>
      </c>
      <c r="N121" s="397">
        <v>0</v>
      </c>
      <c r="O121" s="397">
        <v>0</v>
      </c>
      <c r="P121" s="397">
        <v>0</v>
      </c>
      <c r="Q121" s="397">
        <v>0</v>
      </c>
      <c r="R121" s="397">
        <v>0</v>
      </c>
      <c r="S121" s="397">
        <v>0</v>
      </c>
      <c r="T121" s="397">
        <v>0</v>
      </c>
      <c r="U121" s="397">
        <v>0</v>
      </c>
      <c r="V121" s="397">
        <v>1</v>
      </c>
      <c r="W121" s="397">
        <v>0</v>
      </c>
      <c r="X121" s="397">
        <v>0</v>
      </c>
      <c r="Y121" s="397">
        <v>55541.94</v>
      </c>
    </row>
    <row r="122" spans="2:25" s="81" customFormat="1" x14ac:dyDescent="0.25">
      <c r="B122" s="397" t="s">
        <v>347</v>
      </c>
      <c r="C122" s="427" t="s">
        <v>675</v>
      </c>
      <c r="D122" s="427" t="s">
        <v>676</v>
      </c>
      <c r="E122" s="397" t="s">
        <v>677</v>
      </c>
      <c r="F122" s="397">
        <v>1</v>
      </c>
      <c r="G122" s="397">
        <v>0</v>
      </c>
      <c r="H122" s="397">
        <v>0</v>
      </c>
      <c r="I122" s="397">
        <v>0</v>
      </c>
      <c r="J122" s="397">
        <v>7</v>
      </c>
      <c r="K122" s="397">
        <v>0</v>
      </c>
      <c r="L122" s="397">
        <v>0</v>
      </c>
      <c r="M122" s="397">
        <v>0</v>
      </c>
      <c r="N122" s="397">
        <v>0</v>
      </c>
      <c r="O122" s="397">
        <v>0</v>
      </c>
      <c r="P122" s="397">
        <v>0</v>
      </c>
      <c r="Q122" s="397">
        <v>0</v>
      </c>
      <c r="R122" s="397">
        <v>0</v>
      </c>
      <c r="S122" s="397">
        <v>0</v>
      </c>
      <c r="T122" s="397">
        <v>0</v>
      </c>
      <c r="U122" s="397">
        <v>0</v>
      </c>
      <c r="V122" s="397">
        <v>1</v>
      </c>
      <c r="W122" s="397">
        <v>0</v>
      </c>
      <c r="X122" s="397">
        <v>0</v>
      </c>
      <c r="Y122" s="397">
        <v>58856.480000000003</v>
      </c>
    </row>
    <row r="123" spans="2:25" s="81" customFormat="1" x14ac:dyDescent="0.25">
      <c r="B123" s="397" t="s">
        <v>347</v>
      </c>
      <c r="C123" s="427" t="s">
        <v>678</v>
      </c>
      <c r="D123" s="427" t="s">
        <v>679</v>
      </c>
      <c r="E123" s="397" t="s">
        <v>680</v>
      </c>
      <c r="F123" s="397">
        <v>1</v>
      </c>
      <c r="G123" s="397">
        <v>0</v>
      </c>
      <c r="H123" s="397">
        <v>0</v>
      </c>
      <c r="I123" s="397">
        <v>0</v>
      </c>
      <c r="J123" s="397">
        <v>7</v>
      </c>
      <c r="K123" s="397">
        <v>0</v>
      </c>
      <c r="L123" s="397">
        <v>0</v>
      </c>
      <c r="M123" s="397">
        <v>0</v>
      </c>
      <c r="N123" s="397">
        <v>0</v>
      </c>
      <c r="O123" s="397">
        <v>0</v>
      </c>
      <c r="P123" s="397">
        <v>0</v>
      </c>
      <c r="Q123" s="397">
        <v>0</v>
      </c>
      <c r="R123" s="397">
        <v>0</v>
      </c>
      <c r="S123" s="397">
        <v>0</v>
      </c>
      <c r="T123" s="397">
        <v>0</v>
      </c>
      <c r="U123" s="397">
        <v>0</v>
      </c>
      <c r="V123" s="397">
        <v>1</v>
      </c>
      <c r="W123" s="397">
        <v>0</v>
      </c>
      <c r="X123" s="397">
        <v>0</v>
      </c>
      <c r="Y123" s="397">
        <v>58856.480000000003</v>
      </c>
    </row>
    <row r="124" spans="2:25" s="81" customFormat="1" x14ac:dyDescent="0.25">
      <c r="B124" s="397" t="s">
        <v>347</v>
      </c>
      <c r="C124" s="427" t="s">
        <v>681</v>
      </c>
      <c r="D124" s="427" t="s">
        <v>682</v>
      </c>
      <c r="E124" s="397" t="s">
        <v>683</v>
      </c>
      <c r="F124" s="397">
        <v>1</v>
      </c>
      <c r="G124" s="397">
        <v>0</v>
      </c>
      <c r="H124" s="397">
        <v>0</v>
      </c>
      <c r="I124" s="397">
        <v>0</v>
      </c>
      <c r="J124" s="397">
        <v>7</v>
      </c>
      <c r="K124" s="397">
        <v>0</v>
      </c>
      <c r="L124" s="397">
        <v>0</v>
      </c>
      <c r="M124" s="397">
        <v>0</v>
      </c>
      <c r="N124" s="397">
        <v>0</v>
      </c>
      <c r="O124" s="397">
        <v>0</v>
      </c>
      <c r="P124" s="397">
        <v>0</v>
      </c>
      <c r="Q124" s="397">
        <v>0</v>
      </c>
      <c r="R124" s="397">
        <v>0</v>
      </c>
      <c r="S124" s="397">
        <v>0</v>
      </c>
      <c r="T124" s="397">
        <v>0</v>
      </c>
      <c r="U124" s="397">
        <v>0</v>
      </c>
      <c r="V124" s="397">
        <v>1</v>
      </c>
      <c r="W124" s="397">
        <v>0</v>
      </c>
      <c r="X124" s="397">
        <v>0</v>
      </c>
      <c r="Y124" s="397">
        <v>58340.84</v>
      </c>
    </row>
    <row r="125" spans="2:25" s="81" customFormat="1" x14ac:dyDescent="0.25">
      <c r="B125" s="397" t="s">
        <v>347</v>
      </c>
      <c r="C125" s="427" t="s">
        <v>684</v>
      </c>
      <c r="D125" s="427" t="s">
        <v>685</v>
      </c>
      <c r="E125" s="397" t="s">
        <v>686</v>
      </c>
      <c r="F125" s="397">
        <v>1</v>
      </c>
      <c r="G125" s="397">
        <v>0</v>
      </c>
      <c r="H125" s="397">
        <v>0</v>
      </c>
      <c r="I125" s="397">
        <v>0</v>
      </c>
      <c r="J125" s="397">
        <v>7</v>
      </c>
      <c r="K125" s="397">
        <v>0</v>
      </c>
      <c r="L125" s="397">
        <v>0</v>
      </c>
      <c r="M125" s="397">
        <v>0</v>
      </c>
      <c r="N125" s="397">
        <v>0</v>
      </c>
      <c r="O125" s="397">
        <v>0</v>
      </c>
      <c r="P125" s="397">
        <v>0</v>
      </c>
      <c r="Q125" s="397">
        <v>0</v>
      </c>
      <c r="R125" s="397">
        <v>0</v>
      </c>
      <c r="S125" s="397">
        <v>0</v>
      </c>
      <c r="T125" s="397">
        <v>0</v>
      </c>
      <c r="U125" s="397">
        <v>0</v>
      </c>
      <c r="V125" s="397">
        <v>1</v>
      </c>
      <c r="W125" s="397">
        <v>0</v>
      </c>
      <c r="X125" s="397">
        <v>0</v>
      </c>
      <c r="Y125" s="397">
        <v>52309.37</v>
      </c>
    </row>
    <row r="126" spans="2:25" s="81" customFormat="1" x14ac:dyDescent="0.25">
      <c r="B126" s="397" t="s">
        <v>347</v>
      </c>
      <c r="C126" s="427" t="s">
        <v>687</v>
      </c>
      <c r="D126" s="427" t="s">
        <v>688</v>
      </c>
      <c r="E126" s="397" t="s">
        <v>689</v>
      </c>
      <c r="F126" s="397">
        <v>1</v>
      </c>
      <c r="G126" s="397">
        <v>0</v>
      </c>
      <c r="H126" s="397">
        <v>0</v>
      </c>
      <c r="I126" s="397">
        <v>0</v>
      </c>
      <c r="J126" s="397">
        <v>7</v>
      </c>
      <c r="K126" s="397">
        <v>0</v>
      </c>
      <c r="L126" s="397">
        <v>0</v>
      </c>
      <c r="M126" s="397">
        <v>0</v>
      </c>
      <c r="N126" s="397">
        <v>0</v>
      </c>
      <c r="O126" s="397">
        <v>0</v>
      </c>
      <c r="P126" s="397">
        <v>0</v>
      </c>
      <c r="Q126" s="397">
        <v>0</v>
      </c>
      <c r="R126" s="397">
        <v>0</v>
      </c>
      <c r="S126" s="397">
        <v>0</v>
      </c>
      <c r="T126" s="397">
        <v>0</v>
      </c>
      <c r="U126" s="397">
        <v>0</v>
      </c>
      <c r="V126" s="397">
        <v>1</v>
      </c>
      <c r="W126" s="397">
        <v>0</v>
      </c>
      <c r="X126" s="397">
        <v>0</v>
      </c>
      <c r="Y126" s="397">
        <v>52228.82</v>
      </c>
    </row>
    <row r="127" spans="2:25" s="81" customFormat="1" x14ac:dyDescent="0.25">
      <c r="B127" s="397" t="s">
        <v>347</v>
      </c>
      <c r="C127" s="427" t="s">
        <v>690</v>
      </c>
      <c r="D127" s="427" t="s">
        <v>691</v>
      </c>
      <c r="E127" s="397" t="s">
        <v>692</v>
      </c>
      <c r="F127" s="397">
        <v>1</v>
      </c>
      <c r="G127" s="397">
        <v>0</v>
      </c>
      <c r="H127" s="397">
        <v>0</v>
      </c>
      <c r="I127" s="397">
        <v>0</v>
      </c>
      <c r="J127" s="397">
        <v>7</v>
      </c>
      <c r="K127" s="397">
        <v>0</v>
      </c>
      <c r="L127" s="397">
        <v>0</v>
      </c>
      <c r="M127" s="397">
        <v>0</v>
      </c>
      <c r="N127" s="397">
        <v>0</v>
      </c>
      <c r="O127" s="397">
        <v>0</v>
      </c>
      <c r="P127" s="397">
        <v>0</v>
      </c>
      <c r="Q127" s="397">
        <v>0</v>
      </c>
      <c r="R127" s="397">
        <v>0</v>
      </c>
      <c r="S127" s="397">
        <v>0</v>
      </c>
      <c r="T127" s="397">
        <v>0</v>
      </c>
      <c r="U127" s="397">
        <v>0</v>
      </c>
      <c r="V127" s="397">
        <v>1</v>
      </c>
      <c r="W127" s="397">
        <v>0</v>
      </c>
      <c r="X127" s="397">
        <v>0</v>
      </c>
      <c r="Y127" s="397">
        <v>52476.56</v>
      </c>
    </row>
    <row r="128" spans="2:25" s="81" customFormat="1" x14ac:dyDescent="0.25">
      <c r="B128" s="397" t="s">
        <v>347</v>
      </c>
      <c r="C128" s="427" t="s">
        <v>693</v>
      </c>
      <c r="D128" s="427" t="s">
        <v>694</v>
      </c>
      <c r="E128" s="397" t="s">
        <v>695</v>
      </c>
      <c r="F128" s="397">
        <v>1</v>
      </c>
      <c r="G128" s="397">
        <v>0</v>
      </c>
      <c r="H128" s="397">
        <v>0</v>
      </c>
      <c r="I128" s="397">
        <v>0</v>
      </c>
      <c r="J128" s="397">
        <v>7</v>
      </c>
      <c r="K128" s="397">
        <v>0</v>
      </c>
      <c r="L128" s="397">
        <v>0</v>
      </c>
      <c r="M128" s="397">
        <v>0</v>
      </c>
      <c r="N128" s="397">
        <v>0</v>
      </c>
      <c r="O128" s="397">
        <v>0</v>
      </c>
      <c r="P128" s="397">
        <v>0</v>
      </c>
      <c r="Q128" s="397">
        <v>0</v>
      </c>
      <c r="R128" s="397">
        <v>0</v>
      </c>
      <c r="S128" s="397">
        <v>0</v>
      </c>
      <c r="T128" s="397">
        <v>0</v>
      </c>
      <c r="U128" s="397">
        <v>0</v>
      </c>
      <c r="V128" s="397">
        <v>1</v>
      </c>
      <c r="W128" s="397">
        <v>0</v>
      </c>
      <c r="X128" s="397">
        <v>0</v>
      </c>
      <c r="Y128" s="397">
        <v>49699.57</v>
      </c>
    </row>
    <row r="129" spans="2:25" s="81" customFormat="1" x14ac:dyDescent="0.25">
      <c r="B129" s="397" t="s">
        <v>347</v>
      </c>
      <c r="C129" s="427" t="s">
        <v>696</v>
      </c>
      <c r="D129" s="427" t="s">
        <v>697</v>
      </c>
      <c r="E129" s="397" t="s">
        <v>698</v>
      </c>
      <c r="F129" s="397">
        <v>1</v>
      </c>
      <c r="G129" s="397">
        <v>0</v>
      </c>
      <c r="H129" s="397">
        <v>0</v>
      </c>
      <c r="I129" s="397">
        <v>0</v>
      </c>
      <c r="J129" s="397">
        <v>7</v>
      </c>
      <c r="K129" s="397">
        <v>0</v>
      </c>
      <c r="L129" s="397">
        <v>0</v>
      </c>
      <c r="M129" s="397">
        <v>0</v>
      </c>
      <c r="N129" s="397">
        <v>0</v>
      </c>
      <c r="O129" s="397">
        <v>0</v>
      </c>
      <c r="P129" s="397">
        <v>0</v>
      </c>
      <c r="Q129" s="397">
        <v>0</v>
      </c>
      <c r="R129" s="397">
        <v>0</v>
      </c>
      <c r="S129" s="397">
        <v>0</v>
      </c>
      <c r="T129" s="397">
        <v>0</v>
      </c>
      <c r="U129" s="397">
        <v>0</v>
      </c>
      <c r="V129" s="397">
        <v>1</v>
      </c>
      <c r="W129" s="397">
        <v>0</v>
      </c>
      <c r="X129" s="397">
        <v>0</v>
      </c>
      <c r="Y129" s="397">
        <v>57812.91</v>
      </c>
    </row>
    <row r="130" spans="2:25" s="81" customFormat="1" x14ac:dyDescent="0.25">
      <c r="B130" s="397" t="s">
        <v>347</v>
      </c>
      <c r="C130" s="427" t="s">
        <v>699</v>
      </c>
      <c r="D130" s="427" t="s">
        <v>700</v>
      </c>
      <c r="E130" s="397" t="s">
        <v>701</v>
      </c>
      <c r="F130" s="397">
        <v>1</v>
      </c>
      <c r="G130" s="397">
        <v>0</v>
      </c>
      <c r="H130" s="397">
        <v>0</v>
      </c>
      <c r="I130" s="397">
        <v>0</v>
      </c>
      <c r="J130" s="397">
        <v>7</v>
      </c>
      <c r="K130" s="397">
        <v>0</v>
      </c>
      <c r="L130" s="397">
        <v>0</v>
      </c>
      <c r="M130" s="397">
        <v>0</v>
      </c>
      <c r="N130" s="397">
        <v>0</v>
      </c>
      <c r="O130" s="397">
        <v>0</v>
      </c>
      <c r="P130" s="397">
        <v>0</v>
      </c>
      <c r="Q130" s="397">
        <v>0</v>
      </c>
      <c r="R130" s="397">
        <v>0</v>
      </c>
      <c r="S130" s="397">
        <v>0</v>
      </c>
      <c r="T130" s="397">
        <v>0</v>
      </c>
      <c r="U130" s="397">
        <v>0</v>
      </c>
      <c r="V130" s="397">
        <v>1</v>
      </c>
      <c r="W130" s="397">
        <v>0</v>
      </c>
      <c r="X130" s="397">
        <v>0</v>
      </c>
      <c r="Y130" s="397">
        <v>49293.17</v>
      </c>
    </row>
    <row r="131" spans="2:25" s="81" customFormat="1" x14ac:dyDescent="0.25">
      <c r="B131" s="397" t="s">
        <v>347</v>
      </c>
      <c r="C131" s="427" t="s">
        <v>702</v>
      </c>
      <c r="D131" s="427" t="s">
        <v>703</v>
      </c>
      <c r="E131" s="397" t="s">
        <v>704</v>
      </c>
      <c r="F131" s="397">
        <v>1</v>
      </c>
      <c r="G131" s="397">
        <v>0</v>
      </c>
      <c r="H131" s="397">
        <v>0</v>
      </c>
      <c r="I131" s="397">
        <v>0</v>
      </c>
      <c r="J131" s="397">
        <v>7</v>
      </c>
      <c r="K131" s="397">
        <v>0</v>
      </c>
      <c r="L131" s="397">
        <v>0</v>
      </c>
      <c r="M131" s="397">
        <v>0</v>
      </c>
      <c r="N131" s="397">
        <v>0</v>
      </c>
      <c r="O131" s="397">
        <v>0</v>
      </c>
      <c r="P131" s="397">
        <v>0</v>
      </c>
      <c r="Q131" s="397">
        <v>0</v>
      </c>
      <c r="R131" s="397">
        <v>0</v>
      </c>
      <c r="S131" s="397">
        <v>0</v>
      </c>
      <c r="T131" s="397">
        <v>0</v>
      </c>
      <c r="U131" s="397">
        <v>0</v>
      </c>
      <c r="V131" s="397">
        <v>1</v>
      </c>
      <c r="W131" s="397">
        <v>0</v>
      </c>
      <c r="X131" s="397">
        <v>0</v>
      </c>
      <c r="Y131" s="397">
        <v>65224.41</v>
      </c>
    </row>
    <row r="132" spans="2:25" s="81" customFormat="1" x14ac:dyDescent="0.25">
      <c r="B132" s="397" t="s">
        <v>347</v>
      </c>
      <c r="C132" s="427" t="s">
        <v>705</v>
      </c>
      <c r="D132" s="427" t="s">
        <v>706</v>
      </c>
      <c r="E132" s="397" t="s">
        <v>707</v>
      </c>
      <c r="F132" s="397">
        <v>1</v>
      </c>
      <c r="G132" s="397">
        <v>0</v>
      </c>
      <c r="H132" s="397">
        <v>0</v>
      </c>
      <c r="I132" s="397">
        <v>0</v>
      </c>
      <c r="J132" s="397">
        <v>7</v>
      </c>
      <c r="K132" s="397">
        <v>0</v>
      </c>
      <c r="L132" s="397">
        <v>0</v>
      </c>
      <c r="M132" s="397">
        <v>0</v>
      </c>
      <c r="N132" s="397">
        <v>0</v>
      </c>
      <c r="O132" s="397">
        <v>0</v>
      </c>
      <c r="P132" s="397">
        <v>0</v>
      </c>
      <c r="Q132" s="397">
        <v>0</v>
      </c>
      <c r="R132" s="397">
        <v>0</v>
      </c>
      <c r="S132" s="397">
        <v>0</v>
      </c>
      <c r="T132" s="397">
        <v>0</v>
      </c>
      <c r="U132" s="397">
        <v>0</v>
      </c>
      <c r="V132" s="397">
        <v>1</v>
      </c>
      <c r="W132" s="397">
        <v>0</v>
      </c>
      <c r="X132" s="397">
        <v>0</v>
      </c>
      <c r="Y132" s="397">
        <v>49102.9</v>
      </c>
    </row>
    <row r="133" spans="2:25" s="81" customFormat="1" x14ac:dyDescent="0.25">
      <c r="B133" s="397" t="s">
        <v>347</v>
      </c>
      <c r="C133" s="427" t="s">
        <v>708</v>
      </c>
      <c r="D133" s="427" t="s">
        <v>709</v>
      </c>
      <c r="E133" s="397" t="s">
        <v>710</v>
      </c>
      <c r="F133" s="397">
        <v>1</v>
      </c>
      <c r="G133" s="397">
        <v>0</v>
      </c>
      <c r="H133" s="397">
        <v>0</v>
      </c>
      <c r="I133" s="397">
        <v>0</v>
      </c>
      <c r="J133" s="397">
        <v>7</v>
      </c>
      <c r="K133" s="397">
        <v>0</v>
      </c>
      <c r="L133" s="397">
        <v>0</v>
      </c>
      <c r="M133" s="397">
        <v>0</v>
      </c>
      <c r="N133" s="397">
        <v>0</v>
      </c>
      <c r="O133" s="397">
        <v>0</v>
      </c>
      <c r="P133" s="397">
        <v>0</v>
      </c>
      <c r="Q133" s="397">
        <v>0</v>
      </c>
      <c r="R133" s="397">
        <v>0</v>
      </c>
      <c r="S133" s="397">
        <v>0</v>
      </c>
      <c r="T133" s="397">
        <v>0</v>
      </c>
      <c r="U133" s="397">
        <v>0</v>
      </c>
      <c r="V133" s="397">
        <v>1</v>
      </c>
      <c r="W133" s="397">
        <v>0</v>
      </c>
      <c r="X133" s="397">
        <v>0</v>
      </c>
      <c r="Y133" s="397">
        <v>72967.08</v>
      </c>
    </row>
    <row r="134" spans="2:25" s="81" customFormat="1" x14ac:dyDescent="0.25">
      <c r="B134" s="397" t="s">
        <v>347</v>
      </c>
      <c r="C134" s="427" t="s">
        <v>711</v>
      </c>
      <c r="D134" s="427" t="s">
        <v>712</v>
      </c>
      <c r="E134" s="397" t="s">
        <v>713</v>
      </c>
      <c r="F134" s="397">
        <v>1</v>
      </c>
      <c r="G134" s="397">
        <v>0</v>
      </c>
      <c r="H134" s="397">
        <v>0</v>
      </c>
      <c r="I134" s="397">
        <v>0</v>
      </c>
      <c r="J134" s="397">
        <v>7</v>
      </c>
      <c r="K134" s="397">
        <v>0</v>
      </c>
      <c r="L134" s="397">
        <v>0</v>
      </c>
      <c r="M134" s="397">
        <v>0</v>
      </c>
      <c r="N134" s="397">
        <v>0</v>
      </c>
      <c r="O134" s="397">
        <v>0</v>
      </c>
      <c r="P134" s="397">
        <v>0</v>
      </c>
      <c r="Q134" s="397">
        <v>0</v>
      </c>
      <c r="R134" s="397">
        <v>0</v>
      </c>
      <c r="S134" s="397">
        <v>0</v>
      </c>
      <c r="T134" s="397">
        <v>0</v>
      </c>
      <c r="U134" s="397">
        <v>0</v>
      </c>
      <c r="V134" s="397">
        <v>1</v>
      </c>
      <c r="W134" s="397">
        <v>0</v>
      </c>
      <c r="X134" s="397">
        <v>0</v>
      </c>
      <c r="Y134" s="397">
        <v>57979.38</v>
      </c>
    </row>
    <row r="135" spans="2:25" s="81" customFormat="1" x14ac:dyDescent="0.25">
      <c r="B135" s="397" t="s">
        <v>347</v>
      </c>
      <c r="C135" s="427" t="s">
        <v>714</v>
      </c>
      <c r="D135" s="427" t="s">
        <v>715</v>
      </c>
      <c r="E135" s="397" t="s">
        <v>716</v>
      </c>
      <c r="F135" s="397">
        <v>1</v>
      </c>
      <c r="G135" s="397">
        <v>0</v>
      </c>
      <c r="H135" s="397">
        <v>0</v>
      </c>
      <c r="I135" s="397">
        <v>0</v>
      </c>
      <c r="J135" s="397">
        <v>7</v>
      </c>
      <c r="K135" s="397">
        <v>0</v>
      </c>
      <c r="L135" s="397">
        <v>0</v>
      </c>
      <c r="M135" s="397">
        <v>0</v>
      </c>
      <c r="N135" s="397">
        <v>0</v>
      </c>
      <c r="O135" s="397">
        <v>0</v>
      </c>
      <c r="P135" s="397">
        <v>0</v>
      </c>
      <c r="Q135" s="397">
        <v>0</v>
      </c>
      <c r="R135" s="397">
        <v>0</v>
      </c>
      <c r="S135" s="397">
        <v>0</v>
      </c>
      <c r="T135" s="397">
        <v>0</v>
      </c>
      <c r="U135" s="397">
        <v>0</v>
      </c>
      <c r="V135" s="397">
        <v>1</v>
      </c>
      <c r="W135" s="397">
        <v>0</v>
      </c>
      <c r="X135" s="397">
        <v>0</v>
      </c>
      <c r="Y135" s="397">
        <v>49065.1</v>
      </c>
    </row>
    <row r="136" spans="2:25" s="81" customFormat="1" x14ac:dyDescent="0.25">
      <c r="B136" s="397" t="s">
        <v>347</v>
      </c>
      <c r="C136" s="427" t="s">
        <v>717</v>
      </c>
      <c r="D136" s="427" t="s">
        <v>718</v>
      </c>
      <c r="E136" s="397" t="s">
        <v>719</v>
      </c>
      <c r="F136" s="397">
        <v>1</v>
      </c>
      <c r="G136" s="397">
        <v>0</v>
      </c>
      <c r="H136" s="397">
        <v>0</v>
      </c>
      <c r="I136" s="397">
        <v>0</v>
      </c>
      <c r="J136" s="397">
        <v>7</v>
      </c>
      <c r="K136" s="397">
        <v>0</v>
      </c>
      <c r="L136" s="397">
        <v>0</v>
      </c>
      <c r="M136" s="397">
        <v>0</v>
      </c>
      <c r="N136" s="397">
        <v>0</v>
      </c>
      <c r="O136" s="397">
        <v>0</v>
      </c>
      <c r="P136" s="397">
        <v>0</v>
      </c>
      <c r="Q136" s="397">
        <v>0</v>
      </c>
      <c r="R136" s="397">
        <v>0</v>
      </c>
      <c r="S136" s="397">
        <v>0</v>
      </c>
      <c r="T136" s="397">
        <v>0</v>
      </c>
      <c r="U136" s="397">
        <v>0</v>
      </c>
      <c r="V136" s="397">
        <v>1</v>
      </c>
      <c r="W136" s="397">
        <v>0</v>
      </c>
      <c r="X136" s="397">
        <v>0</v>
      </c>
      <c r="Y136" s="397">
        <v>65224.41</v>
      </c>
    </row>
    <row r="137" spans="2:25" s="81" customFormat="1" x14ac:dyDescent="0.25">
      <c r="B137" s="397" t="s">
        <v>347</v>
      </c>
      <c r="C137" s="427" t="s">
        <v>720</v>
      </c>
      <c r="D137" s="427" t="s">
        <v>721</v>
      </c>
      <c r="E137" s="397" t="s">
        <v>722</v>
      </c>
      <c r="F137" s="397">
        <v>1</v>
      </c>
      <c r="G137" s="397">
        <v>0</v>
      </c>
      <c r="H137" s="397">
        <v>0</v>
      </c>
      <c r="I137" s="397">
        <v>0</v>
      </c>
      <c r="J137" s="397">
        <v>7</v>
      </c>
      <c r="K137" s="397">
        <v>0</v>
      </c>
      <c r="L137" s="397">
        <v>0</v>
      </c>
      <c r="M137" s="397">
        <v>0</v>
      </c>
      <c r="N137" s="397">
        <v>0</v>
      </c>
      <c r="O137" s="397">
        <v>0</v>
      </c>
      <c r="P137" s="397">
        <v>0</v>
      </c>
      <c r="Q137" s="397">
        <v>0</v>
      </c>
      <c r="R137" s="397">
        <v>0</v>
      </c>
      <c r="S137" s="397">
        <v>0</v>
      </c>
      <c r="T137" s="397">
        <v>0</v>
      </c>
      <c r="U137" s="397">
        <v>0</v>
      </c>
      <c r="V137" s="397">
        <v>1</v>
      </c>
      <c r="W137" s="397">
        <v>0</v>
      </c>
      <c r="X137" s="397">
        <v>0</v>
      </c>
      <c r="Y137" s="397">
        <v>57815.28</v>
      </c>
    </row>
    <row r="138" spans="2:25" s="81" customFormat="1" x14ac:dyDescent="0.25">
      <c r="B138" s="397" t="s">
        <v>347</v>
      </c>
      <c r="C138" s="427" t="s">
        <v>723</v>
      </c>
      <c r="D138" s="427" t="s">
        <v>724</v>
      </c>
      <c r="E138" s="397" t="s">
        <v>725</v>
      </c>
      <c r="F138" s="397">
        <v>1</v>
      </c>
      <c r="G138" s="397">
        <v>0</v>
      </c>
      <c r="H138" s="397">
        <v>0</v>
      </c>
      <c r="I138" s="397">
        <v>0</v>
      </c>
      <c r="J138" s="397">
        <v>7</v>
      </c>
      <c r="K138" s="397">
        <v>0</v>
      </c>
      <c r="L138" s="397">
        <v>0</v>
      </c>
      <c r="M138" s="397">
        <v>0</v>
      </c>
      <c r="N138" s="397">
        <v>0</v>
      </c>
      <c r="O138" s="397">
        <v>0</v>
      </c>
      <c r="P138" s="397">
        <v>0</v>
      </c>
      <c r="Q138" s="397">
        <v>0</v>
      </c>
      <c r="R138" s="397">
        <v>0</v>
      </c>
      <c r="S138" s="397">
        <v>0</v>
      </c>
      <c r="T138" s="397">
        <v>0</v>
      </c>
      <c r="U138" s="397">
        <v>0</v>
      </c>
      <c r="V138" s="397">
        <v>1</v>
      </c>
      <c r="W138" s="397">
        <v>0</v>
      </c>
      <c r="X138" s="397">
        <v>0</v>
      </c>
      <c r="Y138" s="397">
        <v>51454.81</v>
      </c>
    </row>
    <row r="139" spans="2:25" s="81" customFormat="1" x14ac:dyDescent="0.25">
      <c r="B139" s="397" t="s">
        <v>347</v>
      </c>
      <c r="C139" s="427" t="s">
        <v>726</v>
      </c>
      <c r="D139" s="427" t="s">
        <v>727</v>
      </c>
      <c r="E139" s="397" t="s">
        <v>728</v>
      </c>
      <c r="F139" s="397">
        <v>1</v>
      </c>
      <c r="G139" s="397">
        <v>0</v>
      </c>
      <c r="H139" s="397">
        <v>0</v>
      </c>
      <c r="I139" s="397">
        <v>0</v>
      </c>
      <c r="J139" s="397">
        <v>7</v>
      </c>
      <c r="K139" s="397">
        <v>0</v>
      </c>
      <c r="L139" s="397">
        <v>0</v>
      </c>
      <c r="M139" s="397">
        <v>0</v>
      </c>
      <c r="N139" s="397">
        <v>0</v>
      </c>
      <c r="O139" s="397">
        <v>0</v>
      </c>
      <c r="P139" s="397">
        <v>0</v>
      </c>
      <c r="Q139" s="397">
        <v>0</v>
      </c>
      <c r="R139" s="397">
        <v>0</v>
      </c>
      <c r="S139" s="397">
        <v>0</v>
      </c>
      <c r="T139" s="397">
        <v>0</v>
      </c>
      <c r="U139" s="397">
        <v>0</v>
      </c>
      <c r="V139" s="397">
        <v>1</v>
      </c>
      <c r="W139" s="397">
        <v>0</v>
      </c>
      <c r="X139" s="397">
        <v>0</v>
      </c>
      <c r="Y139" s="397">
        <v>49955.34</v>
      </c>
    </row>
    <row r="140" spans="2:25" s="81" customFormat="1" x14ac:dyDescent="0.25">
      <c r="B140" s="397" t="s">
        <v>347</v>
      </c>
      <c r="C140" s="427" t="s">
        <v>729</v>
      </c>
      <c r="D140" s="427" t="s">
        <v>730</v>
      </c>
      <c r="E140" s="397" t="s">
        <v>731</v>
      </c>
      <c r="F140" s="397">
        <v>1</v>
      </c>
      <c r="G140" s="397">
        <v>0</v>
      </c>
      <c r="H140" s="397">
        <v>0</v>
      </c>
      <c r="I140" s="397">
        <v>0</v>
      </c>
      <c r="J140" s="397">
        <v>7</v>
      </c>
      <c r="K140" s="397">
        <v>0</v>
      </c>
      <c r="L140" s="397">
        <v>0</v>
      </c>
      <c r="M140" s="397">
        <v>0</v>
      </c>
      <c r="N140" s="397">
        <v>0</v>
      </c>
      <c r="O140" s="397">
        <v>0</v>
      </c>
      <c r="P140" s="397">
        <v>0</v>
      </c>
      <c r="Q140" s="397">
        <v>0</v>
      </c>
      <c r="R140" s="397">
        <v>0</v>
      </c>
      <c r="S140" s="397">
        <v>0</v>
      </c>
      <c r="T140" s="397">
        <v>0</v>
      </c>
      <c r="U140" s="397">
        <v>0</v>
      </c>
      <c r="V140" s="397">
        <v>1</v>
      </c>
      <c r="W140" s="397">
        <v>0</v>
      </c>
      <c r="X140" s="397">
        <v>0</v>
      </c>
      <c r="Y140" s="397">
        <v>57319.519999999997</v>
      </c>
    </row>
    <row r="141" spans="2:25" s="81" customFormat="1" x14ac:dyDescent="0.25">
      <c r="B141" s="397" t="s">
        <v>347</v>
      </c>
      <c r="C141" s="427" t="s">
        <v>732</v>
      </c>
      <c r="D141" s="427" t="s">
        <v>733</v>
      </c>
      <c r="E141" s="397" t="s">
        <v>734</v>
      </c>
      <c r="F141" s="397">
        <v>1</v>
      </c>
      <c r="G141" s="397">
        <v>0</v>
      </c>
      <c r="H141" s="397">
        <v>0</v>
      </c>
      <c r="I141" s="397">
        <v>0</v>
      </c>
      <c r="J141" s="397">
        <v>7</v>
      </c>
      <c r="K141" s="397">
        <v>0</v>
      </c>
      <c r="L141" s="397">
        <v>0</v>
      </c>
      <c r="M141" s="397">
        <v>0</v>
      </c>
      <c r="N141" s="397">
        <v>0</v>
      </c>
      <c r="O141" s="397">
        <v>0</v>
      </c>
      <c r="P141" s="397">
        <v>0</v>
      </c>
      <c r="Q141" s="397">
        <v>0</v>
      </c>
      <c r="R141" s="397">
        <v>0</v>
      </c>
      <c r="S141" s="397">
        <v>0</v>
      </c>
      <c r="T141" s="397">
        <v>0</v>
      </c>
      <c r="U141" s="397">
        <v>0</v>
      </c>
      <c r="V141" s="397">
        <v>1</v>
      </c>
      <c r="W141" s="397">
        <v>0</v>
      </c>
      <c r="X141" s="397">
        <v>0</v>
      </c>
      <c r="Y141" s="397">
        <v>57319.519999999997</v>
      </c>
    </row>
    <row r="142" spans="2:25" s="81" customFormat="1" x14ac:dyDescent="0.25">
      <c r="B142" s="397" t="s">
        <v>347</v>
      </c>
      <c r="C142" s="427" t="s">
        <v>735</v>
      </c>
      <c r="D142" s="427" t="s">
        <v>736</v>
      </c>
      <c r="E142" s="397" t="s">
        <v>737</v>
      </c>
      <c r="F142" s="397">
        <v>1</v>
      </c>
      <c r="G142" s="397">
        <v>0</v>
      </c>
      <c r="H142" s="397">
        <v>0</v>
      </c>
      <c r="I142" s="397">
        <v>0</v>
      </c>
      <c r="J142" s="397">
        <v>7</v>
      </c>
      <c r="K142" s="397">
        <v>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0</v>
      </c>
      <c r="V142" s="397">
        <v>1</v>
      </c>
      <c r="W142" s="397">
        <v>0</v>
      </c>
      <c r="X142" s="397">
        <v>0</v>
      </c>
      <c r="Y142" s="397">
        <v>57319.519999999997</v>
      </c>
    </row>
    <row r="143" spans="2:25" s="81" customFormat="1" x14ac:dyDescent="0.25">
      <c r="B143" s="397" t="s">
        <v>347</v>
      </c>
      <c r="C143" s="427" t="s">
        <v>738</v>
      </c>
      <c r="D143" s="427" t="s">
        <v>739</v>
      </c>
      <c r="E143" s="397" t="s">
        <v>740</v>
      </c>
      <c r="F143" s="397">
        <v>1</v>
      </c>
      <c r="G143" s="397">
        <v>0</v>
      </c>
      <c r="H143" s="397">
        <v>0</v>
      </c>
      <c r="I143" s="397">
        <v>0</v>
      </c>
      <c r="J143" s="397">
        <v>7</v>
      </c>
      <c r="K143" s="397">
        <v>0</v>
      </c>
      <c r="L143" s="397">
        <v>0</v>
      </c>
      <c r="M143" s="397">
        <v>0</v>
      </c>
      <c r="N143" s="397">
        <v>0</v>
      </c>
      <c r="O143" s="397">
        <v>0</v>
      </c>
      <c r="P143" s="397">
        <v>0</v>
      </c>
      <c r="Q143" s="397">
        <v>0</v>
      </c>
      <c r="R143" s="397">
        <v>0</v>
      </c>
      <c r="S143" s="397">
        <v>0</v>
      </c>
      <c r="T143" s="397">
        <v>0</v>
      </c>
      <c r="U143" s="397">
        <v>0</v>
      </c>
      <c r="V143" s="397">
        <v>1</v>
      </c>
      <c r="W143" s="397">
        <v>0</v>
      </c>
      <c r="X143" s="397">
        <v>0</v>
      </c>
      <c r="Y143" s="397">
        <v>57519.519999999997</v>
      </c>
    </row>
    <row r="144" spans="2:25" s="81" customFormat="1" x14ac:dyDescent="0.25">
      <c r="B144" s="397" t="s">
        <v>347</v>
      </c>
      <c r="C144" s="427" t="s">
        <v>741</v>
      </c>
      <c r="D144" s="427" t="s">
        <v>742</v>
      </c>
      <c r="E144" s="397" t="s">
        <v>743</v>
      </c>
      <c r="F144" s="397">
        <v>1</v>
      </c>
      <c r="G144" s="397">
        <v>0</v>
      </c>
      <c r="H144" s="397">
        <v>0</v>
      </c>
      <c r="I144" s="397">
        <v>0</v>
      </c>
      <c r="J144" s="397">
        <v>7</v>
      </c>
      <c r="K144" s="397">
        <v>0</v>
      </c>
      <c r="L144" s="397">
        <v>0</v>
      </c>
      <c r="M144" s="397">
        <v>0</v>
      </c>
      <c r="N144" s="397">
        <v>0</v>
      </c>
      <c r="O144" s="397">
        <v>0</v>
      </c>
      <c r="P144" s="397">
        <v>0</v>
      </c>
      <c r="Q144" s="397">
        <v>0</v>
      </c>
      <c r="R144" s="397">
        <v>0</v>
      </c>
      <c r="S144" s="397">
        <v>0</v>
      </c>
      <c r="T144" s="397">
        <v>0</v>
      </c>
      <c r="U144" s="397">
        <v>0</v>
      </c>
      <c r="V144" s="397">
        <v>1</v>
      </c>
      <c r="W144" s="397">
        <v>0</v>
      </c>
      <c r="X144" s="397">
        <v>0</v>
      </c>
      <c r="Y144" s="397">
        <v>57319.519999999997</v>
      </c>
    </row>
    <row r="145" spans="2:25" s="81" customFormat="1" x14ac:dyDescent="0.25">
      <c r="B145" s="397" t="s">
        <v>347</v>
      </c>
      <c r="C145" s="427" t="s">
        <v>744</v>
      </c>
      <c r="D145" s="427" t="s">
        <v>745</v>
      </c>
      <c r="E145" s="397" t="s">
        <v>746</v>
      </c>
      <c r="F145" s="397">
        <v>1</v>
      </c>
      <c r="G145" s="397">
        <v>0</v>
      </c>
      <c r="H145" s="397">
        <v>0</v>
      </c>
      <c r="I145" s="397">
        <v>0</v>
      </c>
      <c r="J145" s="397">
        <v>7</v>
      </c>
      <c r="K145" s="397">
        <v>0</v>
      </c>
      <c r="L145" s="397">
        <v>0</v>
      </c>
      <c r="M145" s="397">
        <v>0</v>
      </c>
      <c r="N145" s="397">
        <v>0</v>
      </c>
      <c r="O145" s="397">
        <v>0</v>
      </c>
      <c r="P145" s="397">
        <v>0</v>
      </c>
      <c r="Q145" s="397">
        <v>0</v>
      </c>
      <c r="R145" s="397">
        <v>0</v>
      </c>
      <c r="S145" s="397">
        <v>0</v>
      </c>
      <c r="T145" s="397">
        <v>0</v>
      </c>
      <c r="U145" s="397">
        <v>0</v>
      </c>
      <c r="V145" s="397">
        <v>1</v>
      </c>
      <c r="W145" s="397">
        <v>0</v>
      </c>
      <c r="X145" s="397">
        <v>0</v>
      </c>
      <c r="Y145" s="397">
        <v>54004.98</v>
      </c>
    </row>
    <row r="146" spans="2:25" s="81" customFormat="1" x14ac:dyDescent="0.25">
      <c r="B146" s="397" t="s">
        <v>347</v>
      </c>
      <c r="C146" s="427" t="s">
        <v>747</v>
      </c>
      <c r="D146" s="427" t="s">
        <v>748</v>
      </c>
      <c r="E146" s="397" t="s">
        <v>749</v>
      </c>
      <c r="F146" s="397">
        <v>1</v>
      </c>
      <c r="G146" s="397">
        <v>0</v>
      </c>
      <c r="H146" s="397">
        <v>0</v>
      </c>
      <c r="I146" s="397">
        <v>0</v>
      </c>
      <c r="J146" s="397">
        <v>7</v>
      </c>
      <c r="K146" s="397">
        <v>0</v>
      </c>
      <c r="L146" s="397">
        <v>0</v>
      </c>
      <c r="M146" s="397">
        <v>0</v>
      </c>
      <c r="N146" s="397">
        <v>0</v>
      </c>
      <c r="O146" s="397">
        <v>0</v>
      </c>
      <c r="P146" s="397">
        <v>0</v>
      </c>
      <c r="Q146" s="397">
        <v>0</v>
      </c>
      <c r="R146" s="397">
        <v>0</v>
      </c>
      <c r="S146" s="397">
        <v>0</v>
      </c>
      <c r="T146" s="397">
        <v>0</v>
      </c>
      <c r="U146" s="397">
        <v>0</v>
      </c>
      <c r="V146" s="397">
        <v>1</v>
      </c>
      <c r="W146" s="397">
        <v>0</v>
      </c>
      <c r="X146" s="397">
        <v>0</v>
      </c>
      <c r="Y146" s="397">
        <v>48816.56</v>
      </c>
    </row>
    <row r="147" spans="2:25" s="81" customFormat="1" x14ac:dyDescent="0.25">
      <c r="B147" s="397" t="s">
        <v>347</v>
      </c>
      <c r="C147" s="427" t="s">
        <v>750</v>
      </c>
      <c r="D147" s="427" t="s">
        <v>751</v>
      </c>
      <c r="E147" s="397" t="s">
        <v>752</v>
      </c>
      <c r="F147" s="397">
        <v>1</v>
      </c>
      <c r="G147" s="397">
        <v>0</v>
      </c>
      <c r="H147" s="397">
        <v>0</v>
      </c>
      <c r="I147" s="397">
        <v>0</v>
      </c>
      <c r="J147" s="397">
        <v>7</v>
      </c>
      <c r="K147" s="397">
        <v>0</v>
      </c>
      <c r="L147" s="397">
        <v>0</v>
      </c>
      <c r="M147" s="397">
        <v>0</v>
      </c>
      <c r="N147" s="397">
        <v>0</v>
      </c>
      <c r="O147" s="397">
        <v>0</v>
      </c>
      <c r="P147" s="397">
        <v>0</v>
      </c>
      <c r="Q147" s="397">
        <v>0</v>
      </c>
      <c r="R147" s="397">
        <v>0</v>
      </c>
      <c r="S147" s="397">
        <v>0</v>
      </c>
      <c r="T147" s="397">
        <v>0</v>
      </c>
      <c r="U147" s="397">
        <v>0</v>
      </c>
      <c r="V147" s="397">
        <v>1</v>
      </c>
      <c r="W147" s="397">
        <v>0</v>
      </c>
      <c r="X147" s="397">
        <v>0</v>
      </c>
      <c r="Y147" s="397">
        <v>45711.67</v>
      </c>
    </row>
    <row r="148" spans="2:25" s="81" customFormat="1" x14ac:dyDescent="0.25">
      <c r="B148" s="397" t="s">
        <v>347</v>
      </c>
      <c r="C148" s="427" t="s">
        <v>753</v>
      </c>
      <c r="D148" s="427" t="s">
        <v>754</v>
      </c>
      <c r="E148" s="397" t="s">
        <v>755</v>
      </c>
      <c r="F148" s="397">
        <v>1</v>
      </c>
      <c r="G148" s="397">
        <v>0</v>
      </c>
      <c r="H148" s="397">
        <v>0</v>
      </c>
      <c r="I148" s="397">
        <v>0</v>
      </c>
      <c r="J148" s="397">
        <v>7</v>
      </c>
      <c r="K148" s="397">
        <v>0</v>
      </c>
      <c r="L148" s="397">
        <v>0</v>
      </c>
      <c r="M148" s="397">
        <v>0</v>
      </c>
      <c r="N148" s="397">
        <v>0</v>
      </c>
      <c r="O148" s="397">
        <v>0</v>
      </c>
      <c r="P148" s="397">
        <v>0</v>
      </c>
      <c r="Q148" s="397">
        <v>0</v>
      </c>
      <c r="R148" s="397">
        <v>0</v>
      </c>
      <c r="S148" s="397">
        <v>0</v>
      </c>
      <c r="T148" s="397">
        <v>0</v>
      </c>
      <c r="U148" s="397">
        <v>0</v>
      </c>
      <c r="V148" s="397">
        <v>1</v>
      </c>
      <c r="W148" s="397">
        <v>0</v>
      </c>
      <c r="X148" s="397">
        <v>0</v>
      </c>
      <c r="Y148" s="397">
        <v>65149.41</v>
      </c>
    </row>
    <row r="149" spans="2:25" s="81" customFormat="1" x14ac:dyDescent="0.25">
      <c r="B149" s="397" t="s">
        <v>347</v>
      </c>
      <c r="C149" s="427" t="s">
        <v>756</v>
      </c>
      <c r="D149" s="427" t="s">
        <v>757</v>
      </c>
      <c r="E149" s="397" t="s">
        <v>758</v>
      </c>
      <c r="F149" s="397">
        <v>1</v>
      </c>
      <c r="G149" s="397">
        <v>0</v>
      </c>
      <c r="H149" s="397">
        <v>0</v>
      </c>
      <c r="I149" s="397">
        <v>0</v>
      </c>
      <c r="J149" s="397">
        <v>7</v>
      </c>
      <c r="K149" s="397">
        <v>0</v>
      </c>
      <c r="L149" s="397">
        <v>0</v>
      </c>
      <c r="M149" s="397">
        <v>0</v>
      </c>
      <c r="N149" s="397">
        <v>0</v>
      </c>
      <c r="O149" s="397">
        <v>0</v>
      </c>
      <c r="P149" s="397">
        <v>0</v>
      </c>
      <c r="Q149" s="397">
        <v>0</v>
      </c>
      <c r="R149" s="397">
        <v>0</v>
      </c>
      <c r="S149" s="397">
        <v>0</v>
      </c>
      <c r="T149" s="397">
        <v>0</v>
      </c>
      <c r="U149" s="397">
        <v>0</v>
      </c>
      <c r="V149" s="397">
        <v>1</v>
      </c>
      <c r="W149" s="397">
        <v>0</v>
      </c>
      <c r="X149" s="397">
        <v>0</v>
      </c>
      <c r="Y149" s="397">
        <v>56806.78</v>
      </c>
    </row>
    <row r="150" spans="2:25" s="81" customFormat="1" x14ac:dyDescent="0.25">
      <c r="B150" s="397" t="s">
        <v>347</v>
      </c>
      <c r="C150" s="427" t="s">
        <v>759</v>
      </c>
      <c r="D150" s="427" t="s">
        <v>760</v>
      </c>
      <c r="E150" s="397" t="s">
        <v>761</v>
      </c>
      <c r="F150" s="397">
        <v>1</v>
      </c>
      <c r="G150" s="397">
        <v>0</v>
      </c>
      <c r="H150" s="397">
        <v>0</v>
      </c>
      <c r="I150" s="397">
        <v>0</v>
      </c>
      <c r="J150" s="397">
        <v>7</v>
      </c>
      <c r="K150" s="397">
        <v>0</v>
      </c>
      <c r="L150" s="397">
        <v>0</v>
      </c>
      <c r="M150" s="397">
        <v>0</v>
      </c>
      <c r="N150" s="397">
        <v>0</v>
      </c>
      <c r="O150" s="397">
        <v>0</v>
      </c>
      <c r="P150" s="397">
        <v>0</v>
      </c>
      <c r="Q150" s="397">
        <v>0</v>
      </c>
      <c r="R150" s="397">
        <v>0</v>
      </c>
      <c r="S150" s="397">
        <v>0</v>
      </c>
      <c r="T150" s="397">
        <v>0</v>
      </c>
      <c r="U150" s="397">
        <v>0</v>
      </c>
      <c r="V150" s="397">
        <v>1</v>
      </c>
      <c r="W150" s="397">
        <v>0</v>
      </c>
      <c r="X150" s="397">
        <v>0</v>
      </c>
      <c r="Y150" s="397">
        <v>56806.78</v>
      </c>
    </row>
    <row r="151" spans="2:25" s="81" customFormat="1" x14ac:dyDescent="0.25">
      <c r="B151" s="397" t="s">
        <v>347</v>
      </c>
      <c r="C151" s="427" t="s">
        <v>762</v>
      </c>
      <c r="D151" s="427" t="s">
        <v>763</v>
      </c>
      <c r="E151" s="397" t="s">
        <v>764</v>
      </c>
      <c r="F151" s="397">
        <v>1</v>
      </c>
      <c r="G151" s="397">
        <v>0</v>
      </c>
      <c r="H151" s="397">
        <v>0</v>
      </c>
      <c r="I151" s="397">
        <v>0</v>
      </c>
      <c r="J151" s="397">
        <v>7</v>
      </c>
      <c r="K151" s="397">
        <v>0</v>
      </c>
      <c r="L151" s="397">
        <v>0</v>
      </c>
      <c r="M151" s="397">
        <v>0</v>
      </c>
      <c r="N151" s="397">
        <v>0</v>
      </c>
      <c r="O151" s="397">
        <v>0</v>
      </c>
      <c r="P151" s="397">
        <v>0</v>
      </c>
      <c r="Q151" s="397">
        <v>0</v>
      </c>
      <c r="R151" s="397">
        <v>0</v>
      </c>
      <c r="S151" s="397">
        <v>0</v>
      </c>
      <c r="T151" s="397">
        <v>0</v>
      </c>
      <c r="U151" s="397">
        <v>0</v>
      </c>
      <c r="V151" s="397">
        <v>1</v>
      </c>
      <c r="W151" s="397">
        <v>0</v>
      </c>
      <c r="X151" s="397">
        <v>0</v>
      </c>
      <c r="Y151" s="397">
        <v>56806.78</v>
      </c>
    </row>
    <row r="152" spans="2:25" s="81" customFormat="1" x14ac:dyDescent="0.25">
      <c r="B152" s="397" t="s">
        <v>347</v>
      </c>
      <c r="C152" s="427" t="s">
        <v>765</v>
      </c>
      <c r="D152" s="427" t="s">
        <v>766</v>
      </c>
      <c r="E152" s="397" t="s">
        <v>767</v>
      </c>
      <c r="F152" s="397">
        <v>1</v>
      </c>
      <c r="G152" s="397">
        <v>0</v>
      </c>
      <c r="H152" s="397">
        <v>0</v>
      </c>
      <c r="I152" s="397">
        <v>0</v>
      </c>
      <c r="J152" s="397">
        <v>7</v>
      </c>
      <c r="K152" s="397">
        <v>0</v>
      </c>
      <c r="L152" s="397">
        <v>0</v>
      </c>
      <c r="M152" s="397">
        <v>0</v>
      </c>
      <c r="N152" s="397">
        <v>0</v>
      </c>
      <c r="O152" s="397">
        <v>0</v>
      </c>
      <c r="P152" s="397">
        <v>0</v>
      </c>
      <c r="Q152" s="397">
        <v>0</v>
      </c>
      <c r="R152" s="397">
        <v>0</v>
      </c>
      <c r="S152" s="397">
        <v>0</v>
      </c>
      <c r="T152" s="397">
        <v>0</v>
      </c>
      <c r="U152" s="397">
        <v>0</v>
      </c>
      <c r="V152" s="397">
        <v>1</v>
      </c>
      <c r="W152" s="397">
        <v>0</v>
      </c>
      <c r="X152" s="397">
        <v>0</v>
      </c>
      <c r="Y152" s="397">
        <v>56806.78</v>
      </c>
    </row>
    <row r="153" spans="2:25" s="81" customFormat="1" x14ac:dyDescent="0.25">
      <c r="B153" s="397" t="s">
        <v>347</v>
      </c>
      <c r="C153" s="427" t="s">
        <v>768</v>
      </c>
      <c r="D153" s="427" t="s">
        <v>769</v>
      </c>
      <c r="E153" s="397" t="s">
        <v>770</v>
      </c>
      <c r="F153" s="397">
        <v>1</v>
      </c>
      <c r="G153" s="397">
        <v>0</v>
      </c>
      <c r="H153" s="397">
        <v>0</v>
      </c>
      <c r="I153" s="397">
        <v>0</v>
      </c>
      <c r="J153" s="397">
        <v>7</v>
      </c>
      <c r="K153" s="397">
        <v>0</v>
      </c>
      <c r="L153" s="397">
        <v>0</v>
      </c>
      <c r="M153" s="397">
        <v>0</v>
      </c>
      <c r="N153" s="397">
        <v>0</v>
      </c>
      <c r="O153" s="397">
        <v>0</v>
      </c>
      <c r="P153" s="397">
        <v>0</v>
      </c>
      <c r="Q153" s="397">
        <v>0</v>
      </c>
      <c r="R153" s="397">
        <v>0</v>
      </c>
      <c r="S153" s="397">
        <v>0</v>
      </c>
      <c r="T153" s="397">
        <v>0</v>
      </c>
      <c r="U153" s="397">
        <v>0</v>
      </c>
      <c r="V153" s="397">
        <v>1</v>
      </c>
      <c r="W153" s="397">
        <v>0</v>
      </c>
      <c r="X153" s="397">
        <v>0</v>
      </c>
      <c r="Y153" s="397">
        <v>50719.55</v>
      </c>
    </row>
    <row r="154" spans="2:25" s="81" customFormat="1" x14ac:dyDescent="0.25">
      <c r="B154" s="397" t="s">
        <v>347</v>
      </c>
      <c r="C154" s="427" t="s">
        <v>304</v>
      </c>
      <c r="D154" s="427" t="s">
        <v>315</v>
      </c>
      <c r="E154" s="397" t="s">
        <v>771</v>
      </c>
      <c r="F154" s="397">
        <v>1</v>
      </c>
      <c r="G154" s="397">
        <v>0</v>
      </c>
      <c r="H154" s="397">
        <v>0</v>
      </c>
      <c r="I154" s="397">
        <v>0</v>
      </c>
      <c r="J154" s="397">
        <v>7</v>
      </c>
      <c r="K154" s="397">
        <v>0</v>
      </c>
      <c r="L154" s="397">
        <v>0</v>
      </c>
      <c r="M154" s="397">
        <v>0</v>
      </c>
      <c r="N154" s="397">
        <v>0</v>
      </c>
      <c r="O154" s="397">
        <v>0</v>
      </c>
      <c r="P154" s="397">
        <v>0</v>
      </c>
      <c r="Q154" s="397">
        <v>0</v>
      </c>
      <c r="R154" s="397">
        <v>0</v>
      </c>
      <c r="S154" s="397">
        <v>0</v>
      </c>
      <c r="T154" s="397">
        <v>0</v>
      </c>
      <c r="U154" s="397">
        <v>0</v>
      </c>
      <c r="V154" s="397">
        <v>1</v>
      </c>
      <c r="W154" s="397">
        <v>0</v>
      </c>
      <c r="X154" s="397">
        <v>0</v>
      </c>
      <c r="Y154" s="397">
        <v>52637.35</v>
      </c>
    </row>
    <row r="155" spans="2:25" s="81" customFormat="1" x14ac:dyDescent="0.25">
      <c r="B155" s="397" t="s">
        <v>347</v>
      </c>
      <c r="C155" s="427" t="s">
        <v>772</v>
      </c>
      <c r="D155" s="427" t="s">
        <v>773</v>
      </c>
      <c r="E155" s="397" t="s">
        <v>774</v>
      </c>
      <c r="F155" s="397">
        <v>1</v>
      </c>
      <c r="G155" s="397">
        <v>0</v>
      </c>
      <c r="H155" s="397">
        <v>0</v>
      </c>
      <c r="I155" s="397">
        <v>0</v>
      </c>
      <c r="J155" s="397">
        <v>7</v>
      </c>
      <c r="K155" s="397">
        <v>0</v>
      </c>
      <c r="L155" s="397">
        <v>0</v>
      </c>
      <c r="M155" s="397">
        <v>0</v>
      </c>
      <c r="N155" s="397">
        <v>0</v>
      </c>
      <c r="O155" s="397">
        <v>0</v>
      </c>
      <c r="P155" s="397">
        <v>0</v>
      </c>
      <c r="Q155" s="397">
        <v>0</v>
      </c>
      <c r="R155" s="397">
        <v>0</v>
      </c>
      <c r="S155" s="397">
        <v>0</v>
      </c>
      <c r="T155" s="397">
        <v>0</v>
      </c>
      <c r="U155" s="397">
        <v>0</v>
      </c>
      <c r="V155" s="397">
        <v>1</v>
      </c>
      <c r="W155" s="397">
        <v>0</v>
      </c>
      <c r="X155" s="397">
        <v>0</v>
      </c>
      <c r="Y155" s="397">
        <v>53488.15</v>
      </c>
    </row>
    <row r="156" spans="2:25" s="81" customFormat="1" x14ac:dyDescent="0.25">
      <c r="B156" s="397" t="s">
        <v>347</v>
      </c>
      <c r="C156" s="427" t="s">
        <v>775</v>
      </c>
      <c r="D156" s="427" t="s">
        <v>776</v>
      </c>
      <c r="E156" s="397" t="s">
        <v>777</v>
      </c>
      <c r="F156" s="397">
        <v>1</v>
      </c>
      <c r="G156" s="397">
        <v>0</v>
      </c>
      <c r="H156" s="397">
        <v>0</v>
      </c>
      <c r="I156" s="397">
        <v>0</v>
      </c>
      <c r="J156" s="397">
        <v>7</v>
      </c>
      <c r="K156" s="397">
        <v>0</v>
      </c>
      <c r="L156" s="397">
        <v>0</v>
      </c>
      <c r="M156" s="397">
        <v>0</v>
      </c>
      <c r="N156" s="397">
        <v>0</v>
      </c>
      <c r="O156" s="397">
        <v>0</v>
      </c>
      <c r="P156" s="397">
        <v>0</v>
      </c>
      <c r="Q156" s="397">
        <v>0</v>
      </c>
      <c r="R156" s="397">
        <v>0</v>
      </c>
      <c r="S156" s="397">
        <v>0</v>
      </c>
      <c r="T156" s="397">
        <v>0</v>
      </c>
      <c r="U156" s="397">
        <v>0</v>
      </c>
      <c r="V156" s="397">
        <v>1</v>
      </c>
      <c r="W156" s="397">
        <v>0</v>
      </c>
      <c r="X156" s="397">
        <v>0</v>
      </c>
      <c r="Y156" s="397">
        <v>56802.69</v>
      </c>
    </row>
    <row r="157" spans="2:25" s="81" customFormat="1" x14ac:dyDescent="0.25">
      <c r="B157" s="397" t="s">
        <v>347</v>
      </c>
      <c r="C157" s="427" t="s">
        <v>778</v>
      </c>
      <c r="D157" s="427" t="s">
        <v>779</v>
      </c>
      <c r="E157" s="397" t="s">
        <v>780</v>
      </c>
      <c r="F157" s="397">
        <v>1</v>
      </c>
      <c r="G157" s="397">
        <v>0</v>
      </c>
      <c r="H157" s="397">
        <v>0</v>
      </c>
      <c r="I157" s="397">
        <v>0</v>
      </c>
      <c r="J157" s="397">
        <v>7</v>
      </c>
      <c r="K157" s="397">
        <v>0</v>
      </c>
      <c r="L157" s="397">
        <v>0</v>
      </c>
      <c r="M157" s="397">
        <v>0</v>
      </c>
      <c r="N157" s="397">
        <v>0</v>
      </c>
      <c r="O157" s="397">
        <v>0</v>
      </c>
      <c r="P157" s="397">
        <v>0</v>
      </c>
      <c r="Q157" s="397">
        <v>0</v>
      </c>
      <c r="R157" s="397">
        <v>0</v>
      </c>
      <c r="S157" s="397">
        <v>0</v>
      </c>
      <c r="T157" s="397">
        <v>0</v>
      </c>
      <c r="U157" s="397">
        <v>0</v>
      </c>
      <c r="V157" s="397">
        <v>1</v>
      </c>
      <c r="W157" s="397">
        <v>0</v>
      </c>
      <c r="X157" s="397">
        <v>0</v>
      </c>
      <c r="Y157" s="397">
        <v>44506.69</v>
      </c>
    </row>
    <row r="158" spans="2:25" s="81" customFormat="1" x14ac:dyDescent="0.25">
      <c r="B158" s="397" t="s">
        <v>347</v>
      </c>
      <c r="C158" s="427" t="s">
        <v>781</v>
      </c>
      <c r="D158" s="427" t="s">
        <v>782</v>
      </c>
      <c r="E158" s="397" t="s">
        <v>783</v>
      </c>
      <c r="F158" s="397">
        <v>1</v>
      </c>
      <c r="G158" s="397">
        <v>0</v>
      </c>
      <c r="H158" s="397">
        <v>0</v>
      </c>
      <c r="I158" s="397">
        <v>0</v>
      </c>
      <c r="J158" s="397">
        <v>7</v>
      </c>
      <c r="K158" s="397">
        <v>0</v>
      </c>
      <c r="L158" s="397">
        <v>0</v>
      </c>
      <c r="M158" s="397">
        <v>0</v>
      </c>
      <c r="N158" s="397">
        <v>0</v>
      </c>
      <c r="O158" s="397">
        <v>0</v>
      </c>
      <c r="P158" s="397">
        <v>0</v>
      </c>
      <c r="Q158" s="397">
        <v>0</v>
      </c>
      <c r="R158" s="397">
        <v>0</v>
      </c>
      <c r="S158" s="397">
        <v>0</v>
      </c>
      <c r="T158" s="397">
        <v>0</v>
      </c>
      <c r="U158" s="397">
        <v>0</v>
      </c>
      <c r="V158" s="397">
        <v>1</v>
      </c>
      <c r="W158" s="397">
        <v>0</v>
      </c>
      <c r="X158" s="397">
        <v>0</v>
      </c>
      <c r="Y158" s="397">
        <v>42908.46</v>
      </c>
    </row>
    <row r="159" spans="2:25" s="81" customFormat="1" x14ac:dyDescent="0.25">
      <c r="B159" s="397" t="s">
        <v>347</v>
      </c>
      <c r="C159" s="427" t="s">
        <v>784</v>
      </c>
      <c r="D159" s="427" t="s">
        <v>785</v>
      </c>
      <c r="E159" s="397" t="s">
        <v>786</v>
      </c>
      <c r="F159" s="397">
        <v>1</v>
      </c>
      <c r="G159" s="397">
        <v>0</v>
      </c>
      <c r="H159" s="397">
        <v>0</v>
      </c>
      <c r="I159" s="397">
        <v>0</v>
      </c>
      <c r="J159" s="397">
        <v>7</v>
      </c>
      <c r="K159" s="397">
        <v>0</v>
      </c>
      <c r="L159" s="397">
        <v>0</v>
      </c>
      <c r="M159" s="397">
        <v>0</v>
      </c>
      <c r="N159" s="397">
        <v>0</v>
      </c>
      <c r="O159" s="397">
        <v>0</v>
      </c>
      <c r="P159" s="397">
        <v>0</v>
      </c>
      <c r="Q159" s="397">
        <v>0</v>
      </c>
      <c r="R159" s="397">
        <v>0</v>
      </c>
      <c r="S159" s="397">
        <v>0</v>
      </c>
      <c r="T159" s="397">
        <v>0</v>
      </c>
      <c r="U159" s="397">
        <v>0</v>
      </c>
      <c r="V159" s="397">
        <v>1</v>
      </c>
      <c r="W159" s="397">
        <v>0</v>
      </c>
      <c r="X159" s="397">
        <v>0</v>
      </c>
      <c r="Y159" s="397">
        <v>45233.13</v>
      </c>
    </row>
    <row r="160" spans="2:25" s="81" customFormat="1" x14ac:dyDescent="0.25">
      <c r="B160" s="397" t="s">
        <v>347</v>
      </c>
      <c r="C160" s="427" t="s">
        <v>787</v>
      </c>
      <c r="D160" s="427" t="s">
        <v>788</v>
      </c>
      <c r="E160" s="397" t="s">
        <v>789</v>
      </c>
      <c r="F160" s="397">
        <v>1</v>
      </c>
      <c r="G160" s="397">
        <v>0</v>
      </c>
      <c r="H160" s="397">
        <v>0</v>
      </c>
      <c r="I160" s="397">
        <v>0</v>
      </c>
      <c r="J160" s="397">
        <v>7</v>
      </c>
      <c r="K160" s="397">
        <v>0</v>
      </c>
      <c r="L160" s="397">
        <v>0</v>
      </c>
      <c r="M160" s="397">
        <v>0</v>
      </c>
      <c r="N160" s="397">
        <v>0</v>
      </c>
      <c r="O160" s="397">
        <v>0</v>
      </c>
      <c r="P160" s="397">
        <v>0</v>
      </c>
      <c r="Q160" s="397">
        <v>0</v>
      </c>
      <c r="R160" s="397">
        <v>0</v>
      </c>
      <c r="S160" s="397">
        <v>0</v>
      </c>
      <c r="T160" s="397">
        <v>0</v>
      </c>
      <c r="U160" s="397">
        <v>0</v>
      </c>
      <c r="V160" s="397">
        <v>1</v>
      </c>
      <c r="W160" s="397">
        <v>0</v>
      </c>
      <c r="X160" s="397">
        <v>0</v>
      </c>
      <c r="Y160" s="397">
        <v>45233.13</v>
      </c>
    </row>
    <row r="161" spans="2:25" s="81" customFormat="1" x14ac:dyDescent="0.25">
      <c r="B161" s="397" t="s">
        <v>347</v>
      </c>
      <c r="C161" s="427" t="s">
        <v>790</v>
      </c>
      <c r="D161" s="427" t="s">
        <v>791</v>
      </c>
      <c r="E161" s="397" t="s">
        <v>792</v>
      </c>
      <c r="F161" s="397">
        <v>1</v>
      </c>
      <c r="G161" s="397">
        <v>0</v>
      </c>
      <c r="H161" s="397">
        <v>0</v>
      </c>
      <c r="I161" s="397">
        <v>0</v>
      </c>
      <c r="J161" s="397">
        <v>7</v>
      </c>
      <c r="K161" s="397">
        <v>0</v>
      </c>
      <c r="L161" s="397">
        <v>0</v>
      </c>
      <c r="M161" s="397">
        <v>0</v>
      </c>
      <c r="N161" s="397">
        <v>0</v>
      </c>
      <c r="O161" s="397">
        <v>0</v>
      </c>
      <c r="P161" s="397">
        <v>0</v>
      </c>
      <c r="Q161" s="397">
        <v>0</v>
      </c>
      <c r="R161" s="397">
        <v>0</v>
      </c>
      <c r="S161" s="397">
        <v>0</v>
      </c>
      <c r="T161" s="397">
        <v>0</v>
      </c>
      <c r="U161" s="397">
        <v>0</v>
      </c>
      <c r="V161" s="397">
        <v>1</v>
      </c>
      <c r="W161" s="397">
        <v>0</v>
      </c>
      <c r="X161" s="397">
        <v>0</v>
      </c>
      <c r="Y161" s="397">
        <v>45453.13</v>
      </c>
    </row>
    <row r="162" spans="2:25" s="81" customFormat="1" x14ac:dyDescent="0.25">
      <c r="B162" s="397" t="s">
        <v>347</v>
      </c>
      <c r="C162" s="427" t="s">
        <v>793</v>
      </c>
      <c r="D162" s="427" t="s">
        <v>794</v>
      </c>
      <c r="E162" s="397" t="s">
        <v>795</v>
      </c>
      <c r="F162" s="397">
        <v>1</v>
      </c>
      <c r="G162" s="397">
        <v>0</v>
      </c>
      <c r="H162" s="397">
        <v>0</v>
      </c>
      <c r="I162" s="397">
        <v>0</v>
      </c>
      <c r="J162" s="397">
        <v>7</v>
      </c>
      <c r="K162" s="397">
        <v>0</v>
      </c>
      <c r="L162" s="397">
        <v>0</v>
      </c>
      <c r="M162" s="397">
        <v>0</v>
      </c>
      <c r="N162" s="397">
        <v>0</v>
      </c>
      <c r="O162" s="397">
        <v>0</v>
      </c>
      <c r="P162" s="397">
        <v>0</v>
      </c>
      <c r="Q162" s="397">
        <v>0</v>
      </c>
      <c r="R162" s="397">
        <v>0</v>
      </c>
      <c r="S162" s="397">
        <v>0</v>
      </c>
      <c r="T162" s="397">
        <v>0</v>
      </c>
      <c r="U162" s="397">
        <v>0</v>
      </c>
      <c r="V162" s="397">
        <v>1</v>
      </c>
      <c r="W162" s="397">
        <v>0</v>
      </c>
      <c r="X162" s="397">
        <v>0</v>
      </c>
      <c r="Y162" s="397">
        <v>50918.76</v>
      </c>
    </row>
    <row r="163" spans="2:25" s="81" customFormat="1" x14ac:dyDescent="0.25">
      <c r="B163" s="397" t="s">
        <v>347</v>
      </c>
      <c r="C163" s="427" t="s">
        <v>796</v>
      </c>
      <c r="D163" s="427" t="s">
        <v>797</v>
      </c>
      <c r="E163" s="397" t="s">
        <v>798</v>
      </c>
      <c r="F163" s="397">
        <v>1</v>
      </c>
      <c r="G163" s="397">
        <v>0</v>
      </c>
      <c r="H163" s="397">
        <v>0</v>
      </c>
      <c r="I163" s="397">
        <v>0</v>
      </c>
      <c r="J163" s="397">
        <v>7</v>
      </c>
      <c r="K163" s="397">
        <v>0</v>
      </c>
      <c r="L163" s="397">
        <v>0</v>
      </c>
      <c r="M163" s="397">
        <v>0</v>
      </c>
      <c r="N163" s="397">
        <v>0</v>
      </c>
      <c r="O163" s="397">
        <v>0</v>
      </c>
      <c r="P163" s="397">
        <v>0</v>
      </c>
      <c r="Q163" s="397">
        <v>0</v>
      </c>
      <c r="R163" s="397">
        <v>0</v>
      </c>
      <c r="S163" s="397">
        <v>0</v>
      </c>
      <c r="T163" s="397">
        <v>0</v>
      </c>
      <c r="U163" s="397">
        <v>0</v>
      </c>
      <c r="V163" s="397">
        <v>1</v>
      </c>
      <c r="W163" s="397">
        <v>0</v>
      </c>
      <c r="X163" s="397">
        <v>0</v>
      </c>
      <c r="Y163" s="397">
        <v>72892.14</v>
      </c>
    </row>
    <row r="164" spans="2:25" s="81" customFormat="1" x14ac:dyDescent="0.25">
      <c r="B164" s="397" t="s">
        <v>347</v>
      </c>
      <c r="C164" s="427" t="s">
        <v>799</v>
      </c>
      <c r="D164" s="427" t="s">
        <v>800</v>
      </c>
      <c r="E164" s="397" t="s">
        <v>801</v>
      </c>
      <c r="F164" s="397">
        <v>1</v>
      </c>
      <c r="G164" s="397">
        <v>0</v>
      </c>
      <c r="H164" s="397">
        <v>0</v>
      </c>
      <c r="I164" s="397">
        <v>0</v>
      </c>
      <c r="J164" s="397">
        <v>7</v>
      </c>
      <c r="K164" s="397">
        <v>0</v>
      </c>
      <c r="L164" s="397">
        <v>0</v>
      </c>
      <c r="M164" s="397">
        <v>0</v>
      </c>
      <c r="N164" s="397">
        <v>0</v>
      </c>
      <c r="O164" s="397">
        <v>0</v>
      </c>
      <c r="P164" s="397">
        <v>0</v>
      </c>
      <c r="Q164" s="397">
        <v>0</v>
      </c>
      <c r="R164" s="397">
        <v>0</v>
      </c>
      <c r="S164" s="397">
        <v>0</v>
      </c>
      <c r="T164" s="397">
        <v>0</v>
      </c>
      <c r="U164" s="397">
        <v>0</v>
      </c>
      <c r="V164" s="397">
        <v>1</v>
      </c>
      <c r="W164" s="397">
        <v>0</v>
      </c>
      <c r="X164" s="397">
        <v>0</v>
      </c>
      <c r="Y164" s="397">
        <v>42211.82</v>
      </c>
    </row>
    <row r="165" spans="2:25" s="81" customFormat="1" x14ac:dyDescent="0.25">
      <c r="B165" s="397" t="s">
        <v>347</v>
      </c>
      <c r="C165" s="427" t="s">
        <v>802</v>
      </c>
      <c r="D165" s="427" t="s">
        <v>803</v>
      </c>
      <c r="E165" s="397" t="s">
        <v>804</v>
      </c>
      <c r="F165" s="397">
        <v>1</v>
      </c>
      <c r="G165" s="397">
        <v>0</v>
      </c>
      <c r="H165" s="397">
        <v>0</v>
      </c>
      <c r="I165" s="397">
        <v>0</v>
      </c>
      <c r="J165" s="397">
        <v>7</v>
      </c>
      <c r="K165" s="397">
        <v>0</v>
      </c>
      <c r="L165" s="397">
        <v>0</v>
      </c>
      <c r="M165" s="397">
        <v>0</v>
      </c>
      <c r="N165" s="397">
        <v>0</v>
      </c>
      <c r="O165" s="397">
        <v>0</v>
      </c>
      <c r="P165" s="397">
        <v>0</v>
      </c>
      <c r="Q165" s="397">
        <v>0</v>
      </c>
      <c r="R165" s="397">
        <v>0</v>
      </c>
      <c r="S165" s="397">
        <v>0</v>
      </c>
      <c r="T165" s="397">
        <v>0</v>
      </c>
      <c r="U165" s="397">
        <v>0</v>
      </c>
      <c r="V165" s="397">
        <v>1</v>
      </c>
      <c r="W165" s="397">
        <v>0</v>
      </c>
      <c r="X165" s="397">
        <v>0</v>
      </c>
      <c r="Y165" s="397">
        <v>47086.66</v>
      </c>
    </row>
    <row r="166" spans="2:25" s="81" customFormat="1" x14ac:dyDescent="0.25">
      <c r="B166" s="397" t="s">
        <v>347</v>
      </c>
      <c r="C166" s="427" t="s">
        <v>805</v>
      </c>
      <c r="D166" s="427" t="s">
        <v>806</v>
      </c>
      <c r="E166" s="397" t="s">
        <v>807</v>
      </c>
      <c r="F166" s="397">
        <v>1</v>
      </c>
      <c r="G166" s="397">
        <v>0</v>
      </c>
      <c r="H166" s="397">
        <v>0</v>
      </c>
      <c r="I166" s="397">
        <v>0</v>
      </c>
      <c r="J166" s="397">
        <v>7</v>
      </c>
      <c r="K166" s="397">
        <v>0</v>
      </c>
      <c r="L166" s="397">
        <v>0</v>
      </c>
      <c r="M166" s="397">
        <v>0</v>
      </c>
      <c r="N166" s="397">
        <v>0</v>
      </c>
      <c r="O166" s="397">
        <v>0</v>
      </c>
      <c r="P166" s="397">
        <v>0</v>
      </c>
      <c r="Q166" s="397">
        <v>0</v>
      </c>
      <c r="R166" s="397">
        <v>0</v>
      </c>
      <c r="S166" s="397">
        <v>0</v>
      </c>
      <c r="T166" s="397">
        <v>0</v>
      </c>
      <c r="U166" s="397">
        <v>0</v>
      </c>
      <c r="V166" s="397">
        <v>1</v>
      </c>
      <c r="W166" s="397">
        <v>0</v>
      </c>
      <c r="X166" s="397">
        <v>0</v>
      </c>
      <c r="Y166" s="397">
        <v>56289.86</v>
      </c>
    </row>
    <row r="167" spans="2:25" s="81" customFormat="1" x14ac:dyDescent="0.25">
      <c r="B167" s="397" t="s">
        <v>347</v>
      </c>
      <c r="C167" s="427" t="s">
        <v>808</v>
      </c>
      <c r="D167" s="427" t="s">
        <v>809</v>
      </c>
      <c r="E167" s="397" t="s">
        <v>810</v>
      </c>
      <c r="F167" s="397">
        <v>1</v>
      </c>
      <c r="G167" s="397">
        <v>0</v>
      </c>
      <c r="H167" s="397">
        <v>0</v>
      </c>
      <c r="I167" s="397">
        <v>0</v>
      </c>
      <c r="J167" s="397">
        <v>7</v>
      </c>
      <c r="K167" s="397">
        <v>0</v>
      </c>
      <c r="L167" s="397">
        <v>0</v>
      </c>
      <c r="M167" s="397">
        <v>0</v>
      </c>
      <c r="N167" s="397">
        <v>0</v>
      </c>
      <c r="O167" s="397">
        <v>0</v>
      </c>
      <c r="P167" s="397">
        <v>0</v>
      </c>
      <c r="Q167" s="397">
        <v>0</v>
      </c>
      <c r="R167" s="397">
        <v>0</v>
      </c>
      <c r="S167" s="397">
        <v>0</v>
      </c>
      <c r="T167" s="397">
        <v>0</v>
      </c>
      <c r="U167" s="397">
        <v>0</v>
      </c>
      <c r="V167" s="397">
        <v>1</v>
      </c>
      <c r="W167" s="397">
        <v>0</v>
      </c>
      <c r="X167" s="397">
        <v>0</v>
      </c>
      <c r="Y167" s="397">
        <v>79499.22</v>
      </c>
    </row>
    <row r="168" spans="2:25" s="81" customFormat="1" x14ac:dyDescent="0.25">
      <c r="B168" s="397" t="s">
        <v>347</v>
      </c>
      <c r="C168" s="427" t="s">
        <v>811</v>
      </c>
      <c r="D168" s="427" t="s">
        <v>812</v>
      </c>
      <c r="E168" s="397" t="s">
        <v>813</v>
      </c>
      <c r="F168" s="397">
        <v>1</v>
      </c>
      <c r="G168" s="397">
        <v>0</v>
      </c>
      <c r="H168" s="397">
        <v>0</v>
      </c>
      <c r="I168" s="397">
        <v>0</v>
      </c>
      <c r="J168" s="397">
        <v>7</v>
      </c>
      <c r="K168" s="397">
        <v>0</v>
      </c>
      <c r="L168" s="397">
        <v>0</v>
      </c>
      <c r="M168" s="397">
        <v>0</v>
      </c>
      <c r="N168" s="397">
        <v>0</v>
      </c>
      <c r="O168" s="397">
        <v>0</v>
      </c>
      <c r="P168" s="397">
        <v>0</v>
      </c>
      <c r="Q168" s="397">
        <v>0</v>
      </c>
      <c r="R168" s="397">
        <v>0</v>
      </c>
      <c r="S168" s="397">
        <v>0</v>
      </c>
      <c r="T168" s="397">
        <v>0</v>
      </c>
      <c r="U168" s="397">
        <v>0</v>
      </c>
      <c r="V168" s="397">
        <v>1</v>
      </c>
      <c r="W168" s="397">
        <v>0</v>
      </c>
      <c r="X168" s="397">
        <v>0</v>
      </c>
      <c r="Y168" s="397">
        <v>72892.08</v>
      </c>
    </row>
    <row r="169" spans="2:25" s="81" customFormat="1" x14ac:dyDescent="0.25">
      <c r="B169" s="397" t="s">
        <v>347</v>
      </c>
      <c r="C169" s="427" t="s">
        <v>814</v>
      </c>
      <c r="D169" s="427" t="s">
        <v>815</v>
      </c>
      <c r="E169" s="397" t="s">
        <v>816</v>
      </c>
      <c r="F169" s="397">
        <v>1</v>
      </c>
      <c r="G169" s="397">
        <v>0</v>
      </c>
      <c r="H169" s="397">
        <v>0</v>
      </c>
      <c r="I169" s="397">
        <v>0</v>
      </c>
      <c r="J169" s="397">
        <v>7</v>
      </c>
      <c r="K169" s="397">
        <v>0</v>
      </c>
      <c r="L169" s="397">
        <v>0</v>
      </c>
      <c r="M169" s="397">
        <v>0</v>
      </c>
      <c r="N169" s="397">
        <v>0</v>
      </c>
      <c r="O169" s="397">
        <v>0</v>
      </c>
      <c r="P169" s="397">
        <v>0</v>
      </c>
      <c r="Q169" s="397">
        <v>0</v>
      </c>
      <c r="R169" s="397">
        <v>0</v>
      </c>
      <c r="S169" s="397">
        <v>0</v>
      </c>
      <c r="T169" s="397">
        <v>0</v>
      </c>
      <c r="U169" s="397">
        <v>0</v>
      </c>
      <c r="V169" s="397">
        <v>1</v>
      </c>
      <c r="W169" s="397">
        <v>0</v>
      </c>
      <c r="X169" s="397">
        <v>0</v>
      </c>
      <c r="Y169" s="397">
        <v>72892.08</v>
      </c>
    </row>
    <row r="170" spans="2:25" s="81" customFormat="1" x14ac:dyDescent="0.25">
      <c r="B170" s="397" t="s">
        <v>347</v>
      </c>
      <c r="C170" s="427" t="s">
        <v>817</v>
      </c>
      <c r="D170" s="427" t="s">
        <v>818</v>
      </c>
      <c r="E170" s="397" t="s">
        <v>819</v>
      </c>
      <c r="F170" s="397">
        <v>1</v>
      </c>
      <c r="G170" s="397">
        <v>0</v>
      </c>
      <c r="H170" s="397">
        <v>0</v>
      </c>
      <c r="I170" s="397">
        <v>0</v>
      </c>
      <c r="J170" s="397">
        <v>7</v>
      </c>
      <c r="K170" s="397">
        <v>0</v>
      </c>
      <c r="L170" s="397">
        <v>0</v>
      </c>
      <c r="M170" s="397">
        <v>0</v>
      </c>
      <c r="N170" s="397">
        <v>0</v>
      </c>
      <c r="O170" s="397">
        <v>0</v>
      </c>
      <c r="P170" s="397">
        <v>0</v>
      </c>
      <c r="Q170" s="397">
        <v>0</v>
      </c>
      <c r="R170" s="397">
        <v>0</v>
      </c>
      <c r="S170" s="397">
        <v>0</v>
      </c>
      <c r="T170" s="397">
        <v>0</v>
      </c>
      <c r="U170" s="397">
        <v>0</v>
      </c>
      <c r="V170" s="397">
        <v>1</v>
      </c>
      <c r="W170" s="397">
        <v>0</v>
      </c>
      <c r="X170" s="397">
        <v>0</v>
      </c>
      <c r="Y170" s="397">
        <v>51034.66</v>
      </c>
    </row>
    <row r="171" spans="2:25" s="81" customFormat="1" x14ac:dyDescent="0.25">
      <c r="B171" s="397" t="s">
        <v>347</v>
      </c>
      <c r="C171" s="427" t="s">
        <v>820</v>
      </c>
      <c r="D171" s="427" t="s">
        <v>821</v>
      </c>
      <c r="E171" s="397" t="s">
        <v>822</v>
      </c>
      <c r="F171" s="397">
        <v>1</v>
      </c>
      <c r="G171" s="397">
        <v>0</v>
      </c>
      <c r="H171" s="397">
        <v>0</v>
      </c>
      <c r="I171" s="397">
        <v>0</v>
      </c>
      <c r="J171" s="397">
        <v>7</v>
      </c>
      <c r="K171" s="397">
        <v>0</v>
      </c>
      <c r="L171" s="397">
        <v>0</v>
      </c>
      <c r="M171" s="397">
        <v>0</v>
      </c>
      <c r="N171" s="397">
        <v>0</v>
      </c>
      <c r="O171" s="397">
        <v>0</v>
      </c>
      <c r="P171" s="397">
        <v>0</v>
      </c>
      <c r="Q171" s="397">
        <v>0</v>
      </c>
      <c r="R171" s="397">
        <v>0</v>
      </c>
      <c r="S171" s="397">
        <v>0</v>
      </c>
      <c r="T171" s="397">
        <v>0</v>
      </c>
      <c r="U171" s="397">
        <v>0</v>
      </c>
      <c r="V171" s="397">
        <v>1</v>
      </c>
      <c r="W171" s="397">
        <v>0</v>
      </c>
      <c r="X171" s="397">
        <v>0</v>
      </c>
      <c r="Y171" s="397">
        <v>49400.53</v>
      </c>
    </row>
    <row r="172" spans="2:25" s="81" customFormat="1" x14ac:dyDescent="0.25">
      <c r="B172" s="397" t="s">
        <v>347</v>
      </c>
      <c r="C172" s="427" t="s">
        <v>823</v>
      </c>
      <c r="D172" s="427" t="s">
        <v>824</v>
      </c>
      <c r="E172" s="397" t="s">
        <v>825</v>
      </c>
      <c r="F172" s="397">
        <v>1</v>
      </c>
      <c r="G172" s="397">
        <v>0</v>
      </c>
      <c r="H172" s="397">
        <v>0</v>
      </c>
      <c r="I172" s="397">
        <v>0</v>
      </c>
      <c r="J172" s="397">
        <v>7</v>
      </c>
      <c r="K172" s="397">
        <v>0</v>
      </c>
      <c r="L172" s="397">
        <v>0</v>
      </c>
      <c r="M172" s="397">
        <v>0</v>
      </c>
      <c r="N172" s="397">
        <v>0</v>
      </c>
      <c r="O172" s="397">
        <v>0</v>
      </c>
      <c r="P172" s="397">
        <v>0</v>
      </c>
      <c r="Q172" s="397">
        <v>0</v>
      </c>
      <c r="R172" s="397">
        <v>0</v>
      </c>
      <c r="S172" s="397">
        <v>0</v>
      </c>
      <c r="T172" s="397">
        <v>0</v>
      </c>
      <c r="U172" s="397">
        <v>0</v>
      </c>
      <c r="V172" s="397">
        <v>1</v>
      </c>
      <c r="W172" s="397">
        <v>0</v>
      </c>
      <c r="X172" s="397">
        <v>0</v>
      </c>
      <c r="Y172" s="397">
        <v>56231.28</v>
      </c>
    </row>
    <row r="173" spans="2:25" s="81" customFormat="1" x14ac:dyDescent="0.25">
      <c r="B173" s="397" t="s">
        <v>347</v>
      </c>
      <c r="C173" s="427" t="s">
        <v>826</v>
      </c>
      <c r="D173" s="427" t="s">
        <v>827</v>
      </c>
      <c r="E173" s="397" t="s">
        <v>828</v>
      </c>
      <c r="F173" s="397">
        <v>1</v>
      </c>
      <c r="G173" s="397">
        <v>0</v>
      </c>
      <c r="H173" s="397">
        <v>0</v>
      </c>
      <c r="I173" s="397">
        <v>0</v>
      </c>
      <c r="J173" s="397">
        <v>7</v>
      </c>
      <c r="K173" s="397">
        <v>0</v>
      </c>
      <c r="L173" s="397">
        <v>0</v>
      </c>
      <c r="M173" s="397">
        <v>0</v>
      </c>
      <c r="N173" s="397">
        <v>0</v>
      </c>
      <c r="O173" s="397">
        <v>0</v>
      </c>
      <c r="P173" s="397">
        <v>0</v>
      </c>
      <c r="Q173" s="397">
        <v>0</v>
      </c>
      <c r="R173" s="397">
        <v>0</v>
      </c>
      <c r="S173" s="397">
        <v>0</v>
      </c>
      <c r="T173" s="397">
        <v>0</v>
      </c>
      <c r="U173" s="397">
        <v>0</v>
      </c>
      <c r="V173" s="397">
        <v>1</v>
      </c>
      <c r="W173" s="397">
        <v>0</v>
      </c>
      <c r="X173" s="397">
        <v>0</v>
      </c>
      <c r="Y173" s="397">
        <v>52936.74</v>
      </c>
    </row>
    <row r="174" spans="2:25" s="81" customFormat="1" x14ac:dyDescent="0.25">
      <c r="B174" s="397" t="s">
        <v>347</v>
      </c>
      <c r="C174" s="427" t="s">
        <v>829</v>
      </c>
      <c r="D174" s="427" t="s">
        <v>830</v>
      </c>
      <c r="E174" s="397" t="s">
        <v>831</v>
      </c>
      <c r="F174" s="397">
        <v>1</v>
      </c>
      <c r="G174" s="397">
        <v>0</v>
      </c>
      <c r="H174" s="397">
        <v>0</v>
      </c>
      <c r="I174" s="397">
        <v>0</v>
      </c>
      <c r="J174" s="397">
        <v>7</v>
      </c>
      <c r="K174" s="397">
        <v>0</v>
      </c>
      <c r="L174" s="397">
        <v>0</v>
      </c>
      <c r="M174" s="397">
        <v>0</v>
      </c>
      <c r="N174" s="397">
        <v>0</v>
      </c>
      <c r="O174" s="397">
        <v>0</v>
      </c>
      <c r="P174" s="397">
        <v>0</v>
      </c>
      <c r="Q174" s="397">
        <v>0</v>
      </c>
      <c r="R174" s="397">
        <v>0</v>
      </c>
      <c r="S174" s="397">
        <v>0</v>
      </c>
      <c r="T174" s="397">
        <v>0</v>
      </c>
      <c r="U174" s="397">
        <v>0</v>
      </c>
      <c r="V174" s="397">
        <v>1</v>
      </c>
      <c r="W174" s="397">
        <v>0</v>
      </c>
      <c r="X174" s="397">
        <v>0</v>
      </c>
      <c r="Y174" s="397">
        <v>52716.74</v>
      </c>
    </row>
    <row r="175" spans="2:25" s="81" customFormat="1" x14ac:dyDescent="0.25">
      <c r="B175" s="397" t="s">
        <v>347</v>
      </c>
      <c r="C175" s="427" t="s">
        <v>832</v>
      </c>
      <c r="D175" s="427" t="s">
        <v>833</v>
      </c>
      <c r="E175" s="397" t="s">
        <v>834</v>
      </c>
      <c r="F175" s="397">
        <v>1</v>
      </c>
      <c r="G175" s="397">
        <v>0</v>
      </c>
      <c r="H175" s="397">
        <v>0</v>
      </c>
      <c r="I175" s="397">
        <v>0</v>
      </c>
      <c r="J175" s="397">
        <v>7</v>
      </c>
      <c r="K175" s="397">
        <v>0</v>
      </c>
      <c r="L175" s="397">
        <v>0</v>
      </c>
      <c r="M175" s="397">
        <v>0</v>
      </c>
      <c r="N175" s="397">
        <v>0</v>
      </c>
      <c r="O175" s="397">
        <v>0</v>
      </c>
      <c r="P175" s="397">
        <v>0</v>
      </c>
      <c r="Q175" s="397">
        <v>0</v>
      </c>
      <c r="R175" s="397">
        <v>0</v>
      </c>
      <c r="S175" s="397">
        <v>0</v>
      </c>
      <c r="T175" s="397">
        <v>0</v>
      </c>
      <c r="U175" s="397">
        <v>0</v>
      </c>
      <c r="V175" s="397">
        <v>1</v>
      </c>
      <c r="W175" s="397">
        <v>0</v>
      </c>
      <c r="X175" s="397">
        <v>0</v>
      </c>
      <c r="Y175" s="397">
        <v>49744.05</v>
      </c>
    </row>
    <row r="176" spans="2:25" s="81" customFormat="1" x14ac:dyDescent="0.25">
      <c r="B176" s="397" t="s">
        <v>347</v>
      </c>
      <c r="C176" s="427" t="s">
        <v>835</v>
      </c>
      <c r="D176" s="427" t="s">
        <v>836</v>
      </c>
      <c r="E176" s="397" t="s">
        <v>837</v>
      </c>
      <c r="F176" s="397">
        <v>1</v>
      </c>
      <c r="G176" s="397">
        <v>0</v>
      </c>
      <c r="H176" s="397">
        <v>0</v>
      </c>
      <c r="I176" s="397">
        <v>0</v>
      </c>
      <c r="J176" s="397">
        <v>7</v>
      </c>
      <c r="K176" s="397">
        <v>0</v>
      </c>
      <c r="L176" s="397">
        <v>0</v>
      </c>
      <c r="M176" s="397">
        <v>0</v>
      </c>
      <c r="N176" s="397">
        <v>0</v>
      </c>
      <c r="O176" s="397">
        <v>0</v>
      </c>
      <c r="P176" s="397">
        <v>0</v>
      </c>
      <c r="Q176" s="397">
        <v>0</v>
      </c>
      <c r="R176" s="397">
        <v>0</v>
      </c>
      <c r="S176" s="397">
        <v>0</v>
      </c>
      <c r="T176" s="397">
        <v>0</v>
      </c>
      <c r="U176" s="397">
        <v>0</v>
      </c>
      <c r="V176" s="397">
        <v>1</v>
      </c>
      <c r="W176" s="397">
        <v>0</v>
      </c>
      <c r="X176" s="397">
        <v>0</v>
      </c>
      <c r="Y176" s="397">
        <v>49744.05</v>
      </c>
    </row>
    <row r="177" spans="2:25" s="81" customFormat="1" x14ac:dyDescent="0.25">
      <c r="B177" s="397" t="s">
        <v>347</v>
      </c>
      <c r="C177" s="427" t="s">
        <v>838</v>
      </c>
      <c r="D177" s="427" t="s">
        <v>839</v>
      </c>
      <c r="E177" s="397" t="s">
        <v>840</v>
      </c>
      <c r="F177" s="397">
        <v>1</v>
      </c>
      <c r="G177" s="397">
        <v>0</v>
      </c>
      <c r="H177" s="397">
        <v>0</v>
      </c>
      <c r="I177" s="397">
        <v>0</v>
      </c>
      <c r="J177" s="397">
        <v>7</v>
      </c>
      <c r="K177" s="397">
        <v>0</v>
      </c>
      <c r="L177" s="397">
        <v>0</v>
      </c>
      <c r="M177" s="397">
        <v>0</v>
      </c>
      <c r="N177" s="397">
        <v>0</v>
      </c>
      <c r="O177" s="397">
        <v>0</v>
      </c>
      <c r="P177" s="397">
        <v>0</v>
      </c>
      <c r="Q177" s="397">
        <v>0</v>
      </c>
      <c r="R177" s="397">
        <v>0</v>
      </c>
      <c r="S177" s="397">
        <v>0</v>
      </c>
      <c r="T177" s="397">
        <v>0</v>
      </c>
      <c r="U177" s="397">
        <v>0</v>
      </c>
      <c r="V177" s="397">
        <v>1</v>
      </c>
      <c r="W177" s="397">
        <v>0</v>
      </c>
      <c r="X177" s="397">
        <v>0</v>
      </c>
      <c r="Y177" s="397">
        <v>56031.28</v>
      </c>
    </row>
    <row r="178" spans="2:25" s="81" customFormat="1" x14ac:dyDescent="0.25">
      <c r="B178" s="397" t="s">
        <v>347</v>
      </c>
      <c r="C178" s="427" t="s">
        <v>841</v>
      </c>
      <c r="D178" s="427" t="s">
        <v>842</v>
      </c>
      <c r="E178" s="397" t="s">
        <v>843</v>
      </c>
      <c r="F178" s="397">
        <v>1</v>
      </c>
      <c r="G178" s="397">
        <v>0</v>
      </c>
      <c r="H178" s="397">
        <v>0</v>
      </c>
      <c r="I178" s="397">
        <v>0</v>
      </c>
      <c r="J178" s="397">
        <v>7</v>
      </c>
      <c r="K178" s="397">
        <v>0</v>
      </c>
      <c r="L178" s="397">
        <v>0</v>
      </c>
      <c r="M178" s="397">
        <v>0</v>
      </c>
      <c r="N178" s="397">
        <v>0</v>
      </c>
      <c r="O178" s="397">
        <v>0</v>
      </c>
      <c r="P178" s="397">
        <v>0</v>
      </c>
      <c r="Q178" s="397">
        <v>0</v>
      </c>
      <c r="R178" s="397">
        <v>0</v>
      </c>
      <c r="S178" s="397">
        <v>0</v>
      </c>
      <c r="T178" s="397">
        <v>0</v>
      </c>
      <c r="U178" s="397">
        <v>0</v>
      </c>
      <c r="V178" s="397">
        <v>1</v>
      </c>
      <c r="W178" s="397">
        <v>0</v>
      </c>
      <c r="X178" s="397">
        <v>0</v>
      </c>
      <c r="Y178" s="397">
        <v>53176.74</v>
      </c>
    </row>
    <row r="179" spans="2:25" s="81" customFormat="1" x14ac:dyDescent="0.25">
      <c r="B179" s="397" t="s">
        <v>347</v>
      </c>
      <c r="C179" s="427" t="s">
        <v>844</v>
      </c>
      <c r="D179" s="427" t="s">
        <v>845</v>
      </c>
      <c r="E179" s="397" t="s">
        <v>846</v>
      </c>
      <c r="F179" s="397">
        <v>1</v>
      </c>
      <c r="G179" s="397">
        <v>0</v>
      </c>
      <c r="H179" s="397">
        <v>0</v>
      </c>
      <c r="I179" s="397">
        <v>0</v>
      </c>
      <c r="J179" s="397">
        <v>7</v>
      </c>
      <c r="K179" s="397">
        <v>0</v>
      </c>
      <c r="L179" s="397">
        <v>0</v>
      </c>
      <c r="M179" s="397">
        <v>0</v>
      </c>
      <c r="N179" s="397">
        <v>0</v>
      </c>
      <c r="O179" s="397">
        <v>0</v>
      </c>
      <c r="P179" s="397">
        <v>0</v>
      </c>
      <c r="Q179" s="397">
        <v>0</v>
      </c>
      <c r="R179" s="397">
        <v>0</v>
      </c>
      <c r="S179" s="397">
        <v>0</v>
      </c>
      <c r="T179" s="397">
        <v>0</v>
      </c>
      <c r="U179" s="397">
        <v>0</v>
      </c>
      <c r="V179" s="397">
        <v>1</v>
      </c>
      <c r="W179" s="397">
        <v>0</v>
      </c>
      <c r="X179" s="397">
        <v>0</v>
      </c>
      <c r="Y179" s="397">
        <v>52956.74</v>
      </c>
    </row>
    <row r="180" spans="2:25" s="81" customFormat="1" x14ac:dyDescent="0.25">
      <c r="B180" s="397" t="s">
        <v>347</v>
      </c>
      <c r="C180" s="427" t="s">
        <v>847</v>
      </c>
      <c r="D180" s="427" t="s">
        <v>848</v>
      </c>
      <c r="E180" s="397" t="s">
        <v>849</v>
      </c>
      <c r="F180" s="397">
        <v>1</v>
      </c>
      <c r="G180" s="397">
        <v>0</v>
      </c>
      <c r="H180" s="397">
        <v>0</v>
      </c>
      <c r="I180" s="397">
        <v>0</v>
      </c>
      <c r="J180" s="397">
        <v>7</v>
      </c>
      <c r="K180" s="397">
        <v>0</v>
      </c>
      <c r="L180" s="397">
        <v>0</v>
      </c>
      <c r="M180" s="397">
        <v>0</v>
      </c>
      <c r="N180" s="397">
        <v>0</v>
      </c>
      <c r="O180" s="397">
        <v>0</v>
      </c>
      <c r="P180" s="397">
        <v>0</v>
      </c>
      <c r="Q180" s="397">
        <v>0</v>
      </c>
      <c r="R180" s="397">
        <v>0</v>
      </c>
      <c r="S180" s="397">
        <v>0</v>
      </c>
      <c r="T180" s="397">
        <v>0</v>
      </c>
      <c r="U180" s="397">
        <v>0</v>
      </c>
      <c r="V180" s="397">
        <v>1</v>
      </c>
      <c r="W180" s="397">
        <v>0</v>
      </c>
      <c r="X180" s="397">
        <v>0</v>
      </c>
      <c r="Y180" s="397">
        <v>49744.05</v>
      </c>
    </row>
    <row r="181" spans="2:25" s="81" customFormat="1" x14ac:dyDescent="0.25">
      <c r="B181" s="397" t="s">
        <v>347</v>
      </c>
      <c r="C181" s="427" t="s">
        <v>850</v>
      </c>
      <c r="D181" s="427" t="s">
        <v>851</v>
      </c>
      <c r="E181" s="397" t="s">
        <v>852</v>
      </c>
      <c r="F181" s="397">
        <v>1</v>
      </c>
      <c r="G181" s="397">
        <v>0</v>
      </c>
      <c r="H181" s="397">
        <v>0</v>
      </c>
      <c r="I181" s="397">
        <v>0</v>
      </c>
      <c r="J181" s="397">
        <v>7</v>
      </c>
      <c r="K181" s="397">
        <v>0</v>
      </c>
      <c r="L181" s="397">
        <v>0</v>
      </c>
      <c r="M181" s="397">
        <v>0</v>
      </c>
      <c r="N181" s="397">
        <v>0</v>
      </c>
      <c r="O181" s="397">
        <v>0</v>
      </c>
      <c r="P181" s="397">
        <v>0</v>
      </c>
      <c r="Q181" s="397">
        <v>0</v>
      </c>
      <c r="R181" s="397">
        <v>0</v>
      </c>
      <c r="S181" s="397">
        <v>0</v>
      </c>
      <c r="T181" s="397">
        <v>0</v>
      </c>
      <c r="U181" s="397">
        <v>0</v>
      </c>
      <c r="V181" s="397">
        <v>1</v>
      </c>
      <c r="W181" s="397">
        <v>0</v>
      </c>
      <c r="X181" s="397">
        <v>0</v>
      </c>
      <c r="Y181" s="397">
        <v>49744.05</v>
      </c>
    </row>
    <row r="182" spans="2:25" s="81" customFormat="1" x14ac:dyDescent="0.25">
      <c r="B182" s="397" t="s">
        <v>347</v>
      </c>
      <c r="C182" s="427" t="s">
        <v>853</v>
      </c>
      <c r="D182" s="427" t="s">
        <v>854</v>
      </c>
      <c r="E182" s="397" t="s">
        <v>855</v>
      </c>
      <c r="F182" s="397">
        <v>1</v>
      </c>
      <c r="G182" s="397">
        <v>0</v>
      </c>
      <c r="H182" s="397">
        <v>0</v>
      </c>
      <c r="I182" s="397">
        <v>0</v>
      </c>
      <c r="J182" s="397">
        <v>7</v>
      </c>
      <c r="K182" s="397">
        <v>0</v>
      </c>
      <c r="L182" s="397">
        <v>0</v>
      </c>
      <c r="M182" s="397">
        <v>0</v>
      </c>
      <c r="N182" s="397">
        <v>0</v>
      </c>
      <c r="O182" s="397">
        <v>0</v>
      </c>
      <c r="P182" s="397">
        <v>0</v>
      </c>
      <c r="Q182" s="397">
        <v>0</v>
      </c>
      <c r="R182" s="397">
        <v>0</v>
      </c>
      <c r="S182" s="397">
        <v>0</v>
      </c>
      <c r="T182" s="397">
        <v>0</v>
      </c>
      <c r="U182" s="397">
        <v>0</v>
      </c>
      <c r="V182" s="397">
        <v>1</v>
      </c>
      <c r="W182" s="397">
        <v>0</v>
      </c>
      <c r="X182" s="397">
        <v>0</v>
      </c>
      <c r="Y182" s="397">
        <v>41924.58</v>
      </c>
    </row>
    <row r="183" spans="2:25" s="81" customFormat="1" x14ac:dyDescent="0.25">
      <c r="B183" s="397" t="s">
        <v>347</v>
      </c>
      <c r="C183" s="427" t="s">
        <v>856</v>
      </c>
      <c r="D183" s="427" t="s">
        <v>857</v>
      </c>
      <c r="E183" s="397" t="s">
        <v>858</v>
      </c>
      <c r="F183" s="397">
        <v>1</v>
      </c>
      <c r="G183" s="397">
        <v>0</v>
      </c>
      <c r="H183" s="397">
        <v>0</v>
      </c>
      <c r="I183" s="397">
        <v>0</v>
      </c>
      <c r="J183" s="397">
        <v>7</v>
      </c>
      <c r="K183" s="397">
        <v>0</v>
      </c>
      <c r="L183" s="397">
        <v>0</v>
      </c>
      <c r="M183" s="397">
        <v>0</v>
      </c>
      <c r="N183" s="397">
        <v>0</v>
      </c>
      <c r="O183" s="397">
        <v>0</v>
      </c>
      <c r="P183" s="397">
        <v>0</v>
      </c>
      <c r="Q183" s="397">
        <v>0</v>
      </c>
      <c r="R183" s="397">
        <v>0</v>
      </c>
      <c r="S183" s="397">
        <v>0</v>
      </c>
      <c r="T183" s="397">
        <v>0</v>
      </c>
      <c r="U183" s="397">
        <v>0</v>
      </c>
      <c r="V183" s="397">
        <v>1</v>
      </c>
      <c r="W183" s="397">
        <v>0</v>
      </c>
      <c r="X183" s="397">
        <v>0</v>
      </c>
      <c r="Y183" s="397">
        <v>47614.14</v>
      </c>
    </row>
    <row r="184" spans="2:25" s="81" customFormat="1" x14ac:dyDescent="0.25">
      <c r="B184" s="397" t="s">
        <v>347</v>
      </c>
      <c r="C184" s="427" t="s">
        <v>859</v>
      </c>
      <c r="D184" s="427" t="s">
        <v>860</v>
      </c>
      <c r="E184" s="397" t="s">
        <v>861</v>
      </c>
      <c r="F184" s="397">
        <v>1</v>
      </c>
      <c r="G184" s="397">
        <v>0</v>
      </c>
      <c r="H184" s="397">
        <v>0</v>
      </c>
      <c r="I184" s="397">
        <v>0</v>
      </c>
      <c r="J184" s="397">
        <v>7</v>
      </c>
      <c r="K184" s="397">
        <v>0</v>
      </c>
      <c r="L184" s="397">
        <v>0</v>
      </c>
      <c r="M184" s="397">
        <v>0</v>
      </c>
      <c r="N184" s="397">
        <v>0</v>
      </c>
      <c r="O184" s="397">
        <v>0</v>
      </c>
      <c r="P184" s="397">
        <v>0</v>
      </c>
      <c r="Q184" s="397">
        <v>0</v>
      </c>
      <c r="R184" s="397">
        <v>0</v>
      </c>
      <c r="S184" s="397">
        <v>0</v>
      </c>
      <c r="T184" s="397">
        <v>0</v>
      </c>
      <c r="U184" s="397">
        <v>0</v>
      </c>
      <c r="V184" s="397">
        <v>1</v>
      </c>
      <c r="W184" s="397">
        <v>0</v>
      </c>
      <c r="X184" s="397">
        <v>0</v>
      </c>
      <c r="Y184" s="397">
        <v>47614.14</v>
      </c>
    </row>
    <row r="185" spans="2:25" s="81" customFormat="1" x14ac:dyDescent="0.25">
      <c r="B185" s="397" t="s">
        <v>347</v>
      </c>
      <c r="C185" s="427" t="s">
        <v>862</v>
      </c>
      <c r="D185" s="427" t="s">
        <v>863</v>
      </c>
      <c r="E185" s="397" t="s">
        <v>864</v>
      </c>
      <c r="F185" s="397">
        <v>1</v>
      </c>
      <c r="G185" s="397">
        <v>0</v>
      </c>
      <c r="H185" s="397">
        <v>0</v>
      </c>
      <c r="I185" s="397">
        <v>0</v>
      </c>
      <c r="J185" s="397">
        <v>7</v>
      </c>
      <c r="K185" s="397">
        <v>0</v>
      </c>
      <c r="L185" s="397">
        <v>0</v>
      </c>
      <c r="M185" s="397">
        <v>0</v>
      </c>
      <c r="N185" s="397">
        <v>0</v>
      </c>
      <c r="O185" s="397">
        <v>0</v>
      </c>
      <c r="P185" s="397">
        <v>0</v>
      </c>
      <c r="Q185" s="397">
        <v>0</v>
      </c>
      <c r="R185" s="397">
        <v>0</v>
      </c>
      <c r="S185" s="397">
        <v>0</v>
      </c>
      <c r="T185" s="397">
        <v>0</v>
      </c>
      <c r="U185" s="397">
        <v>0</v>
      </c>
      <c r="V185" s="397">
        <v>1</v>
      </c>
      <c r="W185" s="397">
        <v>0</v>
      </c>
      <c r="X185" s="397">
        <v>0</v>
      </c>
      <c r="Y185" s="397">
        <v>47614.14</v>
      </c>
    </row>
    <row r="186" spans="2:25" s="81" customFormat="1" x14ac:dyDescent="0.25">
      <c r="B186" s="397" t="s">
        <v>347</v>
      </c>
      <c r="C186" s="427" t="s">
        <v>865</v>
      </c>
      <c r="D186" s="427" t="s">
        <v>866</v>
      </c>
      <c r="E186" s="397" t="s">
        <v>867</v>
      </c>
      <c r="F186" s="397">
        <v>1</v>
      </c>
      <c r="G186" s="397">
        <v>0</v>
      </c>
      <c r="H186" s="397">
        <v>0</v>
      </c>
      <c r="I186" s="397">
        <v>0</v>
      </c>
      <c r="J186" s="397">
        <v>7</v>
      </c>
      <c r="K186" s="397">
        <v>0</v>
      </c>
      <c r="L186" s="397">
        <v>0</v>
      </c>
      <c r="M186" s="397">
        <v>0</v>
      </c>
      <c r="N186" s="397">
        <v>0</v>
      </c>
      <c r="O186" s="397">
        <v>0</v>
      </c>
      <c r="P186" s="397">
        <v>0</v>
      </c>
      <c r="Q186" s="397">
        <v>0</v>
      </c>
      <c r="R186" s="397">
        <v>0</v>
      </c>
      <c r="S186" s="397">
        <v>0</v>
      </c>
      <c r="T186" s="397">
        <v>0</v>
      </c>
      <c r="U186" s="397">
        <v>0</v>
      </c>
      <c r="V186" s="397">
        <v>1</v>
      </c>
      <c r="W186" s="397">
        <v>0</v>
      </c>
      <c r="X186" s="397">
        <v>0</v>
      </c>
      <c r="Y186" s="397">
        <v>44509.25</v>
      </c>
    </row>
    <row r="187" spans="2:25" s="81" customFormat="1" x14ac:dyDescent="0.25">
      <c r="B187" s="397" t="s">
        <v>347</v>
      </c>
      <c r="C187" s="427" t="s">
        <v>868</v>
      </c>
      <c r="D187" s="427" t="s">
        <v>869</v>
      </c>
      <c r="E187" s="397" t="s">
        <v>870</v>
      </c>
      <c r="F187" s="397">
        <v>1</v>
      </c>
      <c r="G187" s="397">
        <v>0</v>
      </c>
      <c r="H187" s="397">
        <v>0</v>
      </c>
      <c r="I187" s="397">
        <v>0</v>
      </c>
      <c r="J187" s="397">
        <v>7</v>
      </c>
      <c r="K187" s="397">
        <v>0</v>
      </c>
      <c r="L187" s="397">
        <v>0</v>
      </c>
      <c r="M187" s="397">
        <v>0</v>
      </c>
      <c r="N187" s="397">
        <v>0</v>
      </c>
      <c r="O187" s="397">
        <v>0</v>
      </c>
      <c r="P187" s="397">
        <v>0</v>
      </c>
      <c r="Q187" s="397">
        <v>0</v>
      </c>
      <c r="R187" s="397">
        <v>0</v>
      </c>
      <c r="S187" s="397">
        <v>0</v>
      </c>
      <c r="T187" s="397">
        <v>0</v>
      </c>
      <c r="U187" s="397">
        <v>0</v>
      </c>
      <c r="V187" s="397">
        <v>1</v>
      </c>
      <c r="W187" s="397">
        <v>0</v>
      </c>
      <c r="X187" s="397">
        <v>0</v>
      </c>
      <c r="Y187" s="397">
        <v>44506.69</v>
      </c>
    </row>
    <row r="188" spans="2:25" s="81" customFormat="1" x14ac:dyDescent="0.25">
      <c r="B188" s="397" t="s">
        <v>347</v>
      </c>
      <c r="C188" s="427" t="s">
        <v>871</v>
      </c>
      <c r="D188" s="427" t="s">
        <v>872</v>
      </c>
      <c r="E188" s="397" t="s">
        <v>873</v>
      </c>
      <c r="F188" s="397">
        <v>1</v>
      </c>
      <c r="G188" s="397">
        <v>0</v>
      </c>
      <c r="H188" s="397">
        <v>0</v>
      </c>
      <c r="I188" s="397">
        <v>0</v>
      </c>
      <c r="J188" s="397">
        <v>7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1</v>
      </c>
      <c r="W188" s="397">
        <v>0</v>
      </c>
      <c r="X188" s="397">
        <v>0</v>
      </c>
      <c r="Y188" s="397">
        <v>47614.14</v>
      </c>
    </row>
    <row r="189" spans="2:25" s="81" customFormat="1" x14ac:dyDescent="0.25">
      <c r="B189" s="397" t="s">
        <v>347</v>
      </c>
      <c r="C189" s="427" t="s">
        <v>874</v>
      </c>
      <c r="D189" s="427" t="s">
        <v>875</v>
      </c>
      <c r="E189" s="397" t="s">
        <v>876</v>
      </c>
      <c r="F189" s="397">
        <v>1</v>
      </c>
      <c r="G189" s="397">
        <v>0</v>
      </c>
      <c r="H189" s="397">
        <v>0</v>
      </c>
      <c r="I189" s="397">
        <v>0</v>
      </c>
      <c r="J189" s="397">
        <v>7</v>
      </c>
      <c r="K189" s="397">
        <v>0</v>
      </c>
      <c r="L189" s="397">
        <v>0</v>
      </c>
      <c r="M189" s="397">
        <v>0</v>
      </c>
      <c r="N189" s="397">
        <v>0</v>
      </c>
      <c r="O189" s="397">
        <v>0</v>
      </c>
      <c r="P189" s="397">
        <v>0</v>
      </c>
      <c r="Q189" s="397">
        <v>0</v>
      </c>
      <c r="R189" s="397">
        <v>0</v>
      </c>
      <c r="S189" s="397">
        <v>0</v>
      </c>
      <c r="T189" s="397">
        <v>0</v>
      </c>
      <c r="U189" s="397">
        <v>0</v>
      </c>
      <c r="V189" s="397">
        <v>1</v>
      </c>
      <c r="W189" s="397">
        <v>0</v>
      </c>
      <c r="X189" s="397">
        <v>0</v>
      </c>
      <c r="Y189" s="397">
        <v>47614.14</v>
      </c>
    </row>
    <row r="190" spans="2:25" s="81" customFormat="1" x14ac:dyDescent="0.25">
      <c r="B190" s="397" t="s">
        <v>347</v>
      </c>
      <c r="C190" s="427" t="s">
        <v>877</v>
      </c>
      <c r="D190" s="427" t="s">
        <v>878</v>
      </c>
      <c r="E190" s="397" t="s">
        <v>879</v>
      </c>
      <c r="F190" s="397">
        <v>1</v>
      </c>
      <c r="G190" s="397">
        <v>0</v>
      </c>
      <c r="H190" s="397">
        <v>0</v>
      </c>
      <c r="I190" s="397">
        <v>0</v>
      </c>
      <c r="J190" s="397">
        <v>7</v>
      </c>
      <c r="K190" s="397">
        <v>0</v>
      </c>
      <c r="L190" s="397">
        <v>0</v>
      </c>
      <c r="M190" s="397">
        <v>0</v>
      </c>
      <c r="N190" s="397">
        <v>0</v>
      </c>
      <c r="O190" s="397">
        <v>0</v>
      </c>
      <c r="P190" s="397">
        <v>0</v>
      </c>
      <c r="Q190" s="397">
        <v>0</v>
      </c>
      <c r="R190" s="397">
        <v>0</v>
      </c>
      <c r="S190" s="397">
        <v>0</v>
      </c>
      <c r="T190" s="397">
        <v>0</v>
      </c>
      <c r="U190" s="397">
        <v>0</v>
      </c>
      <c r="V190" s="397">
        <v>1</v>
      </c>
      <c r="W190" s="397">
        <v>0</v>
      </c>
      <c r="X190" s="397">
        <v>0</v>
      </c>
      <c r="Y190" s="397">
        <v>49742.68</v>
      </c>
    </row>
    <row r="191" spans="2:25" s="81" customFormat="1" x14ac:dyDescent="0.25">
      <c r="B191" s="397" t="s">
        <v>347</v>
      </c>
      <c r="C191" s="427" t="s">
        <v>880</v>
      </c>
      <c r="D191" s="427" t="s">
        <v>881</v>
      </c>
      <c r="E191" s="397" t="s">
        <v>882</v>
      </c>
      <c r="F191" s="397">
        <v>1</v>
      </c>
      <c r="G191" s="397">
        <v>0</v>
      </c>
      <c r="H191" s="397">
        <v>0</v>
      </c>
      <c r="I191" s="397">
        <v>0</v>
      </c>
      <c r="J191" s="397">
        <v>7</v>
      </c>
      <c r="K191" s="397">
        <v>0</v>
      </c>
      <c r="L191" s="397">
        <v>0</v>
      </c>
      <c r="M191" s="397">
        <v>0</v>
      </c>
      <c r="N191" s="397">
        <v>0</v>
      </c>
      <c r="O191" s="397">
        <v>0</v>
      </c>
      <c r="P191" s="397">
        <v>0</v>
      </c>
      <c r="Q191" s="397">
        <v>0</v>
      </c>
      <c r="R191" s="397">
        <v>0</v>
      </c>
      <c r="S191" s="397">
        <v>0</v>
      </c>
      <c r="T191" s="397">
        <v>0</v>
      </c>
      <c r="U191" s="397">
        <v>0</v>
      </c>
      <c r="V191" s="397">
        <v>1</v>
      </c>
      <c r="W191" s="397">
        <v>0</v>
      </c>
      <c r="X191" s="397">
        <v>0</v>
      </c>
      <c r="Y191" s="397">
        <v>49945.41</v>
      </c>
    </row>
    <row r="192" spans="2:25" s="81" customFormat="1" x14ac:dyDescent="0.25">
      <c r="B192" s="397" t="s">
        <v>347</v>
      </c>
      <c r="C192" s="427" t="s">
        <v>883</v>
      </c>
      <c r="D192" s="427" t="s">
        <v>884</v>
      </c>
      <c r="E192" s="397" t="s">
        <v>885</v>
      </c>
      <c r="F192" s="397">
        <v>1</v>
      </c>
      <c r="G192" s="397">
        <v>0</v>
      </c>
      <c r="H192" s="397">
        <v>0</v>
      </c>
      <c r="I192" s="397">
        <v>0</v>
      </c>
      <c r="J192" s="397">
        <v>7</v>
      </c>
      <c r="K192" s="397">
        <v>0</v>
      </c>
      <c r="L192" s="397">
        <v>0</v>
      </c>
      <c r="M192" s="397">
        <v>0</v>
      </c>
      <c r="N192" s="397">
        <v>0</v>
      </c>
      <c r="O192" s="397">
        <v>0</v>
      </c>
      <c r="P192" s="397">
        <v>0</v>
      </c>
      <c r="Q192" s="397">
        <v>0</v>
      </c>
      <c r="R192" s="397">
        <v>0</v>
      </c>
      <c r="S192" s="397">
        <v>0</v>
      </c>
      <c r="T192" s="397">
        <v>0</v>
      </c>
      <c r="U192" s="397">
        <v>0</v>
      </c>
      <c r="V192" s="397">
        <v>1</v>
      </c>
      <c r="W192" s="397">
        <v>0</v>
      </c>
      <c r="X192" s="397">
        <v>0</v>
      </c>
      <c r="Y192" s="397">
        <v>49742.68</v>
      </c>
    </row>
    <row r="193" spans="2:25" s="81" customFormat="1" x14ac:dyDescent="0.25">
      <c r="B193" s="397" t="s">
        <v>347</v>
      </c>
      <c r="C193" s="427" t="s">
        <v>886</v>
      </c>
      <c r="D193" s="427" t="s">
        <v>887</v>
      </c>
      <c r="E193" s="397" t="s">
        <v>888</v>
      </c>
      <c r="F193" s="397">
        <v>1</v>
      </c>
      <c r="G193" s="397">
        <v>0</v>
      </c>
      <c r="H193" s="397">
        <v>0</v>
      </c>
      <c r="I193" s="397">
        <v>0</v>
      </c>
      <c r="J193" s="397">
        <v>7</v>
      </c>
      <c r="K193" s="397">
        <v>0</v>
      </c>
      <c r="L193" s="397">
        <v>0</v>
      </c>
      <c r="M193" s="397">
        <v>0</v>
      </c>
      <c r="N193" s="397">
        <v>0</v>
      </c>
      <c r="O193" s="397">
        <v>0</v>
      </c>
      <c r="P193" s="397">
        <v>0</v>
      </c>
      <c r="Q193" s="397">
        <v>0</v>
      </c>
      <c r="R193" s="397">
        <v>0</v>
      </c>
      <c r="S193" s="397">
        <v>0</v>
      </c>
      <c r="T193" s="397">
        <v>0</v>
      </c>
      <c r="U193" s="397">
        <v>0</v>
      </c>
      <c r="V193" s="397">
        <v>1</v>
      </c>
      <c r="W193" s="397">
        <v>0</v>
      </c>
      <c r="X193" s="397">
        <v>0</v>
      </c>
      <c r="Y193" s="397">
        <v>46922.28</v>
      </c>
    </row>
    <row r="194" spans="2:25" s="81" customFormat="1" x14ac:dyDescent="0.25">
      <c r="B194" s="397" t="s">
        <v>347</v>
      </c>
      <c r="C194" s="427" t="s">
        <v>889</v>
      </c>
      <c r="D194" s="427" t="s">
        <v>890</v>
      </c>
      <c r="E194" s="397" t="s">
        <v>891</v>
      </c>
      <c r="F194" s="397">
        <v>1</v>
      </c>
      <c r="G194" s="397">
        <v>0</v>
      </c>
      <c r="H194" s="397">
        <v>0</v>
      </c>
      <c r="I194" s="397">
        <v>0</v>
      </c>
      <c r="J194" s="397">
        <v>7</v>
      </c>
      <c r="K194" s="397">
        <v>0</v>
      </c>
      <c r="L194" s="397">
        <v>0</v>
      </c>
      <c r="M194" s="397">
        <v>0</v>
      </c>
      <c r="N194" s="397">
        <v>0</v>
      </c>
      <c r="O194" s="397">
        <v>0</v>
      </c>
      <c r="P194" s="397">
        <v>0</v>
      </c>
      <c r="Q194" s="397">
        <v>0</v>
      </c>
      <c r="R194" s="397">
        <v>0</v>
      </c>
      <c r="S194" s="397">
        <v>0</v>
      </c>
      <c r="T194" s="397">
        <v>0</v>
      </c>
      <c r="U194" s="397">
        <v>0</v>
      </c>
      <c r="V194" s="397">
        <v>1</v>
      </c>
      <c r="W194" s="397">
        <v>0</v>
      </c>
      <c r="X194" s="397">
        <v>0</v>
      </c>
      <c r="Y194" s="397">
        <v>49744.05</v>
      </c>
    </row>
    <row r="195" spans="2:25" s="81" customFormat="1" x14ac:dyDescent="0.25">
      <c r="B195" s="397" t="s">
        <v>347</v>
      </c>
      <c r="C195" s="427" t="s">
        <v>892</v>
      </c>
      <c r="D195" s="427" t="s">
        <v>893</v>
      </c>
      <c r="E195" s="397" t="s">
        <v>894</v>
      </c>
      <c r="F195" s="397">
        <v>1</v>
      </c>
      <c r="G195" s="397">
        <v>0</v>
      </c>
      <c r="H195" s="397">
        <v>0</v>
      </c>
      <c r="I195" s="397">
        <v>0</v>
      </c>
      <c r="J195" s="397">
        <v>7</v>
      </c>
      <c r="K195" s="397">
        <v>0</v>
      </c>
      <c r="L195" s="397">
        <v>0</v>
      </c>
      <c r="M195" s="397">
        <v>0</v>
      </c>
      <c r="N195" s="397">
        <v>0</v>
      </c>
      <c r="O195" s="397">
        <v>0</v>
      </c>
      <c r="P195" s="397">
        <v>0</v>
      </c>
      <c r="Q195" s="397">
        <v>0</v>
      </c>
      <c r="R195" s="397">
        <v>0</v>
      </c>
      <c r="S195" s="397">
        <v>0</v>
      </c>
      <c r="T195" s="397">
        <v>0</v>
      </c>
      <c r="U195" s="397">
        <v>0</v>
      </c>
      <c r="V195" s="397">
        <v>1</v>
      </c>
      <c r="W195" s="397">
        <v>0</v>
      </c>
      <c r="X195" s="397">
        <v>0</v>
      </c>
      <c r="Y195" s="397">
        <v>49744.05</v>
      </c>
    </row>
    <row r="196" spans="2:25" s="81" customFormat="1" x14ac:dyDescent="0.25">
      <c r="B196" s="397" t="s">
        <v>347</v>
      </c>
      <c r="C196" s="427" t="s">
        <v>895</v>
      </c>
      <c r="D196" s="427" t="s">
        <v>896</v>
      </c>
      <c r="E196" s="397" t="s">
        <v>897</v>
      </c>
      <c r="F196" s="397">
        <v>1</v>
      </c>
      <c r="G196" s="397">
        <v>0</v>
      </c>
      <c r="H196" s="397">
        <v>0</v>
      </c>
      <c r="I196" s="397">
        <v>0</v>
      </c>
      <c r="J196" s="397">
        <v>7</v>
      </c>
      <c r="K196" s="397">
        <v>0</v>
      </c>
      <c r="L196" s="397">
        <v>0</v>
      </c>
      <c r="M196" s="397">
        <v>0</v>
      </c>
      <c r="N196" s="397">
        <v>0</v>
      </c>
      <c r="O196" s="397">
        <v>0</v>
      </c>
      <c r="P196" s="397">
        <v>0</v>
      </c>
      <c r="Q196" s="397">
        <v>0</v>
      </c>
      <c r="R196" s="397">
        <v>0</v>
      </c>
      <c r="S196" s="397">
        <v>0</v>
      </c>
      <c r="T196" s="397">
        <v>0</v>
      </c>
      <c r="U196" s="397">
        <v>0</v>
      </c>
      <c r="V196" s="397">
        <v>1</v>
      </c>
      <c r="W196" s="397">
        <v>0</v>
      </c>
      <c r="X196" s="397">
        <v>0</v>
      </c>
      <c r="Y196" s="397">
        <v>56251.28</v>
      </c>
    </row>
    <row r="197" spans="2:25" s="81" customFormat="1" x14ac:dyDescent="0.25">
      <c r="B197" s="397" t="s">
        <v>347</v>
      </c>
      <c r="C197" s="427" t="s">
        <v>898</v>
      </c>
      <c r="D197" s="427" t="s">
        <v>899</v>
      </c>
      <c r="E197" s="397" t="s">
        <v>900</v>
      </c>
      <c r="F197" s="397">
        <v>1</v>
      </c>
      <c r="G197" s="397">
        <v>0</v>
      </c>
      <c r="H197" s="397">
        <v>0</v>
      </c>
      <c r="I197" s="397">
        <v>0</v>
      </c>
      <c r="J197" s="397">
        <v>7</v>
      </c>
      <c r="K197" s="397">
        <v>0</v>
      </c>
      <c r="L197" s="397">
        <v>0</v>
      </c>
      <c r="M197" s="397">
        <v>0</v>
      </c>
      <c r="N197" s="397">
        <v>0</v>
      </c>
      <c r="O197" s="397">
        <v>0</v>
      </c>
      <c r="P197" s="397">
        <v>0</v>
      </c>
      <c r="Q197" s="397">
        <v>0</v>
      </c>
      <c r="R197" s="397">
        <v>0</v>
      </c>
      <c r="S197" s="397">
        <v>0</v>
      </c>
      <c r="T197" s="397">
        <v>0</v>
      </c>
      <c r="U197" s="397">
        <v>0</v>
      </c>
      <c r="V197" s="397">
        <v>1</v>
      </c>
      <c r="W197" s="397">
        <v>0</v>
      </c>
      <c r="X197" s="397">
        <v>0</v>
      </c>
      <c r="Y197" s="397">
        <v>44506.69</v>
      </c>
    </row>
    <row r="198" spans="2:25" s="81" customFormat="1" x14ac:dyDescent="0.25">
      <c r="B198" s="397" t="s">
        <v>347</v>
      </c>
      <c r="C198" s="427" t="s">
        <v>901</v>
      </c>
      <c r="D198" s="427" t="s">
        <v>902</v>
      </c>
      <c r="E198" s="397" t="s">
        <v>903</v>
      </c>
      <c r="F198" s="397">
        <v>1</v>
      </c>
      <c r="G198" s="397">
        <v>0</v>
      </c>
      <c r="H198" s="397">
        <v>0</v>
      </c>
      <c r="I198" s="397">
        <v>0</v>
      </c>
      <c r="J198" s="397">
        <v>7</v>
      </c>
      <c r="K198" s="397">
        <v>0</v>
      </c>
      <c r="L198" s="397">
        <v>0</v>
      </c>
      <c r="M198" s="397">
        <v>0</v>
      </c>
      <c r="N198" s="397">
        <v>0</v>
      </c>
      <c r="O198" s="397">
        <v>0</v>
      </c>
      <c r="P198" s="397">
        <v>0</v>
      </c>
      <c r="Q198" s="397">
        <v>0</v>
      </c>
      <c r="R198" s="397">
        <v>0</v>
      </c>
      <c r="S198" s="397">
        <v>0</v>
      </c>
      <c r="T198" s="397">
        <v>0</v>
      </c>
      <c r="U198" s="397">
        <v>0</v>
      </c>
      <c r="V198" s="397">
        <v>1</v>
      </c>
      <c r="W198" s="397">
        <v>0</v>
      </c>
      <c r="X198" s="397">
        <v>0</v>
      </c>
      <c r="Y198" s="397">
        <v>41722.019999999997</v>
      </c>
    </row>
    <row r="199" spans="2:25" s="81" customFormat="1" x14ac:dyDescent="0.25">
      <c r="B199" s="397" t="s">
        <v>347</v>
      </c>
      <c r="C199" s="427" t="s">
        <v>904</v>
      </c>
      <c r="D199" s="427" t="s">
        <v>905</v>
      </c>
      <c r="E199" s="397" t="s">
        <v>906</v>
      </c>
      <c r="F199" s="397">
        <v>1</v>
      </c>
      <c r="G199" s="397">
        <v>0</v>
      </c>
      <c r="H199" s="397">
        <v>0</v>
      </c>
      <c r="I199" s="397">
        <v>0</v>
      </c>
      <c r="J199" s="397">
        <v>7</v>
      </c>
      <c r="K199" s="397">
        <v>0</v>
      </c>
      <c r="L199" s="397">
        <v>0</v>
      </c>
      <c r="M199" s="397">
        <v>0</v>
      </c>
      <c r="N199" s="397">
        <v>0</v>
      </c>
      <c r="O199" s="397">
        <v>0</v>
      </c>
      <c r="P199" s="397">
        <v>0</v>
      </c>
      <c r="Q199" s="397">
        <v>0</v>
      </c>
      <c r="R199" s="397">
        <v>0</v>
      </c>
      <c r="S199" s="397">
        <v>0</v>
      </c>
      <c r="T199" s="397">
        <v>0</v>
      </c>
      <c r="U199" s="397">
        <v>0</v>
      </c>
      <c r="V199" s="397">
        <v>1</v>
      </c>
      <c r="W199" s="397">
        <v>0</v>
      </c>
      <c r="X199" s="397">
        <v>0</v>
      </c>
      <c r="Y199" s="397">
        <v>44506.69</v>
      </c>
    </row>
    <row r="200" spans="2:25" s="81" customFormat="1" x14ac:dyDescent="0.25">
      <c r="B200" s="397" t="s">
        <v>347</v>
      </c>
      <c r="C200" s="427" t="s">
        <v>907</v>
      </c>
      <c r="D200" s="427" t="s">
        <v>908</v>
      </c>
      <c r="E200" s="397" t="s">
        <v>909</v>
      </c>
      <c r="F200" s="397">
        <v>1</v>
      </c>
      <c r="G200" s="397">
        <v>0</v>
      </c>
      <c r="H200" s="397">
        <v>0</v>
      </c>
      <c r="I200" s="397">
        <v>0</v>
      </c>
      <c r="J200" s="397">
        <v>7</v>
      </c>
      <c r="K200" s="397">
        <v>0</v>
      </c>
      <c r="L200" s="397">
        <v>0</v>
      </c>
      <c r="M200" s="397">
        <v>0</v>
      </c>
      <c r="N200" s="397">
        <v>0</v>
      </c>
      <c r="O200" s="397">
        <v>0</v>
      </c>
      <c r="P200" s="397">
        <v>0</v>
      </c>
      <c r="Q200" s="397">
        <v>0</v>
      </c>
      <c r="R200" s="397">
        <v>0</v>
      </c>
      <c r="S200" s="397">
        <v>0</v>
      </c>
      <c r="T200" s="397">
        <v>0</v>
      </c>
      <c r="U200" s="397">
        <v>0</v>
      </c>
      <c r="V200" s="397">
        <v>1</v>
      </c>
      <c r="W200" s="397">
        <v>0</v>
      </c>
      <c r="X200" s="397">
        <v>0</v>
      </c>
      <c r="Y200" s="397">
        <v>50333.51</v>
      </c>
    </row>
    <row r="201" spans="2:25" s="81" customFormat="1" x14ac:dyDescent="0.25">
      <c r="B201" s="397" t="s">
        <v>347</v>
      </c>
      <c r="C201" s="427" t="s">
        <v>910</v>
      </c>
      <c r="D201" s="427" t="s">
        <v>911</v>
      </c>
      <c r="E201" s="397" t="s">
        <v>912</v>
      </c>
      <c r="F201" s="397">
        <v>1</v>
      </c>
      <c r="G201" s="397">
        <v>0</v>
      </c>
      <c r="H201" s="397">
        <v>0</v>
      </c>
      <c r="I201" s="397">
        <v>0</v>
      </c>
      <c r="J201" s="397">
        <v>7</v>
      </c>
      <c r="K201" s="397">
        <v>0</v>
      </c>
      <c r="L201" s="397">
        <v>0</v>
      </c>
      <c r="M201" s="397">
        <v>0</v>
      </c>
      <c r="N201" s="397">
        <v>0</v>
      </c>
      <c r="O201" s="397">
        <v>0</v>
      </c>
      <c r="P201" s="397">
        <v>0</v>
      </c>
      <c r="Q201" s="397">
        <v>0</v>
      </c>
      <c r="R201" s="397">
        <v>0</v>
      </c>
      <c r="S201" s="397">
        <v>0</v>
      </c>
      <c r="T201" s="397">
        <v>0</v>
      </c>
      <c r="U201" s="397">
        <v>0</v>
      </c>
      <c r="V201" s="397">
        <v>1</v>
      </c>
      <c r="W201" s="397">
        <v>0</v>
      </c>
      <c r="X201" s="397">
        <v>0</v>
      </c>
      <c r="Y201" s="397">
        <v>44506.69</v>
      </c>
    </row>
    <row r="202" spans="2:25" s="81" customFormat="1" x14ac:dyDescent="0.25">
      <c r="B202" s="397" t="s">
        <v>347</v>
      </c>
      <c r="C202" s="427" t="s">
        <v>913</v>
      </c>
      <c r="D202" s="427" t="s">
        <v>914</v>
      </c>
      <c r="E202" s="397" t="s">
        <v>915</v>
      </c>
      <c r="F202" s="397">
        <v>1</v>
      </c>
      <c r="G202" s="397">
        <v>0</v>
      </c>
      <c r="H202" s="397">
        <v>0</v>
      </c>
      <c r="I202" s="397">
        <v>0</v>
      </c>
      <c r="J202" s="397">
        <v>7</v>
      </c>
      <c r="K202" s="397">
        <v>0</v>
      </c>
      <c r="L202" s="397">
        <v>0</v>
      </c>
      <c r="M202" s="397">
        <v>0</v>
      </c>
      <c r="N202" s="397">
        <v>0</v>
      </c>
      <c r="O202" s="397">
        <v>0</v>
      </c>
      <c r="P202" s="397">
        <v>0</v>
      </c>
      <c r="Q202" s="397">
        <v>0</v>
      </c>
      <c r="R202" s="397">
        <v>0</v>
      </c>
      <c r="S202" s="397">
        <v>0</v>
      </c>
      <c r="T202" s="397">
        <v>0</v>
      </c>
      <c r="U202" s="397">
        <v>0</v>
      </c>
      <c r="V202" s="397">
        <v>1</v>
      </c>
      <c r="W202" s="397">
        <v>0</v>
      </c>
      <c r="X202" s="397">
        <v>0</v>
      </c>
      <c r="Y202" s="397">
        <v>47611.58</v>
      </c>
    </row>
    <row r="203" spans="2:25" s="81" customFormat="1" x14ac:dyDescent="0.25">
      <c r="B203" s="397" t="s">
        <v>347</v>
      </c>
      <c r="C203" s="427" t="s">
        <v>311</v>
      </c>
      <c r="D203" s="427" t="s">
        <v>322</v>
      </c>
      <c r="E203" s="397" t="s">
        <v>916</v>
      </c>
      <c r="F203" s="397">
        <v>1</v>
      </c>
      <c r="G203" s="397">
        <v>0</v>
      </c>
      <c r="H203" s="397">
        <v>0</v>
      </c>
      <c r="I203" s="397">
        <v>0</v>
      </c>
      <c r="J203" s="397">
        <v>7</v>
      </c>
      <c r="K203" s="397">
        <v>0</v>
      </c>
      <c r="L203" s="397">
        <v>0</v>
      </c>
      <c r="M203" s="397">
        <v>0</v>
      </c>
      <c r="N203" s="397">
        <v>0</v>
      </c>
      <c r="O203" s="397">
        <v>0</v>
      </c>
      <c r="P203" s="397">
        <v>0</v>
      </c>
      <c r="Q203" s="397">
        <v>0</v>
      </c>
      <c r="R203" s="397">
        <v>0</v>
      </c>
      <c r="S203" s="397">
        <v>0</v>
      </c>
      <c r="T203" s="397">
        <v>0</v>
      </c>
      <c r="U203" s="397">
        <v>0</v>
      </c>
      <c r="V203" s="397">
        <v>1</v>
      </c>
      <c r="W203" s="397">
        <v>0</v>
      </c>
      <c r="X203" s="397">
        <v>0</v>
      </c>
      <c r="Y203" s="397">
        <v>49486.65</v>
      </c>
    </row>
    <row r="204" spans="2:25" s="81" customFormat="1" x14ac:dyDescent="0.25">
      <c r="B204" s="397" t="s">
        <v>347</v>
      </c>
      <c r="C204" s="427" t="s">
        <v>917</v>
      </c>
      <c r="D204" s="427" t="s">
        <v>918</v>
      </c>
      <c r="E204" s="397" t="s">
        <v>919</v>
      </c>
      <c r="F204" s="397">
        <v>1</v>
      </c>
      <c r="G204" s="397">
        <v>0</v>
      </c>
      <c r="H204" s="397">
        <v>0</v>
      </c>
      <c r="I204" s="397">
        <v>0</v>
      </c>
      <c r="J204" s="397">
        <v>7</v>
      </c>
      <c r="K204" s="397">
        <v>0</v>
      </c>
      <c r="L204" s="397">
        <v>0</v>
      </c>
      <c r="M204" s="397">
        <v>0</v>
      </c>
      <c r="N204" s="397">
        <v>0</v>
      </c>
      <c r="O204" s="397">
        <v>0</v>
      </c>
      <c r="P204" s="397">
        <v>0</v>
      </c>
      <c r="Q204" s="397">
        <v>0</v>
      </c>
      <c r="R204" s="397">
        <v>0</v>
      </c>
      <c r="S204" s="397">
        <v>0</v>
      </c>
      <c r="T204" s="397">
        <v>0</v>
      </c>
      <c r="U204" s="397">
        <v>0</v>
      </c>
      <c r="V204" s="397">
        <v>1</v>
      </c>
      <c r="W204" s="397">
        <v>0</v>
      </c>
      <c r="X204" s="397">
        <v>0</v>
      </c>
      <c r="Y204" s="397">
        <v>41722.019999999997</v>
      </c>
    </row>
    <row r="205" spans="2:25" s="81" customFormat="1" x14ac:dyDescent="0.25">
      <c r="B205" s="397" t="s">
        <v>347</v>
      </c>
      <c r="C205" s="427" t="s">
        <v>920</v>
      </c>
      <c r="D205" s="427" t="s">
        <v>921</v>
      </c>
      <c r="E205" s="397" t="s">
        <v>922</v>
      </c>
      <c r="F205" s="397">
        <v>1</v>
      </c>
      <c r="G205" s="397">
        <v>0</v>
      </c>
      <c r="H205" s="397">
        <v>0</v>
      </c>
      <c r="I205" s="397">
        <v>0</v>
      </c>
      <c r="J205" s="397">
        <v>7</v>
      </c>
      <c r="K205" s="397">
        <v>0</v>
      </c>
      <c r="L205" s="397">
        <v>0</v>
      </c>
      <c r="M205" s="397">
        <v>0</v>
      </c>
      <c r="N205" s="397">
        <v>0</v>
      </c>
      <c r="O205" s="397">
        <v>0</v>
      </c>
      <c r="P205" s="397">
        <v>0</v>
      </c>
      <c r="Q205" s="397">
        <v>0</v>
      </c>
      <c r="R205" s="397">
        <v>0</v>
      </c>
      <c r="S205" s="397">
        <v>0</v>
      </c>
      <c r="T205" s="397">
        <v>0</v>
      </c>
      <c r="U205" s="397">
        <v>0</v>
      </c>
      <c r="V205" s="397">
        <v>1</v>
      </c>
      <c r="W205" s="397">
        <v>0</v>
      </c>
      <c r="X205" s="397">
        <v>0</v>
      </c>
      <c r="Y205" s="397">
        <v>41962.02</v>
      </c>
    </row>
    <row r="206" spans="2:25" s="81" customFormat="1" x14ac:dyDescent="0.25">
      <c r="B206" s="397" t="s">
        <v>347</v>
      </c>
      <c r="C206" s="427" t="s">
        <v>923</v>
      </c>
      <c r="D206" s="427" t="s">
        <v>924</v>
      </c>
      <c r="E206" s="397" t="s">
        <v>925</v>
      </c>
      <c r="F206" s="397">
        <v>1</v>
      </c>
      <c r="G206" s="397">
        <v>0</v>
      </c>
      <c r="H206" s="397">
        <v>0</v>
      </c>
      <c r="I206" s="397">
        <v>0</v>
      </c>
      <c r="J206" s="397">
        <v>7</v>
      </c>
      <c r="K206" s="397">
        <v>0</v>
      </c>
      <c r="L206" s="397">
        <v>0</v>
      </c>
      <c r="M206" s="397">
        <v>0</v>
      </c>
      <c r="N206" s="397">
        <v>0</v>
      </c>
      <c r="O206" s="397">
        <v>0</v>
      </c>
      <c r="P206" s="397">
        <v>0</v>
      </c>
      <c r="Q206" s="397">
        <v>0</v>
      </c>
      <c r="R206" s="397">
        <v>0</v>
      </c>
      <c r="S206" s="397">
        <v>0</v>
      </c>
      <c r="T206" s="397">
        <v>0</v>
      </c>
      <c r="U206" s="397">
        <v>0</v>
      </c>
      <c r="V206" s="397">
        <v>1</v>
      </c>
      <c r="W206" s="397">
        <v>0</v>
      </c>
      <c r="X206" s="397">
        <v>0</v>
      </c>
      <c r="Y206" s="397">
        <v>49744.05</v>
      </c>
    </row>
    <row r="207" spans="2:25" s="81" customFormat="1" x14ac:dyDescent="0.25">
      <c r="B207" s="397" t="s">
        <v>347</v>
      </c>
      <c r="C207" s="427" t="s">
        <v>926</v>
      </c>
      <c r="D207" s="427" t="s">
        <v>927</v>
      </c>
      <c r="E207" s="397" t="s">
        <v>928</v>
      </c>
      <c r="F207" s="397">
        <v>1</v>
      </c>
      <c r="G207" s="397">
        <v>0</v>
      </c>
      <c r="H207" s="397">
        <v>0</v>
      </c>
      <c r="I207" s="397">
        <v>0</v>
      </c>
      <c r="J207" s="397">
        <v>7</v>
      </c>
      <c r="K207" s="397">
        <v>0</v>
      </c>
      <c r="L207" s="397">
        <v>0</v>
      </c>
      <c r="M207" s="397">
        <v>0</v>
      </c>
      <c r="N207" s="397">
        <v>0</v>
      </c>
      <c r="O207" s="397">
        <v>0</v>
      </c>
      <c r="P207" s="397">
        <v>0</v>
      </c>
      <c r="Q207" s="397">
        <v>0</v>
      </c>
      <c r="R207" s="397">
        <v>0</v>
      </c>
      <c r="S207" s="397">
        <v>0</v>
      </c>
      <c r="T207" s="397">
        <v>0</v>
      </c>
      <c r="U207" s="397">
        <v>0</v>
      </c>
      <c r="V207" s="397">
        <v>1</v>
      </c>
      <c r="W207" s="397">
        <v>0</v>
      </c>
      <c r="X207" s="397">
        <v>0</v>
      </c>
      <c r="Y207" s="397">
        <v>41722.019999999997</v>
      </c>
    </row>
    <row r="208" spans="2:25" s="81" customFormat="1" x14ac:dyDescent="0.25">
      <c r="B208" s="397" t="s">
        <v>347</v>
      </c>
      <c r="C208" s="427" t="s">
        <v>929</v>
      </c>
      <c r="D208" s="427" t="s">
        <v>930</v>
      </c>
      <c r="E208" s="397" t="s">
        <v>931</v>
      </c>
      <c r="F208" s="397">
        <v>1</v>
      </c>
      <c r="G208" s="397">
        <v>0</v>
      </c>
      <c r="H208" s="397">
        <v>0</v>
      </c>
      <c r="I208" s="397">
        <v>0</v>
      </c>
      <c r="J208" s="397">
        <v>7</v>
      </c>
      <c r="K208" s="397">
        <v>0</v>
      </c>
      <c r="L208" s="397">
        <v>0</v>
      </c>
      <c r="M208" s="397">
        <v>0</v>
      </c>
      <c r="N208" s="397">
        <v>0</v>
      </c>
      <c r="O208" s="397">
        <v>0</v>
      </c>
      <c r="P208" s="397">
        <v>0</v>
      </c>
      <c r="Q208" s="397">
        <v>0</v>
      </c>
      <c r="R208" s="397">
        <v>0</v>
      </c>
      <c r="S208" s="397">
        <v>0</v>
      </c>
      <c r="T208" s="397">
        <v>0</v>
      </c>
      <c r="U208" s="397">
        <v>0</v>
      </c>
      <c r="V208" s="397">
        <v>1</v>
      </c>
      <c r="W208" s="397">
        <v>0</v>
      </c>
      <c r="X208" s="397">
        <v>0</v>
      </c>
      <c r="Y208" s="397">
        <v>44705.41</v>
      </c>
    </row>
    <row r="209" spans="2:25" s="81" customFormat="1" x14ac:dyDescent="0.25">
      <c r="B209" s="397" t="s">
        <v>347</v>
      </c>
      <c r="C209" s="427" t="s">
        <v>932</v>
      </c>
      <c r="D209" s="427" t="s">
        <v>933</v>
      </c>
      <c r="E209" s="397" t="s">
        <v>934</v>
      </c>
      <c r="F209" s="397">
        <v>1</v>
      </c>
      <c r="G209" s="397">
        <v>0</v>
      </c>
      <c r="H209" s="397">
        <v>0</v>
      </c>
      <c r="I209" s="397">
        <v>0</v>
      </c>
      <c r="J209" s="397">
        <v>7</v>
      </c>
      <c r="K209" s="397">
        <v>0</v>
      </c>
      <c r="L209" s="397">
        <v>0</v>
      </c>
      <c r="M209" s="397">
        <v>0</v>
      </c>
      <c r="N209" s="397">
        <v>0</v>
      </c>
      <c r="O209" s="397">
        <v>0</v>
      </c>
      <c r="P209" s="397">
        <v>0</v>
      </c>
      <c r="Q209" s="397">
        <v>0</v>
      </c>
      <c r="R209" s="397">
        <v>0</v>
      </c>
      <c r="S209" s="397">
        <v>0</v>
      </c>
      <c r="T209" s="397">
        <v>0</v>
      </c>
      <c r="U209" s="397">
        <v>0</v>
      </c>
      <c r="V209" s="397">
        <v>1</v>
      </c>
      <c r="W209" s="397">
        <v>0</v>
      </c>
      <c r="X209" s="397">
        <v>0</v>
      </c>
      <c r="Y209" s="397">
        <v>41960.74</v>
      </c>
    </row>
    <row r="210" spans="2:25" s="81" customFormat="1" x14ac:dyDescent="0.25">
      <c r="B210" s="397" t="s">
        <v>347</v>
      </c>
      <c r="C210" s="427" t="s">
        <v>935</v>
      </c>
      <c r="D210" s="427" t="s">
        <v>936</v>
      </c>
      <c r="E210" s="397" t="s">
        <v>937</v>
      </c>
      <c r="F210" s="397">
        <v>1</v>
      </c>
      <c r="G210" s="397">
        <v>0</v>
      </c>
      <c r="H210" s="397">
        <v>0</v>
      </c>
      <c r="I210" s="397">
        <v>0</v>
      </c>
      <c r="J210" s="397">
        <v>7</v>
      </c>
      <c r="K210" s="397">
        <v>0</v>
      </c>
      <c r="L210" s="397">
        <v>0</v>
      </c>
      <c r="M210" s="397">
        <v>0</v>
      </c>
      <c r="N210" s="397">
        <v>0</v>
      </c>
      <c r="O210" s="397">
        <v>0</v>
      </c>
      <c r="P210" s="397">
        <v>0</v>
      </c>
      <c r="Q210" s="397">
        <v>0</v>
      </c>
      <c r="R210" s="397">
        <v>0</v>
      </c>
      <c r="S210" s="397">
        <v>0</v>
      </c>
      <c r="T210" s="397">
        <v>0</v>
      </c>
      <c r="U210" s="397">
        <v>0</v>
      </c>
      <c r="V210" s="397">
        <v>1</v>
      </c>
      <c r="W210" s="397">
        <v>0</v>
      </c>
      <c r="X210" s="397">
        <v>0</v>
      </c>
      <c r="Y210" s="397">
        <v>44505.41</v>
      </c>
    </row>
    <row r="211" spans="2:25" s="81" customFormat="1" x14ac:dyDescent="0.25">
      <c r="B211" s="397" t="s">
        <v>347</v>
      </c>
      <c r="C211" s="427" t="s">
        <v>938</v>
      </c>
      <c r="D211" s="427" t="s">
        <v>939</v>
      </c>
      <c r="E211" s="397" t="s">
        <v>940</v>
      </c>
      <c r="F211" s="397">
        <v>1</v>
      </c>
      <c r="G211" s="397">
        <v>0</v>
      </c>
      <c r="H211" s="397">
        <v>0</v>
      </c>
      <c r="I211" s="397">
        <v>0</v>
      </c>
      <c r="J211" s="397">
        <v>7</v>
      </c>
      <c r="K211" s="397">
        <v>0</v>
      </c>
      <c r="L211" s="397">
        <v>0</v>
      </c>
      <c r="M211" s="397">
        <v>0</v>
      </c>
      <c r="N211" s="397">
        <v>0</v>
      </c>
      <c r="O211" s="397">
        <v>0</v>
      </c>
      <c r="P211" s="397">
        <v>0</v>
      </c>
      <c r="Q211" s="397">
        <v>0</v>
      </c>
      <c r="R211" s="397">
        <v>0</v>
      </c>
      <c r="S211" s="397">
        <v>0</v>
      </c>
      <c r="T211" s="397">
        <v>0</v>
      </c>
      <c r="U211" s="397">
        <v>0</v>
      </c>
      <c r="V211" s="397">
        <v>1</v>
      </c>
      <c r="W211" s="397">
        <v>0</v>
      </c>
      <c r="X211" s="397">
        <v>0</v>
      </c>
      <c r="Y211" s="397">
        <v>43765.67</v>
      </c>
    </row>
    <row r="212" spans="2:25" s="81" customFormat="1" x14ac:dyDescent="0.25">
      <c r="B212" s="397" t="s">
        <v>347</v>
      </c>
      <c r="C212" s="427" t="s">
        <v>941</v>
      </c>
      <c r="D212" s="427" t="s">
        <v>942</v>
      </c>
      <c r="E212" s="397" t="s">
        <v>943</v>
      </c>
      <c r="F212" s="397">
        <v>1</v>
      </c>
      <c r="G212" s="397">
        <v>0</v>
      </c>
      <c r="H212" s="397">
        <v>0</v>
      </c>
      <c r="I212" s="397">
        <v>0</v>
      </c>
      <c r="J212" s="397">
        <v>7</v>
      </c>
      <c r="K212" s="397">
        <v>0</v>
      </c>
      <c r="L212" s="397">
        <v>0</v>
      </c>
      <c r="M212" s="397">
        <v>0</v>
      </c>
      <c r="N212" s="397">
        <v>0</v>
      </c>
      <c r="O212" s="397">
        <v>0</v>
      </c>
      <c r="P212" s="397">
        <v>0</v>
      </c>
      <c r="Q212" s="397">
        <v>0</v>
      </c>
      <c r="R212" s="397">
        <v>0</v>
      </c>
      <c r="S212" s="397">
        <v>0</v>
      </c>
      <c r="T212" s="397">
        <v>0</v>
      </c>
      <c r="U212" s="397">
        <v>0</v>
      </c>
      <c r="V212" s="397">
        <v>1</v>
      </c>
      <c r="W212" s="397">
        <v>0</v>
      </c>
      <c r="X212" s="397">
        <v>0</v>
      </c>
      <c r="Y212" s="397">
        <v>44504.13</v>
      </c>
    </row>
    <row r="213" spans="2:25" s="81" customFormat="1" x14ac:dyDescent="0.25">
      <c r="B213" s="397" t="s">
        <v>347</v>
      </c>
      <c r="C213" s="427" t="s">
        <v>303</v>
      </c>
      <c r="D213" s="427" t="s">
        <v>314</v>
      </c>
      <c r="E213" s="397" t="s">
        <v>944</v>
      </c>
      <c r="F213" s="397">
        <v>1</v>
      </c>
      <c r="G213" s="397">
        <v>0</v>
      </c>
      <c r="H213" s="397">
        <v>0</v>
      </c>
      <c r="I213" s="397">
        <v>0</v>
      </c>
      <c r="J213" s="397">
        <v>7</v>
      </c>
      <c r="K213" s="397">
        <v>0</v>
      </c>
      <c r="L213" s="397">
        <v>0</v>
      </c>
      <c r="M213" s="397">
        <v>0</v>
      </c>
      <c r="N213" s="397">
        <v>0</v>
      </c>
      <c r="O213" s="397">
        <v>0</v>
      </c>
      <c r="P213" s="397">
        <v>0</v>
      </c>
      <c r="Q213" s="397">
        <v>0</v>
      </c>
      <c r="R213" s="397">
        <v>0</v>
      </c>
      <c r="S213" s="397">
        <v>0</v>
      </c>
      <c r="T213" s="397">
        <v>0</v>
      </c>
      <c r="U213" s="397">
        <v>0</v>
      </c>
      <c r="V213" s="397">
        <v>1</v>
      </c>
      <c r="W213" s="397">
        <v>0</v>
      </c>
      <c r="X213" s="397">
        <v>0</v>
      </c>
      <c r="Y213" s="397">
        <v>8315.98</v>
      </c>
    </row>
    <row r="214" spans="2:25" s="81" customFormat="1" x14ac:dyDescent="0.25">
      <c r="B214" s="397" t="s">
        <v>347</v>
      </c>
      <c r="C214" s="427" t="s">
        <v>945</v>
      </c>
      <c r="D214" s="427" t="s">
        <v>946</v>
      </c>
      <c r="E214" s="397" t="s">
        <v>947</v>
      </c>
      <c r="F214" s="397">
        <v>1</v>
      </c>
      <c r="G214" s="397">
        <v>0</v>
      </c>
      <c r="H214" s="397">
        <v>0</v>
      </c>
      <c r="I214" s="397">
        <v>0</v>
      </c>
      <c r="J214" s="397">
        <v>7</v>
      </c>
      <c r="K214" s="397">
        <v>0</v>
      </c>
      <c r="L214" s="397">
        <v>0</v>
      </c>
      <c r="M214" s="397">
        <v>0</v>
      </c>
      <c r="N214" s="397">
        <v>0</v>
      </c>
      <c r="O214" s="397">
        <v>0</v>
      </c>
      <c r="P214" s="397">
        <v>0</v>
      </c>
      <c r="Q214" s="397">
        <v>0</v>
      </c>
      <c r="R214" s="397">
        <v>0</v>
      </c>
      <c r="S214" s="397">
        <v>0</v>
      </c>
      <c r="T214" s="397">
        <v>0</v>
      </c>
      <c r="U214" s="397">
        <v>0</v>
      </c>
      <c r="V214" s="397">
        <v>1</v>
      </c>
      <c r="W214" s="397">
        <v>0</v>
      </c>
      <c r="X214" s="397">
        <v>0</v>
      </c>
      <c r="Y214" s="397">
        <v>48185.86</v>
      </c>
    </row>
    <row r="215" spans="2:25" s="81" customFormat="1" x14ac:dyDescent="0.25">
      <c r="B215" s="397" t="s">
        <v>347</v>
      </c>
      <c r="C215" s="427" t="s">
        <v>948</v>
      </c>
      <c r="D215" s="427" t="s">
        <v>949</v>
      </c>
      <c r="E215" s="397" t="s">
        <v>950</v>
      </c>
      <c r="F215" s="397">
        <v>1</v>
      </c>
      <c r="G215" s="397">
        <v>0</v>
      </c>
      <c r="H215" s="397">
        <v>0</v>
      </c>
      <c r="I215" s="397">
        <v>0</v>
      </c>
      <c r="J215" s="397">
        <v>7</v>
      </c>
      <c r="K215" s="397">
        <v>0</v>
      </c>
      <c r="L215" s="397">
        <v>0</v>
      </c>
      <c r="M215" s="397">
        <v>0</v>
      </c>
      <c r="N215" s="397">
        <v>0</v>
      </c>
      <c r="O215" s="397">
        <v>0</v>
      </c>
      <c r="P215" s="397">
        <v>0</v>
      </c>
      <c r="Q215" s="397">
        <v>0</v>
      </c>
      <c r="R215" s="397">
        <v>0</v>
      </c>
      <c r="S215" s="397">
        <v>0</v>
      </c>
      <c r="T215" s="397">
        <v>0</v>
      </c>
      <c r="U215" s="397">
        <v>0</v>
      </c>
      <c r="V215" s="397">
        <v>1</v>
      </c>
      <c r="W215" s="397">
        <v>0</v>
      </c>
      <c r="X215" s="397">
        <v>0</v>
      </c>
      <c r="Y215" s="397">
        <v>65149.41</v>
      </c>
    </row>
    <row r="216" spans="2:25" s="81" customFormat="1" x14ac:dyDescent="0.25">
      <c r="B216" s="397" t="s">
        <v>347</v>
      </c>
      <c r="C216" s="427" t="s">
        <v>951</v>
      </c>
      <c r="D216" s="427" t="s">
        <v>952</v>
      </c>
      <c r="E216" s="397" t="s">
        <v>953</v>
      </c>
      <c r="F216" s="397">
        <v>1</v>
      </c>
      <c r="G216" s="397">
        <v>0</v>
      </c>
      <c r="H216" s="397">
        <v>0</v>
      </c>
      <c r="I216" s="397">
        <v>0</v>
      </c>
      <c r="J216" s="397">
        <v>7</v>
      </c>
      <c r="K216" s="397">
        <v>0</v>
      </c>
      <c r="L216" s="397">
        <v>0</v>
      </c>
      <c r="M216" s="397">
        <v>0</v>
      </c>
      <c r="N216" s="397">
        <v>0</v>
      </c>
      <c r="O216" s="397">
        <v>0</v>
      </c>
      <c r="P216" s="397">
        <v>0</v>
      </c>
      <c r="Q216" s="397">
        <v>0</v>
      </c>
      <c r="R216" s="397">
        <v>0</v>
      </c>
      <c r="S216" s="397">
        <v>0</v>
      </c>
      <c r="T216" s="397">
        <v>0</v>
      </c>
      <c r="U216" s="397">
        <v>0</v>
      </c>
      <c r="V216" s="397">
        <v>1</v>
      </c>
      <c r="W216" s="397">
        <v>0</v>
      </c>
      <c r="X216" s="397">
        <v>0</v>
      </c>
      <c r="Y216" s="397">
        <v>44502.86</v>
      </c>
    </row>
    <row r="217" spans="2:25" s="81" customFormat="1" x14ac:dyDescent="0.25">
      <c r="B217" s="397" t="s">
        <v>347</v>
      </c>
      <c r="C217" s="427" t="s">
        <v>954</v>
      </c>
      <c r="D217" s="427" t="s">
        <v>955</v>
      </c>
      <c r="E217" s="397" t="s">
        <v>956</v>
      </c>
      <c r="F217" s="397">
        <v>1</v>
      </c>
      <c r="G217" s="397">
        <v>0</v>
      </c>
      <c r="H217" s="397">
        <v>0</v>
      </c>
      <c r="I217" s="397">
        <v>0</v>
      </c>
      <c r="J217" s="397">
        <v>7</v>
      </c>
      <c r="K217" s="397">
        <v>0</v>
      </c>
      <c r="L217" s="397">
        <v>0</v>
      </c>
      <c r="M217" s="397">
        <v>0</v>
      </c>
      <c r="N217" s="397">
        <v>0</v>
      </c>
      <c r="O217" s="397">
        <v>0</v>
      </c>
      <c r="P217" s="397">
        <v>0</v>
      </c>
      <c r="Q217" s="397">
        <v>0</v>
      </c>
      <c r="R217" s="397">
        <v>0</v>
      </c>
      <c r="S217" s="397">
        <v>0</v>
      </c>
      <c r="T217" s="397">
        <v>0</v>
      </c>
      <c r="U217" s="397">
        <v>0</v>
      </c>
      <c r="V217" s="397">
        <v>1</v>
      </c>
      <c r="W217" s="397">
        <v>0</v>
      </c>
      <c r="X217" s="397">
        <v>0</v>
      </c>
      <c r="Y217" s="397">
        <v>44502.86</v>
      </c>
    </row>
    <row r="218" spans="2:25" s="81" customFormat="1" x14ac:dyDescent="0.25">
      <c r="B218" s="397" t="s">
        <v>347</v>
      </c>
      <c r="C218" s="427" t="s">
        <v>957</v>
      </c>
      <c r="D218" s="427" t="s">
        <v>958</v>
      </c>
      <c r="E218" s="397" t="s">
        <v>959</v>
      </c>
      <c r="F218" s="397">
        <v>1</v>
      </c>
      <c r="G218" s="397">
        <v>0</v>
      </c>
      <c r="H218" s="397">
        <v>0</v>
      </c>
      <c r="I218" s="397">
        <v>0</v>
      </c>
      <c r="J218" s="397">
        <v>7</v>
      </c>
      <c r="K218" s="397">
        <v>0</v>
      </c>
      <c r="L218" s="397">
        <v>0</v>
      </c>
      <c r="M218" s="397">
        <v>0</v>
      </c>
      <c r="N218" s="397">
        <v>0</v>
      </c>
      <c r="O218" s="397">
        <v>0</v>
      </c>
      <c r="P218" s="397">
        <v>0</v>
      </c>
      <c r="Q218" s="397">
        <v>0</v>
      </c>
      <c r="R218" s="397">
        <v>0</v>
      </c>
      <c r="S218" s="397">
        <v>0</v>
      </c>
      <c r="T218" s="397">
        <v>0</v>
      </c>
      <c r="U218" s="397">
        <v>0</v>
      </c>
      <c r="V218" s="397">
        <v>1</v>
      </c>
      <c r="W218" s="397">
        <v>0</v>
      </c>
      <c r="X218" s="397">
        <v>0</v>
      </c>
      <c r="Y218" s="397">
        <v>46402.86</v>
      </c>
    </row>
    <row r="219" spans="2:25" s="81" customFormat="1" x14ac:dyDescent="0.25">
      <c r="B219" s="397" t="s">
        <v>347</v>
      </c>
      <c r="C219" s="427" t="s">
        <v>960</v>
      </c>
      <c r="D219" s="427" t="s">
        <v>961</v>
      </c>
      <c r="E219" s="397" t="s">
        <v>962</v>
      </c>
      <c r="F219" s="397">
        <v>1</v>
      </c>
      <c r="G219" s="397">
        <v>0</v>
      </c>
      <c r="H219" s="397">
        <v>0</v>
      </c>
      <c r="I219" s="397">
        <v>0</v>
      </c>
      <c r="J219" s="397">
        <v>7</v>
      </c>
      <c r="K219" s="397">
        <v>0</v>
      </c>
      <c r="L219" s="397">
        <v>0</v>
      </c>
      <c r="M219" s="397">
        <v>0</v>
      </c>
      <c r="N219" s="397">
        <v>0</v>
      </c>
      <c r="O219" s="397">
        <v>0</v>
      </c>
      <c r="P219" s="397">
        <v>0</v>
      </c>
      <c r="Q219" s="397">
        <v>0</v>
      </c>
      <c r="R219" s="397">
        <v>0</v>
      </c>
      <c r="S219" s="397">
        <v>0</v>
      </c>
      <c r="T219" s="397">
        <v>0</v>
      </c>
      <c r="U219" s="397">
        <v>0</v>
      </c>
      <c r="V219" s="397">
        <v>1</v>
      </c>
      <c r="W219" s="397">
        <v>0</v>
      </c>
      <c r="X219" s="397">
        <v>0</v>
      </c>
      <c r="Y219" s="397">
        <v>47607.75</v>
      </c>
    </row>
    <row r="220" spans="2:25" s="81" customFormat="1" x14ac:dyDescent="0.25">
      <c r="B220" s="397" t="s">
        <v>347</v>
      </c>
      <c r="C220" s="427" t="s">
        <v>963</v>
      </c>
      <c r="D220" s="427" t="s">
        <v>964</v>
      </c>
      <c r="E220" s="397" t="s">
        <v>965</v>
      </c>
      <c r="F220" s="397">
        <v>1</v>
      </c>
      <c r="G220" s="397">
        <v>0</v>
      </c>
      <c r="H220" s="397">
        <v>0</v>
      </c>
      <c r="I220" s="397">
        <v>0</v>
      </c>
      <c r="J220" s="397">
        <v>7</v>
      </c>
      <c r="K220" s="397">
        <v>0</v>
      </c>
      <c r="L220" s="397">
        <v>0</v>
      </c>
      <c r="M220" s="397">
        <v>0</v>
      </c>
      <c r="N220" s="397">
        <v>0</v>
      </c>
      <c r="O220" s="397">
        <v>0</v>
      </c>
      <c r="P220" s="397">
        <v>0</v>
      </c>
      <c r="Q220" s="397">
        <v>0</v>
      </c>
      <c r="R220" s="397">
        <v>0</v>
      </c>
      <c r="S220" s="397">
        <v>0</v>
      </c>
      <c r="T220" s="397">
        <v>0</v>
      </c>
      <c r="U220" s="397">
        <v>0</v>
      </c>
      <c r="V220" s="397">
        <v>1</v>
      </c>
      <c r="W220" s="397">
        <v>0</v>
      </c>
      <c r="X220" s="397">
        <v>0</v>
      </c>
      <c r="Y220" s="397">
        <v>49735.86</v>
      </c>
    </row>
    <row r="221" spans="2:25" s="81" customFormat="1" x14ac:dyDescent="0.25">
      <c r="B221" s="397" t="s">
        <v>347</v>
      </c>
      <c r="C221" s="427" t="s">
        <v>966</v>
      </c>
      <c r="D221" s="427" t="s">
        <v>967</v>
      </c>
      <c r="E221" s="397" t="s">
        <v>968</v>
      </c>
      <c r="F221" s="397">
        <v>1</v>
      </c>
      <c r="G221" s="397">
        <v>0</v>
      </c>
      <c r="H221" s="397">
        <v>0</v>
      </c>
      <c r="I221" s="397">
        <v>0</v>
      </c>
      <c r="J221" s="397">
        <v>7</v>
      </c>
      <c r="K221" s="397">
        <v>0</v>
      </c>
      <c r="L221" s="397">
        <v>0</v>
      </c>
      <c r="M221" s="397">
        <v>0</v>
      </c>
      <c r="N221" s="397">
        <v>0</v>
      </c>
      <c r="O221" s="397">
        <v>0</v>
      </c>
      <c r="P221" s="397">
        <v>0</v>
      </c>
      <c r="Q221" s="397">
        <v>0</v>
      </c>
      <c r="R221" s="397">
        <v>0</v>
      </c>
      <c r="S221" s="397">
        <v>0</v>
      </c>
      <c r="T221" s="397">
        <v>0</v>
      </c>
      <c r="U221" s="397">
        <v>0</v>
      </c>
      <c r="V221" s="397">
        <v>1</v>
      </c>
      <c r="W221" s="397">
        <v>0</v>
      </c>
      <c r="X221" s="397">
        <v>0</v>
      </c>
      <c r="Y221" s="397">
        <v>46773.06</v>
      </c>
    </row>
    <row r="222" spans="2:25" s="81" customFormat="1" x14ac:dyDescent="0.25">
      <c r="B222" s="397" t="s">
        <v>347</v>
      </c>
      <c r="C222" s="427" t="s">
        <v>969</v>
      </c>
      <c r="D222" s="427" t="s">
        <v>970</v>
      </c>
      <c r="E222" s="397" t="s">
        <v>971</v>
      </c>
      <c r="F222" s="397">
        <v>1</v>
      </c>
      <c r="G222" s="397">
        <v>0</v>
      </c>
      <c r="H222" s="397">
        <v>0</v>
      </c>
      <c r="I222" s="397">
        <v>0</v>
      </c>
      <c r="J222" s="397">
        <v>7</v>
      </c>
      <c r="K222" s="397">
        <v>0</v>
      </c>
      <c r="L222" s="397">
        <v>0</v>
      </c>
      <c r="M222" s="397">
        <v>0</v>
      </c>
      <c r="N222" s="397">
        <v>0</v>
      </c>
      <c r="O222" s="397">
        <v>0</v>
      </c>
      <c r="P222" s="397">
        <v>0</v>
      </c>
      <c r="Q222" s="397">
        <v>0</v>
      </c>
      <c r="R222" s="397">
        <v>0</v>
      </c>
      <c r="S222" s="397">
        <v>0</v>
      </c>
      <c r="T222" s="397">
        <v>0</v>
      </c>
      <c r="U222" s="397">
        <v>0</v>
      </c>
      <c r="V222" s="397">
        <v>1</v>
      </c>
      <c r="W222" s="397">
        <v>0</v>
      </c>
      <c r="X222" s="397">
        <v>0</v>
      </c>
      <c r="Y222" s="397">
        <v>56023.09</v>
      </c>
    </row>
    <row r="223" spans="2:25" s="81" customFormat="1" x14ac:dyDescent="0.25">
      <c r="B223" s="397" t="s">
        <v>347</v>
      </c>
      <c r="C223" s="427" t="s">
        <v>972</v>
      </c>
      <c r="D223" s="427" t="s">
        <v>973</v>
      </c>
      <c r="E223" s="397" t="s">
        <v>974</v>
      </c>
      <c r="F223" s="397">
        <v>1</v>
      </c>
      <c r="G223" s="397">
        <v>0</v>
      </c>
      <c r="H223" s="397">
        <v>0</v>
      </c>
      <c r="I223" s="397">
        <v>0</v>
      </c>
      <c r="J223" s="397">
        <v>7</v>
      </c>
      <c r="K223" s="397">
        <v>0</v>
      </c>
      <c r="L223" s="397">
        <v>0</v>
      </c>
      <c r="M223" s="397">
        <v>0</v>
      </c>
      <c r="N223" s="397">
        <v>0</v>
      </c>
      <c r="O223" s="397">
        <v>0</v>
      </c>
      <c r="P223" s="397">
        <v>0</v>
      </c>
      <c r="Q223" s="397">
        <v>0</v>
      </c>
      <c r="R223" s="397">
        <v>0</v>
      </c>
      <c r="S223" s="397">
        <v>0</v>
      </c>
      <c r="T223" s="397">
        <v>0</v>
      </c>
      <c r="U223" s="397">
        <v>0</v>
      </c>
      <c r="V223" s="397">
        <v>1</v>
      </c>
      <c r="W223" s="397">
        <v>0</v>
      </c>
      <c r="X223" s="397">
        <v>0</v>
      </c>
      <c r="Y223" s="397">
        <v>54208.55</v>
      </c>
    </row>
    <row r="224" spans="2:25" s="81" customFormat="1" x14ac:dyDescent="0.25">
      <c r="B224" s="397" t="s">
        <v>347</v>
      </c>
      <c r="C224" s="427" t="s">
        <v>975</v>
      </c>
      <c r="D224" s="427" t="s">
        <v>976</v>
      </c>
      <c r="E224" s="397" t="s">
        <v>977</v>
      </c>
      <c r="F224" s="397">
        <v>1</v>
      </c>
      <c r="G224" s="397">
        <v>0</v>
      </c>
      <c r="H224" s="397">
        <v>0</v>
      </c>
      <c r="I224" s="397">
        <v>0</v>
      </c>
      <c r="J224" s="397">
        <v>7</v>
      </c>
      <c r="K224" s="397">
        <v>0</v>
      </c>
      <c r="L224" s="397">
        <v>0</v>
      </c>
      <c r="M224" s="397">
        <v>0</v>
      </c>
      <c r="N224" s="397">
        <v>0</v>
      </c>
      <c r="O224" s="397">
        <v>0</v>
      </c>
      <c r="P224" s="397">
        <v>0</v>
      </c>
      <c r="Q224" s="397">
        <v>0</v>
      </c>
      <c r="R224" s="397">
        <v>0</v>
      </c>
      <c r="S224" s="397">
        <v>0</v>
      </c>
      <c r="T224" s="397">
        <v>0</v>
      </c>
      <c r="U224" s="397">
        <v>0</v>
      </c>
      <c r="V224" s="397">
        <v>1</v>
      </c>
      <c r="W224" s="397">
        <v>0</v>
      </c>
      <c r="X224" s="397">
        <v>0</v>
      </c>
      <c r="Y224" s="397">
        <v>50127.99</v>
      </c>
    </row>
    <row r="225" spans="2:25" s="81" customFormat="1" x14ac:dyDescent="0.25">
      <c r="B225" s="397" t="s">
        <v>347</v>
      </c>
      <c r="C225" s="427" t="s">
        <v>978</v>
      </c>
      <c r="D225" s="427" t="s">
        <v>979</v>
      </c>
      <c r="E225" s="397" t="s">
        <v>980</v>
      </c>
      <c r="F225" s="397">
        <v>1</v>
      </c>
      <c r="G225" s="397">
        <v>0</v>
      </c>
      <c r="H225" s="397">
        <v>0</v>
      </c>
      <c r="I225" s="397">
        <v>0</v>
      </c>
      <c r="J225" s="397">
        <v>7</v>
      </c>
      <c r="K225" s="397">
        <v>0</v>
      </c>
      <c r="L225" s="397">
        <v>0</v>
      </c>
      <c r="M225" s="397">
        <v>0</v>
      </c>
      <c r="N225" s="397">
        <v>0</v>
      </c>
      <c r="O225" s="397">
        <v>0</v>
      </c>
      <c r="P225" s="397">
        <v>0</v>
      </c>
      <c r="Q225" s="397">
        <v>0</v>
      </c>
      <c r="R225" s="397">
        <v>0</v>
      </c>
      <c r="S225" s="397">
        <v>0</v>
      </c>
      <c r="T225" s="397">
        <v>0</v>
      </c>
      <c r="U225" s="397">
        <v>0</v>
      </c>
      <c r="V225" s="397">
        <v>1</v>
      </c>
      <c r="W225" s="397">
        <v>0</v>
      </c>
      <c r="X225" s="397">
        <v>0</v>
      </c>
      <c r="Y225" s="397">
        <v>47606.47</v>
      </c>
    </row>
    <row r="226" spans="2:25" s="81" customFormat="1" x14ac:dyDescent="0.25">
      <c r="B226" s="397" t="s">
        <v>347</v>
      </c>
      <c r="C226" s="427" t="s">
        <v>981</v>
      </c>
      <c r="D226" s="427" t="s">
        <v>982</v>
      </c>
      <c r="E226" s="397" t="s">
        <v>983</v>
      </c>
      <c r="F226" s="397">
        <v>1</v>
      </c>
      <c r="G226" s="397">
        <v>0</v>
      </c>
      <c r="H226" s="397">
        <v>0</v>
      </c>
      <c r="I226" s="397">
        <v>0</v>
      </c>
      <c r="J226" s="397">
        <v>7</v>
      </c>
      <c r="K226" s="397">
        <v>0</v>
      </c>
      <c r="L226" s="397">
        <v>0</v>
      </c>
      <c r="M226" s="397">
        <v>0</v>
      </c>
      <c r="N226" s="397">
        <v>0</v>
      </c>
      <c r="O226" s="397">
        <v>0</v>
      </c>
      <c r="P226" s="397">
        <v>0</v>
      </c>
      <c r="Q226" s="397">
        <v>0</v>
      </c>
      <c r="R226" s="397">
        <v>0</v>
      </c>
      <c r="S226" s="397">
        <v>0</v>
      </c>
      <c r="T226" s="397">
        <v>0</v>
      </c>
      <c r="U226" s="397">
        <v>0</v>
      </c>
      <c r="V226" s="397">
        <v>1</v>
      </c>
      <c r="W226" s="397">
        <v>0</v>
      </c>
      <c r="X226" s="397">
        <v>0</v>
      </c>
      <c r="Y226" s="397">
        <v>44501.58</v>
      </c>
    </row>
    <row r="227" spans="2:25" s="81" customFormat="1" x14ac:dyDescent="0.25">
      <c r="B227" s="397" t="s">
        <v>347</v>
      </c>
      <c r="C227" s="427" t="s">
        <v>984</v>
      </c>
      <c r="D227" s="427" t="s">
        <v>985</v>
      </c>
      <c r="E227" s="397" t="s">
        <v>986</v>
      </c>
      <c r="F227" s="397">
        <v>1</v>
      </c>
      <c r="G227" s="397">
        <v>0</v>
      </c>
      <c r="H227" s="397">
        <v>0</v>
      </c>
      <c r="I227" s="397">
        <v>0</v>
      </c>
      <c r="J227" s="397">
        <v>7</v>
      </c>
      <c r="K227" s="397">
        <v>0</v>
      </c>
      <c r="L227" s="397">
        <v>0</v>
      </c>
      <c r="M227" s="397">
        <v>0</v>
      </c>
      <c r="N227" s="397">
        <v>0</v>
      </c>
      <c r="O227" s="397">
        <v>0</v>
      </c>
      <c r="P227" s="397">
        <v>0</v>
      </c>
      <c r="Q227" s="397">
        <v>0</v>
      </c>
      <c r="R227" s="397">
        <v>0</v>
      </c>
      <c r="S227" s="397">
        <v>0</v>
      </c>
      <c r="T227" s="397">
        <v>0</v>
      </c>
      <c r="U227" s="397">
        <v>0</v>
      </c>
      <c r="V227" s="397">
        <v>1</v>
      </c>
      <c r="W227" s="397">
        <v>0</v>
      </c>
      <c r="X227" s="397">
        <v>0</v>
      </c>
      <c r="Y227" s="397">
        <v>47606.47</v>
      </c>
    </row>
    <row r="228" spans="2:25" s="81" customFormat="1" x14ac:dyDescent="0.25">
      <c r="B228" s="397" t="s">
        <v>347</v>
      </c>
      <c r="C228" s="427" t="s">
        <v>987</v>
      </c>
      <c r="D228" s="427" t="s">
        <v>988</v>
      </c>
      <c r="E228" s="397" t="s">
        <v>989</v>
      </c>
      <c r="F228" s="397">
        <v>1</v>
      </c>
      <c r="G228" s="397">
        <v>0</v>
      </c>
      <c r="H228" s="397">
        <v>0</v>
      </c>
      <c r="I228" s="397">
        <v>0</v>
      </c>
      <c r="J228" s="397">
        <v>7</v>
      </c>
      <c r="K228" s="397">
        <v>0</v>
      </c>
      <c r="L228" s="397">
        <v>0</v>
      </c>
      <c r="M228" s="397">
        <v>0</v>
      </c>
      <c r="N228" s="397">
        <v>0</v>
      </c>
      <c r="O228" s="397">
        <v>0</v>
      </c>
      <c r="P228" s="397">
        <v>0</v>
      </c>
      <c r="Q228" s="397">
        <v>0</v>
      </c>
      <c r="R228" s="397">
        <v>0</v>
      </c>
      <c r="S228" s="397">
        <v>0</v>
      </c>
      <c r="T228" s="397">
        <v>0</v>
      </c>
      <c r="U228" s="397">
        <v>0</v>
      </c>
      <c r="V228" s="397">
        <v>1</v>
      </c>
      <c r="W228" s="397">
        <v>0</v>
      </c>
      <c r="X228" s="397">
        <v>0</v>
      </c>
      <c r="Y228" s="397">
        <v>42177.22</v>
      </c>
    </row>
    <row r="229" spans="2:25" s="81" customFormat="1" x14ac:dyDescent="0.25">
      <c r="B229" s="397" t="s">
        <v>347</v>
      </c>
      <c r="C229" s="427" t="s">
        <v>990</v>
      </c>
      <c r="D229" s="427" t="s">
        <v>991</v>
      </c>
      <c r="E229" s="397" t="s">
        <v>992</v>
      </c>
      <c r="F229" s="397">
        <v>1</v>
      </c>
      <c r="G229" s="397">
        <v>0</v>
      </c>
      <c r="H229" s="397">
        <v>0</v>
      </c>
      <c r="I229" s="397">
        <v>0</v>
      </c>
      <c r="J229" s="397">
        <v>7</v>
      </c>
      <c r="K229" s="397">
        <v>0</v>
      </c>
      <c r="L229" s="397">
        <v>0</v>
      </c>
      <c r="M229" s="397">
        <v>0</v>
      </c>
      <c r="N229" s="397">
        <v>0</v>
      </c>
      <c r="O229" s="397">
        <v>0</v>
      </c>
      <c r="P229" s="397">
        <v>0</v>
      </c>
      <c r="Q229" s="397">
        <v>0</v>
      </c>
      <c r="R229" s="397">
        <v>0</v>
      </c>
      <c r="S229" s="397">
        <v>0</v>
      </c>
      <c r="T229" s="397">
        <v>0</v>
      </c>
      <c r="U229" s="397">
        <v>0</v>
      </c>
      <c r="V229" s="397">
        <v>1</v>
      </c>
      <c r="W229" s="397">
        <v>0</v>
      </c>
      <c r="X229" s="397">
        <v>0</v>
      </c>
      <c r="Y229" s="397">
        <v>57777.62</v>
      </c>
    </row>
    <row r="230" spans="2:25" s="81" customFormat="1" x14ac:dyDescent="0.25">
      <c r="B230" s="397" t="s">
        <v>347</v>
      </c>
      <c r="C230" s="427" t="s">
        <v>993</v>
      </c>
      <c r="D230" s="427" t="s">
        <v>994</v>
      </c>
      <c r="E230" s="397" t="s">
        <v>995</v>
      </c>
      <c r="F230" s="397">
        <v>1</v>
      </c>
      <c r="G230" s="397">
        <v>0</v>
      </c>
      <c r="H230" s="397">
        <v>0</v>
      </c>
      <c r="I230" s="397">
        <v>0</v>
      </c>
      <c r="J230" s="397">
        <v>7</v>
      </c>
      <c r="K230" s="397">
        <v>0</v>
      </c>
      <c r="L230" s="397">
        <v>0</v>
      </c>
      <c r="M230" s="397">
        <v>0</v>
      </c>
      <c r="N230" s="397">
        <v>0</v>
      </c>
      <c r="O230" s="397">
        <v>0</v>
      </c>
      <c r="P230" s="397">
        <v>0</v>
      </c>
      <c r="Q230" s="397">
        <v>0</v>
      </c>
      <c r="R230" s="397">
        <v>0</v>
      </c>
      <c r="S230" s="397">
        <v>0</v>
      </c>
      <c r="T230" s="397">
        <v>0</v>
      </c>
      <c r="U230" s="397">
        <v>0</v>
      </c>
      <c r="V230" s="397">
        <v>1</v>
      </c>
      <c r="W230" s="397">
        <v>0</v>
      </c>
      <c r="X230" s="397">
        <v>0</v>
      </c>
      <c r="Y230" s="397">
        <v>72892.08</v>
      </c>
    </row>
    <row r="231" spans="2:25" s="81" customFormat="1" x14ac:dyDescent="0.25">
      <c r="B231" s="397" t="s">
        <v>347</v>
      </c>
      <c r="C231" s="427" t="s">
        <v>996</v>
      </c>
      <c r="D231" s="427" t="s">
        <v>997</v>
      </c>
      <c r="E231" s="397" t="s">
        <v>998</v>
      </c>
      <c r="F231" s="397">
        <v>1</v>
      </c>
      <c r="G231" s="397">
        <v>0</v>
      </c>
      <c r="H231" s="397">
        <v>0</v>
      </c>
      <c r="I231" s="397">
        <v>0</v>
      </c>
      <c r="J231" s="397">
        <v>7</v>
      </c>
      <c r="K231" s="397">
        <v>0</v>
      </c>
      <c r="L231" s="397">
        <v>0</v>
      </c>
      <c r="M231" s="397">
        <v>0</v>
      </c>
      <c r="N231" s="397">
        <v>0</v>
      </c>
      <c r="O231" s="397">
        <v>0</v>
      </c>
      <c r="P231" s="397">
        <v>0</v>
      </c>
      <c r="Q231" s="397">
        <v>0</v>
      </c>
      <c r="R231" s="397">
        <v>0</v>
      </c>
      <c r="S231" s="397">
        <v>0</v>
      </c>
      <c r="T231" s="397">
        <v>0</v>
      </c>
      <c r="U231" s="397">
        <v>0</v>
      </c>
      <c r="V231" s="397">
        <v>1</v>
      </c>
      <c r="W231" s="397">
        <v>0</v>
      </c>
      <c r="X231" s="397">
        <v>0</v>
      </c>
      <c r="Y231" s="397">
        <v>48185.86</v>
      </c>
    </row>
    <row r="232" spans="2:25" s="81" customFormat="1" x14ac:dyDescent="0.25">
      <c r="B232" s="397" t="s">
        <v>347</v>
      </c>
      <c r="C232" s="427" t="s">
        <v>999</v>
      </c>
      <c r="D232" s="427" t="s">
        <v>1000</v>
      </c>
      <c r="E232" s="397" t="s">
        <v>1001</v>
      </c>
      <c r="F232" s="397">
        <v>1</v>
      </c>
      <c r="G232" s="397">
        <v>0</v>
      </c>
      <c r="H232" s="397">
        <v>0</v>
      </c>
      <c r="I232" s="397">
        <v>0</v>
      </c>
      <c r="J232" s="397">
        <v>7</v>
      </c>
      <c r="K232" s="397">
        <v>0</v>
      </c>
      <c r="L232" s="397">
        <v>0</v>
      </c>
      <c r="M232" s="397">
        <v>0</v>
      </c>
      <c r="N232" s="397">
        <v>0</v>
      </c>
      <c r="O232" s="397">
        <v>0</v>
      </c>
      <c r="P232" s="397">
        <v>0</v>
      </c>
      <c r="Q232" s="397">
        <v>0</v>
      </c>
      <c r="R232" s="397">
        <v>0</v>
      </c>
      <c r="S232" s="397">
        <v>0</v>
      </c>
      <c r="T232" s="397">
        <v>0</v>
      </c>
      <c r="U232" s="397">
        <v>0</v>
      </c>
      <c r="V232" s="397">
        <v>1</v>
      </c>
      <c r="W232" s="397">
        <v>0</v>
      </c>
      <c r="X232" s="397">
        <v>0</v>
      </c>
      <c r="Y232" s="397">
        <v>52461.09</v>
      </c>
    </row>
    <row r="233" spans="2:25" s="81" customFormat="1" x14ac:dyDescent="0.25">
      <c r="B233" s="397" t="s">
        <v>347</v>
      </c>
      <c r="C233" s="427" t="s">
        <v>1002</v>
      </c>
      <c r="D233" s="427" t="s">
        <v>1003</v>
      </c>
      <c r="E233" s="397" t="s">
        <v>1004</v>
      </c>
      <c r="F233" s="397">
        <v>1</v>
      </c>
      <c r="G233" s="397">
        <v>0</v>
      </c>
      <c r="H233" s="397">
        <v>0</v>
      </c>
      <c r="I233" s="397">
        <v>0</v>
      </c>
      <c r="J233" s="397">
        <v>7</v>
      </c>
      <c r="K233" s="397">
        <v>0</v>
      </c>
      <c r="L233" s="397">
        <v>0</v>
      </c>
      <c r="M233" s="397">
        <v>0</v>
      </c>
      <c r="N233" s="397">
        <v>0</v>
      </c>
      <c r="O233" s="397">
        <v>0</v>
      </c>
      <c r="P233" s="397">
        <v>0</v>
      </c>
      <c r="Q233" s="397">
        <v>0</v>
      </c>
      <c r="R233" s="397">
        <v>0</v>
      </c>
      <c r="S233" s="397">
        <v>0</v>
      </c>
      <c r="T233" s="397">
        <v>0</v>
      </c>
      <c r="U233" s="397">
        <v>0</v>
      </c>
      <c r="V233" s="397">
        <v>1</v>
      </c>
      <c r="W233" s="397">
        <v>0</v>
      </c>
      <c r="X233" s="397">
        <v>0</v>
      </c>
      <c r="Y233" s="397">
        <v>65149.41</v>
      </c>
    </row>
    <row r="234" spans="2:25" s="81" customFormat="1" x14ac:dyDescent="0.25">
      <c r="B234" s="397" t="s">
        <v>347</v>
      </c>
      <c r="C234" s="427" t="s">
        <v>1005</v>
      </c>
      <c r="D234" s="427" t="s">
        <v>1006</v>
      </c>
      <c r="E234" s="397" t="s">
        <v>1007</v>
      </c>
      <c r="F234" s="397">
        <v>1</v>
      </c>
      <c r="G234" s="397">
        <v>0</v>
      </c>
      <c r="H234" s="397">
        <v>0</v>
      </c>
      <c r="I234" s="397">
        <v>0</v>
      </c>
      <c r="J234" s="397">
        <v>7</v>
      </c>
      <c r="K234" s="397">
        <v>0</v>
      </c>
      <c r="L234" s="397">
        <v>0</v>
      </c>
      <c r="M234" s="397">
        <v>0</v>
      </c>
      <c r="N234" s="397">
        <v>0</v>
      </c>
      <c r="O234" s="397">
        <v>0</v>
      </c>
      <c r="P234" s="397">
        <v>0</v>
      </c>
      <c r="Q234" s="397">
        <v>0</v>
      </c>
      <c r="R234" s="397">
        <v>0</v>
      </c>
      <c r="S234" s="397">
        <v>0</v>
      </c>
      <c r="T234" s="397">
        <v>0</v>
      </c>
      <c r="U234" s="397">
        <v>0</v>
      </c>
      <c r="V234" s="397">
        <v>1</v>
      </c>
      <c r="W234" s="397">
        <v>0</v>
      </c>
      <c r="X234" s="397">
        <v>0</v>
      </c>
      <c r="Y234" s="397">
        <v>50078.71</v>
      </c>
    </row>
    <row r="235" spans="2:25" s="81" customFormat="1" x14ac:dyDescent="0.25">
      <c r="B235" s="397" t="s">
        <v>347</v>
      </c>
      <c r="C235" s="427" t="s">
        <v>1008</v>
      </c>
      <c r="D235" s="427" t="s">
        <v>1009</v>
      </c>
      <c r="E235" s="397" t="s">
        <v>1010</v>
      </c>
      <c r="F235" s="397">
        <v>1</v>
      </c>
      <c r="G235" s="397">
        <v>0</v>
      </c>
      <c r="H235" s="397">
        <v>0</v>
      </c>
      <c r="I235" s="397">
        <v>0</v>
      </c>
      <c r="J235" s="397">
        <v>7</v>
      </c>
      <c r="K235" s="397">
        <v>0</v>
      </c>
      <c r="L235" s="397">
        <v>0</v>
      </c>
      <c r="M235" s="397">
        <v>0</v>
      </c>
      <c r="N235" s="397">
        <v>0</v>
      </c>
      <c r="O235" s="397">
        <v>0</v>
      </c>
      <c r="P235" s="397">
        <v>0</v>
      </c>
      <c r="Q235" s="397">
        <v>0</v>
      </c>
      <c r="R235" s="397">
        <v>0</v>
      </c>
      <c r="S235" s="397">
        <v>0</v>
      </c>
      <c r="T235" s="397">
        <v>0</v>
      </c>
      <c r="U235" s="397">
        <v>0</v>
      </c>
      <c r="V235" s="397">
        <v>1</v>
      </c>
      <c r="W235" s="397">
        <v>0</v>
      </c>
      <c r="X235" s="397">
        <v>0</v>
      </c>
      <c r="Y235" s="397">
        <v>48229.35</v>
      </c>
    </row>
    <row r="236" spans="2:25" s="81" customFormat="1" x14ac:dyDescent="0.25">
      <c r="B236" s="397" t="s">
        <v>347</v>
      </c>
      <c r="C236" s="427" t="s">
        <v>1011</v>
      </c>
      <c r="D236" s="427" t="s">
        <v>1012</v>
      </c>
      <c r="E236" s="397" t="s">
        <v>1013</v>
      </c>
      <c r="F236" s="397">
        <v>1</v>
      </c>
      <c r="G236" s="397">
        <v>0</v>
      </c>
      <c r="H236" s="397">
        <v>0</v>
      </c>
      <c r="I236" s="397">
        <v>0</v>
      </c>
      <c r="J236" s="397">
        <v>7</v>
      </c>
      <c r="K236" s="397">
        <v>0</v>
      </c>
      <c r="L236" s="397">
        <v>0</v>
      </c>
      <c r="M236" s="397">
        <v>0</v>
      </c>
      <c r="N236" s="397">
        <v>0</v>
      </c>
      <c r="O236" s="397">
        <v>0</v>
      </c>
      <c r="P236" s="397">
        <v>0</v>
      </c>
      <c r="Q236" s="397">
        <v>0</v>
      </c>
      <c r="R236" s="397">
        <v>0</v>
      </c>
      <c r="S236" s="397">
        <v>0</v>
      </c>
      <c r="T236" s="397">
        <v>0</v>
      </c>
      <c r="U236" s="397">
        <v>0</v>
      </c>
      <c r="V236" s="397">
        <v>1</v>
      </c>
      <c r="W236" s="397">
        <v>0</v>
      </c>
      <c r="X236" s="397">
        <v>0</v>
      </c>
      <c r="Y236" s="397">
        <v>45038.74</v>
      </c>
    </row>
    <row r="237" spans="2:25" s="81" customFormat="1" x14ac:dyDescent="0.25">
      <c r="B237" s="397" t="s">
        <v>347</v>
      </c>
      <c r="C237" s="427" t="s">
        <v>1014</v>
      </c>
      <c r="D237" s="427" t="s">
        <v>1015</v>
      </c>
      <c r="E237" s="397" t="s">
        <v>1016</v>
      </c>
      <c r="F237" s="397">
        <v>1</v>
      </c>
      <c r="G237" s="397">
        <v>0</v>
      </c>
      <c r="H237" s="397">
        <v>0</v>
      </c>
      <c r="I237" s="397">
        <v>0</v>
      </c>
      <c r="J237" s="397">
        <v>7</v>
      </c>
      <c r="K237" s="397">
        <v>0</v>
      </c>
      <c r="L237" s="397">
        <v>0</v>
      </c>
      <c r="M237" s="397">
        <v>0</v>
      </c>
      <c r="N237" s="397">
        <v>0</v>
      </c>
      <c r="O237" s="397">
        <v>0</v>
      </c>
      <c r="P237" s="397">
        <v>0</v>
      </c>
      <c r="Q237" s="397">
        <v>0</v>
      </c>
      <c r="R237" s="397">
        <v>0</v>
      </c>
      <c r="S237" s="397">
        <v>0</v>
      </c>
      <c r="T237" s="397">
        <v>0</v>
      </c>
      <c r="U237" s="397">
        <v>0</v>
      </c>
      <c r="V237" s="397">
        <v>1</v>
      </c>
      <c r="W237" s="397">
        <v>0</v>
      </c>
      <c r="X237" s="397">
        <v>0</v>
      </c>
      <c r="Y237" s="397">
        <v>52459.8</v>
      </c>
    </row>
    <row r="238" spans="2:25" s="81" customFormat="1" x14ac:dyDescent="0.25">
      <c r="B238" s="397" t="s">
        <v>347</v>
      </c>
      <c r="C238" s="427" t="s">
        <v>1017</v>
      </c>
      <c r="D238" s="427" t="s">
        <v>1018</v>
      </c>
      <c r="E238" s="397" t="s">
        <v>1019</v>
      </c>
      <c r="F238" s="397">
        <v>1</v>
      </c>
      <c r="G238" s="397">
        <v>0</v>
      </c>
      <c r="H238" s="397">
        <v>0</v>
      </c>
      <c r="I238" s="397">
        <v>0</v>
      </c>
      <c r="J238" s="397">
        <v>7</v>
      </c>
      <c r="K238" s="397">
        <v>0</v>
      </c>
      <c r="L238" s="397">
        <v>0</v>
      </c>
      <c r="M238" s="397">
        <v>0</v>
      </c>
      <c r="N238" s="397">
        <v>0</v>
      </c>
      <c r="O238" s="397">
        <v>0</v>
      </c>
      <c r="P238" s="397">
        <v>0</v>
      </c>
      <c r="Q238" s="397">
        <v>0</v>
      </c>
      <c r="R238" s="397">
        <v>0</v>
      </c>
      <c r="S238" s="397">
        <v>0</v>
      </c>
      <c r="T238" s="397">
        <v>0</v>
      </c>
      <c r="U238" s="397">
        <v>0</v>
      </c>
      <c r="V238" s="397">
        <v>1</v>
      </c>
      <c r="W238" s="397">
        <v>0</v>
      </c>
      <c r="X238" s="397">
        <v>0</v>
      </c>
      <c r="Y238" s="397">
        <v>79499.22</v>
      </c>
    </row>
    <row r="239" spans="2:25" s="81" customFormat="1" x14ac:dyDescent="0.25">
      <c r="B239" s="397" t="s">
        <v>347</v>
      </c>
      <c r="C239" s="427" t="s">
        <v>1020</v>
      </c>
      <c r="D239" s="427" t="s">
        <v>1021</v>
      </c>
      <c r="E239" s="397" t="s">
        <v>1022</v>
      </c>
      <c r="F239" s="397">
        <v>1</v>
      </c>
      <c r="G239" s="397">
        <v>0</v>
      </c>
      <c r="H239" s="397">
        <v>0</v>
      </c>
      <c r="I239" s="397">
        <v>0</v>
      </c>
      <c r="J239" s="397">
        <v>7</v>
      </c>
      <c r="K239" s="397">
        <v>0</v>
      </c>
      <c r="L239" s="397">
        <v>0</v>
      </c>
      <c r="M239" s="397">
        <v>0</v>
      </c>
      <c r="N239" s="397">
        <v>0</v>
      </c>
      <c r="O239" s="397">
        <v>0</v>
      </c>
      <c r="P239" s="397">
        <v>0</v>
      </c>
      <c r="Q239" s="397">
        <v>0</v>
      </c>
      <c r="R239" s="397">
        <v>0</v>
      </c>
      <c r="S239" s="397">
        <v>0</v>
      </c>
      <c r="T239" s="397">
        <v>0</v>
      </c>
      <c r="U239" s="397">
        <v>0</v>
      </c>
      <c r="V239" s="397">
        <v>1</v>
      </c>
      <c r="W239" s="397">
        <v>0</v>
      </c>
      <c r="X239" s="397">
        <v>0</v>
      </c>
      <c r="Y239" s="397">
        <v>72892.08</v>
      </c>
    </row>
    <row r="240" spans="2:25" s="81" customFormat="1" x14ac:dyDescent="0.25">
      <c r="B240" s="397" t="s">
        <v>347</v>
      </c>
      <c r="C240" s="427" t="s">
        <v>1023</v>
      </c>
      <c r="D240" s="427" t="s">
        <v>1024</v>
      </c>
      <c r="E240" s="397" t="s">
        <v>1025</v>
      </c>
      <c r="F240" s="397">
        <v>1</v>
      </c>
      <c r="G240" s="397">
        <v>0</v>
      </c>
      <c r="H240" s="397">
        <v>0</v>
      </c>
      <c r="I240" s="397">
        <v>0</v>
      </c>
      <c r="J240" s="397">
        <v>7</v>
      </c>
      <c r="K240" s="397">
        <v>0</v>
      </c>
      <c r="L240" s="397">
        <v>0</v>
      </c>
      <c r="M240" s="397">
        <v>0</v>
      </c>
      <c r="N240" s="397">
        <v>0</v>
      </c>
      <c r="O240" s="397">
        <v>0</v>
      </c>
      <c r="P240" s="397">
        <v>0</v>
      </c>
      <c r="Q240" s="397">
        <v>0</v>
      </c>
      <c r="R240" s="397">
        <v>0</v>
      </c>
      <c r="S240" s="397">
        <v>0</v>
      </c>
      <c r="T240" s="397">
        <v>0</v>
      </c>
      <c r="U240" s="397">
        <v>0</v>
      </c>
      <c r="V240" s="397">
        <v>1</v>
      </c>
      <c r="W240" s="397">
        <v>0</v>
      </c>
      <c r="X240" s="397">
        <v>0</v>
      </c>
      <c r="Y240" s="397">
        <v>49487.11</v>
      </c>
    </row>
    <row r="241" spans="2:25" s="81" customFormat="1" x14ac:dyDescent="0.25">
      <c r="B241" s="397" t="s">
        <v>347</v>
      </c>
      <c r="C241" s="427" t="s">
        <v>1026</v>
      </c>
      <c r="D241" s="427" t="s">
        <v>1027</v>
      </c>
      <c r="E241" s="397" t="s">
        <v>1028</v>
      </c>
      <c r="F241" s="397">
        <v>1</v>
      </c>
      <c r="G241" s="397">
        <v>0</v>
      </c>
      <c r="H241" s="397">
        <v>0</v>
      </c>
      <c r="I241" s="397">
        <v>0</v>
      </c>
      <c r="J241" s="397">
        <v>7</v>
      </c>
      <c r="K241" s="397">
        <v>0</v>
      </c>
      <c r="L241" s="397">
        <v>0</v>
      </c>
      <c r="M241" s="397">
        <v>0</v>
      </c>
      <c r="N241" s="397">
        <v>0</v>
      </c>
      <c r="O241" s="397">
        <v>0</v>
      </c>
      <c r="P241" s="397">
        <v>0</v>
      </c>
      <c r="Q241" s="397">
        <v>0</v>
      </c>
      <c r="R241" s="397">
        <v>0</v>
      </c>
      <c r="S241" s="397">
        <v>0</v>
      </c>
      <c r="T241" s="397">
        <v>0</v>
      </c>
      <c r="U241" s="397">
        <v>0</v>
      </c>
      <c r="V241" s="397">
        <v>1</v>
      </c>
      <c r="W241" s="397">
        <v>0</v>
      </c>
      <c r="X241" s="397">
        <v>0</v>
      </c>
      <c r="Y241" s="397">
        <v>46521.06</v>
      </c>
    </row>
    <row r="242" spans="2:25" s="81" customFormat="1" x14ac:dyDescent="0.25">
      <c r="B242" s="397" t="s">
        <v>347</v>
      </c>
      <c r="C242" s="427" t="s">
        <v>1029</v>
      </c>
      <c r="D242" s="427" t="s">
        <v>1030</v>
      </c>
      <c r="E242" s="397" t="s">
        <v>1031</v>
      </c>
      <c r="F242" s="397">
        <v>1</v>
      </c>
      <c r="G242" s="397">
        <v>0</v>
      </c>
      <c r="H242" s="397">
        <v>0</v>
      </c>
      <c r="I242" s="397">
        <v>0</v>
      </c>
      <c r="J242" s="397">
        <v>7</v>
      </c>
      <c r="K242" s="397">
        <v>0</v>
      </c>
      <c r="L242" s="397">
        <v>0</v>
      </c>
      <c r="M242" s="397">
        <v>0</v>
      </c>
      <c r="N242" s="397">
        <v>0</v>
      </c>
      <c r="O242" s="397">
        <v>0</v>
      </c>
      <c r="P242" s="397">
        <v>0</v>
      </c>
      <c r="Q242" s="397">
        <v>0</v>
      </c>
      <c r="R242" s="397">
        <v>0</v>
      </c>
      <c r="S242" s="397">
        <v>0</v>
      </c>
      <c r="T242" s="397">
        <v>0</v>
      </c>
      <c r="U242" s="397">
        <v>0</v>
      </c>
      <c r="V242" s="397">
        <v>1</v>
      </c>
      <c r="W242" s="397">
        <v>0</v>
      </c>
      <c r="X242" s="397">
        <v>0</v>
      </c>
      <c r="Y242" s="397">
        <v>41684.449999999997</v>
      </c>
    </row>
    <row r="243" spans="2:25" s="81" customFormat="1" x14ac:dyDescent="0.25">
      <c r="B243" s="397" t="s">
        <v>347</v>
      </c>
      <c r="C243" s="427" t="s">
        <v>1032</v>
      </c>
      <c r="D243" s="427" t="s">
        <v>1033</v>
      </c>
      <c r="E243" s="397" t="s">
        <v>1034</v>
      </c>
      <c r="F243" s="397">
        <v>1</v>
      </c>
      <c r="G243" s="397">
        <v>0</v>
      </c>
      <c r="H243" s="397">
        <v>0</v>
      </c>
      <c r="I243" s="397">
        <v>0</v>
      </c>
      <c r="J243" s="397">
        <v>7</v>
      </c>
      <c r="K243" s="397">
        <v>0</v>
      </c>
      <c r="L243" s="397">
        <v>0</v>
      </c>
      <c r="M243" s="397">
        <v>0</v>
      </c>
      <c r="N243" s="397">
        <v>0</v>
      </c>
      <c r="O243" s="397">
        <v>0</v>
      </c>
      <c r="P243" s="397">
        <v>0</v>
      </c>
      <c r="Q243" s="397">
        <v>0</v>
      </c>
      <c r="R243" s="397">
        <v>0</v>
      </c>
      <c r="S243" s="397">
        <v>0</v>
      </c>
      <c r="T243" s="397">
        <v>0</v>
      </c>
      <c r="U243" s="397">
        <v>0</v>
      </c>
      <c r="V243" s="397">
        <v>1</v>
      </c>
      <c r="W243" s="397">
        <v>0</v>
      </c>
      <c r="X243" s="397">
        <v>0</v>
      </c>
      <c r="Y243" s="397">
        <v>52458.5</v>
      </c>
    </row>
    <row r="244" spans="2:25" s="81" customFormat="1" x14ac:dyDescent="0.25">
      <c r="B244" s="397" t="s">
        <v>347</v>
      </c>
      <c r="C244" s="427" t="s">
        <v>1035</v>
      </c>
      <c r="D244" s="427" t="s">
        <v>1036</v>
      </c>
      <c r="E244" s="397" t="s">
        <v>1037</v>
      </c>
      <c r="F244" s="397">
        <v>1</v>
      </c>
      <c r="G244" s="397">
        <v>0</v>
      </c>
      <c r="H244" s="397">
        <v>0</v>
      </c>
      <c r="I244" s="397">
        <v>0</v>
      </c>
      <c r="J244" s="397">
        <v>7</v>
      </c>
      <c r="K244" s="397">
        <v>0</v>
      </c>
      <c r="L244" s="397">
        <v>0</v>
      </c>
      <c r="M244" s="397">
        <v>0</v>
      </c>
      <c r="N244" s="397">
        <v>0</v>
      </c>
      <c r="O244" s="397">
        <v>0</v>
      </c>
      <c r="P244" s="397">
        <v>0</v>
      </c>
      <c r="Q244" s="397">
        <v>0</v>
      </c>
      <c r="R244" s="397">
        <v>0</v>
      </c>
      <c r="S244" s="397">
        <v>0</v>
      </c>
      <c r="T244" s="397">
        <v>0</v>
      </c>
      <c r="U244" s="397">
        <v>0</v>
      </c>
      <c r="V244" s="397">
        <v>1</v>
      </c>
      <c r="W244" s="397">
        <v>0</v>
      </c>
      <c r="X244" s="397">
        <v>0</v>
      </c>
      <c r="Y244" s="397">
        <v>46519.71</v>
      </c>
    </row>
    <row r="245" spans="2:25" s="81" customFormat="1" x14ac:dyDescent="0.25">
      <c r="B245" s="397" t="s">
        <v>347</v>
      </c>
      <c r="C245" s="427" t="s">
        <v>1038</v>
      </c>
      <c r="D245" s="427" t="s">
        <v>1039</v>
      </c>
      <c r="E245" s="397" t="s">
        <v>1040</v>
      </c>
      <c r="F245" s="397">
        <v>1</v>
      </c>
      <c r="G245" s="397">
        <v>0</v>
      </c>
      <c r="H245" s="397">
        <v>0</v>
      </c>
      <c r="I245" s="397">
        <v>0</v>
      </c>
      <c r="J245" s="397">
        <v>7</v>
      </c>
      <c r="K245" s="397">
        <v>0</v>
      </c>
      <c r="L245" s="397">
        <v>0</v>
      </c>
      <c r="M245" s="397">
        <v>0</v>
      </c>
      <c r="N245" s="397">
        <v>0</v>
      </c>
      <c r="O245" s="397">
        <v>0</v>
      </c>
      <c r="P245" s="397">
        <v>0</v>
      </c>
      <c r="Q245" s="397">
        <v>0</v>
      </c>
      <c r="R245" s="397">
        <v>0</v>
      </c>
      <c r="S245" s="397">
        <v>0</v>
      </c>
      <c r="T245" s="397">
        <v>0</v>
      </c>
      <c r="U245" s="397">
        <v>0</v>
      </c>
      <c r="V245" s="397">
        <v>1</v>
      </c>
      <c r="W245" s="397">
        <v>0</v>
      </c>
      <c r="X245" s="397">
        <v>0</v>
      </c>
      <c r="Y245" s="397">
        <v>49484.52</v>
      </c>
    </row>
    <row r="246" spans="2:25" s="81" customFormat="1" x14ac:dyDescent="0.25">
      <c r="B246" s="397" t="s">
        <v>347</v>
      </c>
      <c r="C246" s="427" t="s">
        <v>1041</v>
      </c>
      <c r="D246" s="427" t="s">
        <v>1042</v>
      </c>
      <c r="E246" s="397" t="s">
        <v>1043</v>
      </c>
      <c r="F246" s="397">
        <v>1</v>
      </c>
      <c r="G246" s="397">
        <v>0</v>
      </c>
      <c r="H246" s="397">
        <v>0</v>
      </c>
      <c r="I246" s="397">
        <v>0</v>
      </c>
      <c r="J246" s="397">
        <v>7</v>
      </c>
      <c r="K246" s="397">
        <v>0</v>
      </c>
      <c r="L246" s="397">
        <v>0</v>
      </c>
      <c r="M246" s="397">
        <v>0</v>
      </c>
      <c r="N246" s="397">
        <v>0</v>
      </c>
      <c r="O246" s="397">
        <v>0</v>
      </c>
      <c r="P246" s="397">
        <v>0</v>
      </c>
      <c r="Q246" s="397">
        <v>0</v>
      </c>
      <c r="R246" s="397">
        <v>0</v>
      </c>
      <c r="S246" s="397">
        <v>0</v>
      </c>
      <c r="T246" s="397">
        <v>0</v>
      </c>
      <c r="U246" s="397">
        <v>0</v>
      </c>
      <c r="V246" s="397">
        <v>1</v>
      </c>
      <c r="W246" s="397">
        <v>0</v>
      </c>
      <c r="X246" s="397">
        <v>0</v>
      </c>
      <c r="Y246" s="397">
        <v>44488.09</v>
      </c>
    </row>
    <row r="247" spans="2:25" s="81" customFormat="1" x14ac:dyDescent="0.25">
      <c r="B247" s="397" t="s">
        <v>347</v>
      </c>
      <c r="C247" s="427" t="s">
        <v>1044</v>
      </c>
      <c r="D247" s="427" t="s">
        <v>1045</v>
      </c>
      <c r="E247" s="397" t="s">
        <v>1046</v>
      </c>
      <c r="F247" s="397">
        <v>1</v>
      </c>
      <c r="G247" s="397">
        <v>0</v>
      </c>
      <c r="H247" s="397">
        <v>0</v>
      </c>
      <c r="I247" s="397">
        <v>0</v>
      </c>
      <c r="J247" s="397">
        <v>7</v>
      </c>
      <c r="K247" s="397">
        <v>0</v>
      </c>
      <c r="L247" s="397">
        <v>0</v>
      </c>
      <c r="M247" s="397">
        <v>0</v>
      </c>
      <c r="N247" s="397">
        <v>0</v>
      </c>
      <c r="O247" s="397">
        <v>0</v>
      </c>
      <c r="P247" s="397">
        <v>0</v>
      </c>
      <c r="Q247" s="397">
        <v>0</v>
      </c>
      <c r="R247" s="397">
        <v>0</v>
      </c>
      <c r="S247" s="397">
        <v>0</v>
      </c>
      <c r="T247" s="397">
        <v>0</v>
      </c>
      <c r="U247" s="397">
        <v>0</v>
      </c>
      <c r="V247" s="397">
        <v>1</v>
      </c>
      <c r="W247" s="397">
        <v>0</v>
      </c>
      <c r="X247" s="397">
        <v>0</v>
      </c>
      <c r="Y247" s="397">
        <v>44268.09</v>
      </c>
    </row>
    <row r="248" spans="2:25" s="81" customFormat="1" x14ac:dyDescent="0.25">
      <c r="B248" s="397" t="s">
        <v>347</v>
      </c>
      <c r="C248" s="427" t="s">
        <v>301</v>
      </c>
      <c r="D248" s="427" t="s">
        <v>312</v>
      </c>
      <c r="E248" s="397" t="s">
        <v>1047</v>
      </c>
      <c r="F248" s="397">
        <v>1</v>
      </c>
      <c r="G248" s="397">
        <v>0</v>
      </c>
      <c r="H248" s="397">
        <v>0</v>
      </c>
      <c r="I248" s="397">
        <v>0</v>
      </c>
      <c r="J248" s="397">
        <v>7</v>
      </c>
      <c r="K248" s="397">
        <v>0</v>
      </c>
      <c r="L248" s="397">
        <v>0</v>
      </c>
      <c r="M248" s="397">
        <v>0</v>
      </c>
      <c r="N248" s="397">
        <v>0</v>
      </c>
      <c r="O248" s="397">
        <v>0</v>
      </c>
      <c r="P248" s="397">
        <v>0</v>
      </c>
      <c r="Q248" s="397">
        <v>0</v>
      </c>
      <c r="R248" s="397">
        <v>0</v>
      </c>
      <c r="S248" s="397">
        <v>0</v>
      </c>
      <c r="T248" s="397">
        <v>0</v>
      </c>
      <c r="U248" s="397">
        <v>0</v>
      </c>
      <c r="V248" s="397">
        <v>1</v>
      </c>
      <c r="W248" s="397">
        <v>0</v>
      </c>
      <c r="X248" s="397">
        <v>0</v>
      </c>
      <c r="Y248" s="397">
        <v>52198.98</v>
      </c>
    </row>
    <row r="249" spans="2:25" s="81" customFormat="1" x14ac:dyDescent="0.25">
      <c r="B249" s="397" t="s">
        <v>347</v>
      </c>
      <c r="C249" s="427" t="s">
        <v>1048</v>
      </c>
      <c r="D249" s="427" t="s">
        <v>1049</v>
      </c>
      <c r="E249" s="397" t="s">
        <v>1050</v>
      </c>
      <c r="F249" s="397">
        <v>1</v>
      </c>
      <c r="G249" s="397">
        <v>0</v>
      </c>
      <c r="H249" s="397">
        <v>0</v>
      </c>
      <c r="I249" s="397">
        <v>0</v>
      </c>
      <c r="J249" s="397">
        <v>7</v>
      </c>
      <c r="K249" s="397">
        <v>0</v>
      </c>
      <c r="L249" s="397">
        <v>0</v>
      </c>
      <c r="M249" s="397">
        <v>0</v>
      </c>
      <c r="N249" s="397">
        <v>0</v>
      </c>
      <c r="O249" s="397">
        <v>0</v>
      </c>
      <c r="P249" s="397">
        <v>0</v>
      </c>
      <c r="Q249" s="397">
        <v>0</v>
      </c>
      <c r="R249" s="397">
        <v>0</v>
      </c>
      <c r="S249" s="397">
        <v>0</v>
      </c>
      <c r="T249" s="397">
        <v>0</v>
      </c>
      <c r="U249" s="397">
        <v>0</v>
      </c>
      <c r="V249" s="397">
        <v>1</v>
      </c>
      <c r="W249" s="397">
        <v>0</v>
      </c>
      <c r="X249" s="397">
        <v>0</v>
      </c>
      <c r="Y249" s="397">
        <v>55770.45</v>
      </c>
    </row>
    <row r="250" spans="2:25" s="81" customFormat="1" x14ac:dyDescent="0.25">
      <c r="B250" s="397" t="s">
        <v>347</v>
      </c>
      <c r="C250" s="427" t="s">
        <v>1051</v>
      </c>
      <c r="D250" s="427" t="s">
        <v>1052</v>
      </c>
      <c r="E250" s="397" t="s">
        <v>1053</v>
      </c>
      <c r="F250" s="397">
        <v>1</v>
      </c>
      <c r="G250" s="397">
        <v>0</v>
      </c>
      <c r="H250" s="397">
        <v>0</v>
      </c>
      <c r="I250" s="397">
        <v>0</v>
      </c>
      <c r="J250" s="397">
        <v>7</v>
      </c>
      <c r="K250" s="397">
        <v>0</v>
      </c>
      <c r="L250" s="397">
        <v>0</v>
      </c>
      <c r="M250" s="397">
        <v>0</v>
      </c>
      <c r="N250" s="397">
        <v>0</v>
      </c>
      <c r="O250" s="397">
        <v>0</v>
      </c>
      <c r="P250" s="397">
        <v>0</v>
      </c>
      <c r="Q250" s="397">
        <v>0</v>
      </c>
      <c r="R250" s="397">
        <v>0</v>
      </c>
      <c r="S250" s="397">
        <v>0</v>
      </c>
      <c r="T250" s="397">
        <v>0</v>
      </c>
      <c r="U250" s="397">
        <v>0</v>
      </c>
      <c r="V250" s="397">
        <v>1</v>
      </c>
      <c r="W250" s="397">
        <v>0</v>
      </c>
      <c r="X250" s="397">
        <v>0</v>
      </c>
      <c r="Y250" s="397">
        <v>49683.22</v>
      </c>
    </row>
    <row r="251" spans="2:25" s="81" customFormat="1" x14ac:dyDescent="0.25">
      <c r="B251" s="397" t="s">
        <v>347</v>
      </c>
      <c r="C251" s="427" t="s">
        <v>1054</v>
      </c>
      <c r="D251" s="427" t="s">
        <v>1055</v>
      </c>
      <c r="E251" s="397" t="s">
        <v>1056</v>
      </c>
      <c r="F251" s="397">
        <v>1</v>
      </c>
      <c r="G251" s="397">
        <v>0</v>
      </c>
      <c r="H251" s="397">
        <v>0</v>
      </c>
      <c r="I251" s="397">
        <v>0</v>
      </c>
      <c r="J251" s="397">
        <v>7</v>
      </c>
      <c r="K251" s="397">
        <v>0</v>
      </c>
      <c r="L251" s="397">
        <v>0</v>
      </c>
      <c r="M251" s="397">
        <v>0</v>
      </c>
      <c r="N251" s="397">
        <v>0</v>
      </c>
      <c r="O251" s="397">
        <v>0</v>
      </c>
      <c r="P251" s="397">
        <v>0</v>
      </c>
      <c r="Q251" s="397">
        <v>0</v>
      </c>
      <c r="R251" s="397">
        <v>0</v>
      </c>
      <c r="S251" s="397">
        <v>0</v>
      </c>
      <c r="T251" s="397">
        <v>0</v>
      </c>
      <c r="U251" s="397">
        <v>0</v>
      </c>
      <c r="V251" s="397">
        <v>1</v>
      </c>
      <c r="W251" s="397">
        <v>0</v>
      </c>
      <c r="X251" s="397">
        <v>0</v>
      </c>
      <c r="Y251" s="397">
        <v>47371.94</v>
      </c>
    </row>
    <row r="252" spans="2:25" s="81" customFormat="1" x14ac:dyDescent="0.25">
      <c r="B252" s="397" t="s">
        <v>347</v>
      </c>
      <c r="C252" s="427" t="s">
        <v>1057</v>
      </c>
      <c r="D252" s="427" t="s">
        <v>1058</v>
      </c>
      <c r="E252" s="397" t="s">
        <v>1059</v>
      </c>
      <c r="F252" s="397">
        <v>1</v>
      </c>
      <c r="G252" s="397">
        <v>0</v>
      </c>
      <c r="H252" s="397">
        <v>0</v>
      </c>
      <c r="I252" s="397">
        <v>0</v>
      </c>
      <c r="J252" s="397">
        <v>7</v>
      </c>
      <c r="K252" s="397">
        <v>0</v>
      </c>
      <c r="L252" s="397">
        <v>0</v>
      </c>
      <c r="M252" s="397">
        <v>0</v>
      </c>
      <c r="N252" s="397">
        <v>0</v>
      </c>
      <c r="O252" s="397">
        <v>0</v>
      </c>
      <c r="P252" s="397">
        <v>0</v>
      </c>
      <c r="Q252" s="397">
        <v>0</v>
      </c>
      <c r="R252" s="397">
        <v>0</v>
      </c>
      <c r="S252" s="397">
        <v>0</v>
      </c>
      <c r="T252" s="397">
        <v>0</v>
      </c>
      <c r="U252" s="397">
        <v>0</v>
      </c>
      <c r="V252" s="397">
        <v>1</v>
      </c>
      <c r="W252" s="397">
        <v>0</v>
      </c>
      <c r="X252" s="397">
        <v>0</v>
      </c>
      <c r="Y252" s="397">
        <v>41482.379999999997</v>
      </c>
    </row>
    <row r="253" spans="2:25" s="81" customFormat="1" x14ac:dyDescent="0.25">
      <c r="B253" s="397" t="s">
        <v>347</v>
      </c>
      <c r="C253" s="427" t="s">
        <v>1060</v>
      </c>
      <c r="D253" s="427" t="s">
        <v>1061</v>
      </c>
      <c r="E253" s="397" t="s">
        <v>1062</v>
      </c>
      <c r="F253" s="397">
        <v>1</v>
      </c>
      <c r="G253" s="397">
        <v>0</v>
      </c>
      <c r="H253" s="397">
        <v>0</v>
      </c>
      <c r="I253" s="397">
        <v>0</v>
      </c>
      <c r="J253" s="397">
        <v>7</v>
      </c>
      <c r="K253" s="397">
        <v>0</v>
      </c>
      <c r="L253" s="397">
        <v>0</v>
      </c>
      <c r="M253" s="397">
        <v>0</v>
      </c>
      <c r="N253" s="397">
        <v>0</v>
      </c>
      <c r="O253" s="397">
        <v>0</v>
      </c>
      <c r="P253" s="397">
        <v>0</v>
      </c>
      <c r="Q253" s="397">
        <v>0</v>
      </c>
      <c r="R253" s="397">
        <v>0</v>
      </c>
      <c r="S253" s="397">
        <v>0</v>
      </c>
      <c r="T253" s="397">
        <v>0</v>
      </c>
      <c r="U253" s="397">
        <v>0</v>
      </c>
      <c r="V253" s="397">
        <v>1</v>
      </c>
      <c r="W253" s="397">
        <v>0</v>
      </c>
      <c r="X253" s="397">
        <v>0</v>
      </c>
      <c r="Y253" s="397">
        <v>52197.94</v>
      </c>
    </row>
    <row r="254" spans="2:25" s="81" customFormat="1" x14ac:dyDescent="0.25">
      <c r="B254" s="397" t="s">
        <v>347</v>
      </c>
      <c r="C254" s="427" t="s">
        <v>1063</v>
      </c>
      <c r="D254" s="427" t="s">
        <v>1064</v>
      </c>
      <c r="E254" s="397" t="s">
        <v>1065</v>
      </c>
      <c r="F254" s="397">
        <v>1</v>
      </c>
      <c r="G254" s="397">
        <v>0</v>
      </c>
      <c r="H254" s="397">
        <v>0</v>
      </c>
      <c r="I254" s="397">
        <v>0</v>
      </c>
      <c r="J254" s="397">
        <v>7</v>
      </c>
      <c r="K254" s="397">
        <v>0</v>
      </c>
      <c r="L254" s="397">
        <v>0</v>
      </c>
      <c r="M254" s="397">
        <v>0</v>
      </c>
      <c r="N254" s="397">
        <v>0</v>
      </c>
      <c r="O254" s="397">
        <v>0</v>
      </c>
      <c r="P254" s="397">
        <v>0</v>
      </c>
      <c r="Q254" s="397">
        <v>0</v>
      </c>
      <c r="R254" s="397">
        <v>0</v>
      </c>
      <c r="S254" s="397">
        <v>0</v>
      </c>
      <c r="T254" s="397">
        <v>0</v>
      </c>
      <c r="U254" s="397">
        <v>0</v>
      </c>
      <c r="V254" s="397">
        <v>1</v>
      </c>
      <c r="W254" s="397">
        <v>0</v>
      </c>
      <c r="X254" s="397">
        <v>0</v>
      </c>
      <c r="Y254" s="397">
        <v>44445.59</v>
      </c>
    </row>
    <row r="255" spans="2:25" s="81" customFormat="1" x14ac:dyDescent="0.25">
      <c r="B255" s="397" t="s">
        <v>347</v>
      </c>
      <c r="C255" s="427" t="s">
        <v>1066</v>
      </c>
      <c r="D255" s="427" t="s">
        <v>1067</v>
      </c>
      <c r="E255" s="397" t="s">
        <v>1068</v>
      </c>
      <c r="F255" s="397">
        <v>1</v>
      </c>
      <c r="G255" s="397">
        <v>0</v>
      </c>
      <c r="H255" s="397">
        <v>0</v>
      </c>
      <c r="I255" s="397">
        <v>0</v>
      </c>
      <c r="J255" s="397">
        <v>7</v>
      </c>
      <c r="K255" s="397">
        <v>0</v>
      </c>
      <c r="L255" s="397">
        <v>0</v>
      </c>
      <c r="M255" s="397">
        <v>0</v>
      </c>
      <c r="N255" s="397">
        <v>0</v>
      </c>
      <c r="O255" s="397">
        <v>0</v>
      </c>
      <c r="P255" s="397">
        <v>0</v>
      </c>
      <c r="Q255" s="397">
        <v>0</v>
      </c>
      <c r="R255" s="397">
        <v>0</v>
      </c>
      <c r="S255" s="397">
        <v>0</v>
      </c>
      <c r="T255" s="397">
        <v>0</v>
      </c>
      <c r="U255" s="397">
        <v>0</v>
      </c>
      <c r="V255" s="397">
        <v>1</v>
      </c>
      <c r="W255" s="397">
        <v>0</v>
      </c>
      <c r="X255" s="397">
        <v>0</v>
      </c>
      <c r="Y255" s="397">
        <v>55765.279999999999</v>
      </c>
    </row>
    <row r="256" spans="2:25" s="81" customFormat="1" x14ac:dyDescent="0.25">
      <c r="B256" s="397" t="s">
        <v>347</v>
      </c>
      <c r="C256" s="427" t="s">
        <v>1069</v>
      </c>
      <c r="D256" s="427" t="s">
        <v>1070</v>
      </c>
      <c r="E256" s="397" t="s">
        <v>1071</v>
      </c>
      <c r="F256" s="397">
        <v>1</v>
      </c>
      <c r="G256" s="397">
        <v>0</v>
      </c>
      <c r="H256" s="397">
        <v>0</v>
      </c>
      <c r="I256" s="397">
        <v>0</v>
      </c>
      <c r="J256" s="397">
        <v>7</v>
      </c>
      <c r="K256" s="397">
        <v>0</v>
      </c>
      <c r="L256" s="397">
        <v>0</v>
      </c>
      <c r="M256" s="397">
        <v>0</v>
      </c>
      <c r="N256" s="397">
        <v>0</v>
      </c>
      <c r="O256" s="397">
        <v>0</v>
      </c>
      <c r="P256" s="397">
        <v>0</v>
      </c>
      <c r="Q256" s="397">
        <v>0</v>
      </c>
      <c r="R256" s="397">
        <v>0</v>
      </c>
      <c r="S256" s="397">
        <v>0</v>
      </c>
      <c r="T256" s="397">
        <v>0</v>
      </c>
      <c r="U256" s="397">
        <v>0</v>
      </c>
      <c r="V256" s="397">
        <v>1</v>
      </c>
      <c r="W256" s="397">
        <v>0</v>
      </c>
      <c r="X256" s="397">
        <v>0</v>
      </c>
      <c r="Y256" s="397">
        <v>200748.54</v>
      </c>
    </row>
    <row r="257" spans="2:25" s="81" customFormat="1" x14ac:dyDescent="0.25">
      <c r="B257" s="397" t="s">
        <v>347</v>
      </c>
      <c r="C257" s="427" t="s">
        <v>1072</v>
      </c>
      <c r="D257" s="427" t="s">
        <v>1073</v>
      </c>
      <c r="E257" s="397" t="s">
        <v>1074</v>
      </c>
      <c r="F257" s="397">
        <v>1</v>
      </c>
      <c r="G257" s="397">
        <v>0</v>
      </c>
      <c r="H257" s="397">
        <v>0</v>
      </c>
      <c r="I257" s="397">
        <v>0</v>
      </c>
      <c r="J257" s="397">
        <v>7</v>
      </c>
      <c r="K257" s="397">
        <v>0</v>
      </c>
      <c r="L257" s="397">
        <v>0</v>
      </c>
      <c r="M257" s="397">
        <v>0</v>
      </c>
      <c r="N257" s="397">
        <v>0</v>
      </c>
      <c r="O257" s="397">
        <v>0</v>
      </c>
      <c r="P257" s="397">
        <v>0</v>
      </c>
      <c r="Q257" s="397">
        <v>0</v>
      </c>
      <c r="R257" s="397">
        <v>0</v>
      </c>
      <c r="S257" s="397">
        <v>0</v>
      </c>
      <c r="T257" s="397">
        <v>0</v>
      </c>
      <c r="U257" s="397">
        <v>0</v>
      </c>
      <c r="V257" s="397">
        <v>1</v>
      </c>
      <c r="W257" s="397">
        <v>0</v>
      </c>
      <c r="X257" s="397">
        <v>0</v>
      </c>
      <c r="Y257" s="397">
        <v>49475.46</v>
      </c>
    </row>
    <row r="258" spans="2:25" s="81" customFormat="1" x14ac:dyDescent="0.25">
      <c r="B258" s="397" t="s">
        <v>347</v>
      </c>
      <c r="C258" s="427" t="s">
        <v>1075</v>
      </c>
      <c r="D258" s="427" t="s">
        <v>1076</v>
      </c>
      <c r="E258" s="397" t="s">
        <v>1077</v>
      </c>
      <c r="F258" s="397">
        <v>1</v>
      </c>
      <c r="G258" s="397">
        <v>0</v>
      </c>
      <c r="H258" s="397">
        <v>0</v>
      </c>
      <c r="I258" s="397">
        <v>0</v>
      </c>
      <c r="J258" s="397">
        <v>7</v>
      </c>
      <c r="K258" s="397">
        <v>0</v>
      </c>
      <c r="L258" s="397">
        <v>0</v>
      </c>
      <c r="M258" s="397">
        <v>0</v>
      </c>
      <c r="N258" s="397">
        <v>0</v>
      </c>
      <c r="O258" s="397">
        <v>0</v>
      </c>
      <c r="P258" s="397">
        <v>0</v>
      </c>
      <c r="Q258" s="397">
        <v>0</v>
      </c>
      <c r="R258" s="397">
        <v>0</v>
      </c>
      <c r="S258" s="397">
        <v>0</v>
      </c>
      <c r="T258" s="397">
        <v>0</v>
      </c>
      <c r="U258" s="397">
        <v>0</v>
      </c>
      <c r="V258" s="397">
        <v>1</v>
      </c>
      <c r="W258" s="397">
        <v>0</v>
      </c>
      <c r="X258" s="397">
        <v>0</v>
      </c>
      <c r="Y258" s="397">
        <v>64989.41</v>
      </c>
    </row>
    <row r="259" spans="2:25" s="81" customFormat="1" x14ac:dyDescent="0.25">
      <c r="B259" s="397" t="s">
        <v>347</v>
      </c>
      <c r="C259" s="427" t="s">
        <v>1078</v>
      </c>
      <c r="D259" s="427" t="s">
        <v>1079</v>
      </c>
      <c r="E259" s="397" t="s">
        <v>1080</v>
      </c>
      <c r="F259" s="397">
        <v>1</v>
      </c>
      <c r="G259" s="397">
        <v>0</v>
      </c>
      <c r="H259" s="397">
        <v>0</v>
      </c>
      <c r="I259" s="397">
        <v>0</v>
      </c>
      <c r="J259" s="397">
        <v>7</v>
      </c>
      <c r="K259" s="397">
        <v>0</v>
      </c>
      <c r="L259" s="397">
        <v>0</v>
      </c>
      <c r="M259" s="397">
        <v>0</v>
      </c>
      <c r="N259" s="397">
        <v>0</v>
      </c>
      <c r="O259" s="397">
        <v>0</v>
      </c>
      <c r="P259" s="397">
        <v>0</v>
      </c>
      <c r="Q259" s="397">
        <v>0</v>
      </c>
      <c r="R259" s="397">
        <v>0</v>
      </c>
      <c r="S259" s="397">
        <v>0</v>
      </c>
      <c r="T259" s="397">
        <v>0</v>
      </c>
      <c r="U259" s="397">
        <v>0</v>
      </c>
      <c r="V259" s="397">
        <v>1</v>
      </c>
      <c r="W259" s="397">
        <v>0</v>
      </c>
      <c r="X259" s="397">
        <v>0</v>
      </c>
      <c r="Y259" s="397">
        <v>38681.69</v>
      </c>
    </row>
    <row r="260" spans="2:25" s="81" customFormat="1" x14ac:dyDescent="0.25">
      <c r="B260" s="397" t="s">
        <v>347</v>
      </c>
      <c r="C260" s="427" t="s">
        <v>1081</v>
      </c>
      <c r="D260" s="427" t="s">
        <v>1082</v>
      </c>
      <c r="E260" s="397" t="s">
        <v>1083</v>
      </c>
      <c r="F260" s="397">
        <v>1</v>
      </c>
      <c r="G260" s="397">
        <v>0</v>
      </c>
      <c r="H260" s="397">
        <v>0</v>
      </c>
      <c r="I260" s="397">
        <v>0</v>
      </c>
      <c r="J260" s="397">
        <v>7</v>
      </c>
      <c r="K260" s="397">
        <v>0</v>
      </c>
      <c r="L260" s="397">
        <v>0</v>
      </c>
      <c r="M260" s="397">
        <v>0</v>
      </c>
      <c r="N260" s="397">
        <v>0</v>
      </c>
      <c r="O260" s="397">
        <v>0</v>
      </c>
      <c r="P260" s="397">
        <v>0</v>
      </c>
      <c r="Q260" s="397">
        <v>0</v>
      </c>
      <c r="R260" s="397">
        <v>0</v>
      </c>
      <c r="S260" s="397">
        <v>0</v>
      </c>
      <c r="T260" s="397">
        <v>0</v>
      </c>
      <c r="U260" s="397">
        <v>0</v>
      </c>
      <c r="V260" s="397">
        <v>1</v>
      </c>
      <c r="W260" s="397">
        <v>0</v>
      </c>
      <c r="X260" s="397">
        <v>0</v>
      </c>
      <c r="Y260" s="397">
        <v>51731.68</v>
      </c>
    </row>
    <row r="261" spans="2:25" s="81" customFormat="1" x14ac:dyDescent="0.25">
      <c r="B261" s="397" t="s">
        <v>347</v>
      </c>
      <c r="C261" s="427" t="s">
        <v>1084</v>
      </c>
      <c r="D261" s="427" t="s">
        <v>1085</v>
      </c>
      <c r="E261" s="397" t="s">
        <v>1086</v>
      </c>
      <c r="F261" s="397">
        <v>1</v>
      </c>
      <c r="G261" s="397">
        <v>0</v>
      </c>
      <c r="H261" s="397">
        <v>0</v>
      </c>
      <c r="I261" s="397">
        <v>0</v>
      </c>
      <c r="J261" s="397">
        <v>7</v>
      </c>
      <c r="K261" s="397">
        <v>0</v>
      </c>
      <c r="L261" s="397">
        <v>0</v>
      </c>
      <c r="M261" s="397">
        <v>0</v>
      </c>
      <c r="N261" s="397">
        <v>0</v>
      </c>
      <c r="O261" s="397">
        <v>0</v>
      </c>
      <c r="P261" s="397">
        <v>0</v>
      </c>
      <c r="Q261" s="397">
        <v>0</v>
      </c>
      <c r="R261" s="397">
        <v>0</v>
      </c>
      <c r="S261" s="397">
        <v>0</v>
      </c>
      <c r="T261" s="397">
        <v>0</v>
      </c>
      <c r="U261" s="397">
        <v>0</v>
      </c>
      <c r="V261" s="397">
        <v>1</v>
      </c>
      <c r="W261" s="397">
        <v>0</v>
      </c>
      <c r="X261" s="397">
        <v>0</v>
      </c>
      <c r="Y261" s="397">
        <v>40805.919999999998</v>
      </c>
    </row>
    <row r="262" spans="2:25" s="81" customFormat="1" x14ac:dyDescent="0.25">
      <c r="B262" s="397" t="s">
        <v>347</v>
      </c>
      <c r="C262" s="427" t="s">
        <v>1087</v>
      </c>
      <c r="D262" s="427" t="s">
        <v>1088</v>
      </c>
      <c r="E262" s="397" t="s">
        <v>1089</v>
      </c>
      <c r="F262" s="397">
        <v>1</v>
      </c>
      <c r="G262" s="397">
        <v>0</v>
      </c>
      <c r="H262" s="397">
        <v>0</v>
      </c>
      <c r="I262" s="397">
        <v>0</v>
      </c>
      <c r="J262" s="397">
        <v>7</v>
      </c>
      <c r="K262" s="397">
        <v>0</v>
      </c>
      <c r="L262" s="397">
        <v>0</v>
      </c>
      <c r="M262" s="397">
        <v>0</v>
      </c>
      <c r="N262" s="397">
        <v>0</v>
      </c>
      <c r="O262" s="397">
        <v>0</v>
      </c>
      <c r="P262" s="397">
        <v>0</v>
      </c>
      <c r="Q262" s="397">
        <v>0</v>
      </c>
      <c r="R262" s="397">
        <v>0</v>
      </c>
      <c r="S262" s="397">
        <v>0</v>
      </c>
      <c r="T262" s="397">
        <v>0</v>
      </c>
      <c r="U262" s="397">
        <v>0</v>
      </c>
      <c r="V262" s="397">
        <v>1</v>
      </c>
      <c r="W262" s="397">
        <v>0</v>
      </c>
      <c r="X262" s="397">
        <v>0</v>
      </c>
      <c r="Y262" s="397">
        <v>48758.99</v>
      </c>
    </row>
    <row r="263" spans="2:25" s="81" customFormat="1" x14ac:dyDescent="0.25">
      <c r="B263" s="397" t="s">
        <v>347</v>
      </c>
      <c r="C263" s="427" t="s">
        <v>1090</v>
      </c>
      <c r="D263" s="427" t="s">
        <v>1091</v>
      </c>
      <c r="E263" s="397" t="s">
        <v>1092</v>
      </c>
      <c r="F263" s="397">
        <v>1</v>
      </c>
      <c r="G263" s="397">
        <v>0</v>
      </c>
      <c r="H263" s="397">
        <v>0</v>
      </c>
      <c r="I263" s="397">
        <v>0</v>
      </c>
      <c r="J263" s="397">
        <v>7</v>
      </c>
      <c r="K263" s="397">
        <v>0</v>
      </c>
      <c r="L263" s="397">
        <v>0</v>
      </c>
      <c r="M263" s="397">
        <v>0</v>
      </c>
      <c r="N263" s="397">
        <v>0</v>
      </c>
      <c r="O263" s="397">
        <v>0</v>
      </c>
      <c r="P263" s="397">
        <v>0</v>
      </c>
      <c r="Q263" s="397">
        <v>0</v>
      </c>
      <c r="R263" s="397">
        <v>0</v>
      </c>
      <c r="S263" s="397">
        <v>0</v>
      </c>
      <c r="T263" s="397">
        <v>0</v>
      </c>
      <c r="U263" s="397">
        <v>0</v>
      </c>
      <c r="V263" s="397">
        <v>1</v>
      </c>
      <c r="W263" s="397">
        <v>0</v>
      </c>
      <c r="X263" s="397">
        <v>0</v>
      </c>
      <c r="Y263" s="397">
        <v>48758.99</v>
      </c>
    </row>
    <row r="264" spans="2:25" s="81" customFormat="1" x14ac:dyDescent="0.25">
      <c r="B264" s="397" t="s">
        <v>347</v>
      </c>
      <c r="C264" s="427" t="s">
        <v>1093</v>
      </c>
      <c r="D264" s="427" t="s">
        <v>1094</v>
      </c>
      <c r="E264" s="397" t="s">
        <v>1095</v>
      </c>
      <c r="F264" s="397">
        <v>1</v>
      </c>
      <c r="G264" s="397">
        <v>0</v>
      </c>
      <c r="H264" s="397">
        <v>0</v>
      </c>
      <c r="I264" s="397">
        <v>0</v>
      </c>
      <c r="J264" s="397">
        <v>7</v>
      </c>
      <c r="K264" s="397">
        <v>0</v>
      </c>
      <c r="L264" s="397">
        <v>0</v>
      </c>
      <c r="M264" s="397">
        <v>0</v>
      </c>
      <c r="N264" s="397">
        <v>0</v>
      </c>
      <c r="O264" s="397">
        <v>0</v>
      </c>
      <c r="P264" s="397">
        <v>0</v>
      </c>
      <c r="Q264" s="397">
        <v>0</v>
      </c>
      <c r="R264" s="397">
        <v>0</v>
      </c>
      <c r="S264" s="397">
        <v>0</v>
      </c>
      <c r="T264" s="397">
        <v>0</v>
      </c>
      <c r="U264" s="397">
        <v>0</v>
      </c>
      <c r="V264" s="397">
        <v>1</v>
      </c>
      <c r="W264" s="397">
        <v>0</v>
      </c>
      <c r="X264" s="397">
        <v>0</v>
      </c>
      <c r="Y264" s="397">
        <v>40805.919999999998</v>
      </c>
    </row>
    <row r="265" spans="2:25" s="81" customFormat="1" x14ac:dyDescent="0.25">
      <c r="B265" s="397" t="s">
        <v>347</v>
      </c>
      <c r="C265" s="427" t="s">
        <v>1096</v>
      </c>
      <c r="D265" s="427" t="s">
        <v>1097</v>
      </c>
      <c r="E265" s="397" t="s">
        <v>1098</v>
      </c>
      <c r="F265" s="397">
        <v>1</v>
      </c>
      <c r="G265" s="397">
        <v>0</v>
      </c>
      <c r="H265" s="397">
        <v>0</v>
      </c>
      <c r="I265" s="397">
        <v>0</v>
      </c>
      <c r="J265" s="397">
        <v>7</v>
      </c>
      <c r="K265" s="397">
        <v>0</v>
      </c>
      <c r="L265" s="397">
        <v>0</v>
      </c>
      <c r="M265" s="397">
        <v>0</v>
      </c>
      <c r="N265" s="397">
        <v>0</v>
      </c>
      <c r="O265" s="397">
        <v>0</v>
      </c>
      <c r="P265" s="397">
        <v>0</v>
      </c>
      <c r="Q265" s="397">
        <v>0</v>
      </c>
      <c r="R265" s="397">
        <v>0</v>
      </c>
      <c r="S265" s="397">
        <v>0</v>
      </c>
      <c r="T265" s="397">
        <v>0</v>
      </c>
      <c r="U265" s="397">
        <v>0</v>
      </c>
      <c r="V265" s="397">
        <v>1</v>
      </c>
      <c r="W265" s="397">
        <v>0</v>
      </c>
      <c r="X265" s="397">
        <v>0</v>
      </c>
      <c r="Y265" s="397">
        <v>40805.919999999998</v>
      </c>
    </row>
    <row r="266" spans="2:25" s="81" customFormat="1" x14ac:dyDescent="0.25">
      <c r="B266" s="397" t="s">
        <v>347</v>
      </c>
      <c r="C266" s="427" t="s">
        <v>1099</v>
      </c>
      <c r="D266" s="427" t="s">
        <v>1100</v>
      </c>
      <c r="E266" s="397" t="s">
        <v>1101</v>
      </c>
      <c r="F266" s="397">
        <v>1</v>
      </c>
      <c r="G266" s="397">
        <v>0</v>
      </c>
      <c r="H266" s="397">
        <v>0</v>
      </c>
      <c r="I266" s="397">
        <v>0</v>
      </c>
      <c r="J266" s="397">
        <v>7</v>
      </c>
      <c r="K266" s="397">
        <v>0</v>
      </c>
      <c r="L266" s="397">
        <v>0</v>
      </c>
      <c r="M266" s="397">
        <v>0</v>
      </c>
      <c r="N266" s="397">
        <v>0</v>
      </c>
      <c r="O266" s="397">
        <v>0</v>
      </c>
      <c r="P266" s="397">
        <v>0</v>
      </c>
      <c r="Q266" s="397">
        <v>0</v>
      </c>
      <c r="R266" s="397">
        <v>0</v>
      </c>
      <c r="S266" s="397">
        <v>0</v>
      </c>
      <c r="T266" s="397">
        <v>0</v>
      </c>
      <c r="U266" s="397">
        <v>0</v>
      </c>
      <c r="V266" s="397">
        <v>1</v>
      </c>
      <c r="W266" s="397">
        <v>0</v>
      </c>
      <c r="X266" s="397">
        <v>0</v>
      </c>
      <c r="Y266" s="397">
        <v>64669.41</v>
      </c>
    </row>
    <row r="267" spans="2:25" s="81" customFormat="1" x14ac:dyDescent="0.25">
      <c r="B267" s="397" t="s">
        <v>347</v>
      </c>
      <c r="C267" s="427" t="s">
        <v>1102</v>
      </c>
      <c r="D267" s="427" t="s">
        <v>1103</v>
      </c>
      <c r="E267" s="397" t="s">
        <v>1104</v>
      </c>
      <c r="F267" s="397">
        <v>1</v>
      </c>
      <c r="G267" s="397">
        <v>0</v>
      </c>
      <c r="H267" s="397">
        <v>0</v>
      </c>
      <c r="I267" s="397">
        <v>0</v>
      </c>
      <c r="J267" s="397">
        <v>7</v>
      </c>
      <c r="K267" s="397">
        <v>0</v>
      </c>
      <c r="L267" s="397">
        <v>0</v>
      </c>
      <c r="M267" s="397">
        <v>0</v>
      </c>
      <c r="N267" s="397">
        <v>0</v>
      </c>
      <c r="O267" s="397">
        <v>0</v>
      </c>
      <c r="P267" s="397">
        <v>0</v>
      </c>
      <c r="Q267" s="397">
        <v>0</v>
      </c>
      <c r="R267" s="397">
        <v>0</v>
      </c>
      <c r="S267" s="397">
        <v>0</v>
      </c>
      <c r="T267" s="397">
        <v>0</v>
      </c>
      <c r="U267" s="397">
        <v>0</v>
      </c>
      <c r="V267" s="397">
        <v>1</v>
      </c>
      <c r="W267" s="397">
        <v>0</v>
      </c>
      <c r="X267" s="397">
        <v>0</v>
      </c>
      <c r="Y267" s="397">
        <v>40805.919999999998</v>
      </c>
    </row>
    <row r="268" spans="2:25" s="81" customFormat="1" x14ac:dyDescent="0.25">
      <c r="B268" s="397" t="s">
        <v>347</v>
      </c>
      <c r="C268" s="427" t="s">
        <v>1105</v>
      </c>
      <c r="D268" s="427" t="s">
        <v>1106</v>
      </c>
      <c r="E268" s="397" t="s">
        <v>1107</v>
      </c>
      <c r="F268" s="397">
        <v>1</v>
      </c>
      <c r="G268" s="397">
        <v>0</v>
      </c>
      <c r="H268" s="397">
        <v>0</v>
      </c>
      <c r="I268" s="397">
        <v>0</v>
      </c>
      <c r="J268" s="397">
        <v>7</v>
      </c>
      <c r="K268" s="397">
        <v>0</v>
      </c>
      <c r="L268" s="397">
        <v>0</v>
      </c>
      <c r="M268" s="397">
        <v>0</v>
      </c>
      <c r="N268" s="397">
        <v>0</v>
      </c>
      <c r="O268" s="397">
        <v>0</v>
      </c>
      <c r="P268" s="397">
        <v>0</v>
      </c>
      <c r="Q268" s="397">
        <v>0</v>
      </c>
      <c r="R268" s="397">
        <v>0</v>
      </c>
      <c r="S268" s="397">
        <v>0</v>
      </c>
      <c r="T268" s="397">
        <v>0</v>
      </c>
      <c r="U268" s="397">
        <v>0</v>
      </c>
      <c r="V268" s="397">
        <v>1</v>
      </c>
      <c r="W268" s="397">
        <v>0</v>
      </c>
      <c r="X268" s="397">
        <v>0</v>
      </c>
      <c r="Y268" s="397">
        <v>49139.59</v>
      </c>
    </row>
    <row r="269" spans="2:25" s="81" customFormat="1" x14ac:dyDescent="0.25">
      <c r="B269" s="397" t="s">
        <v>347</v>
      </c>
      <c r="C269" s="427" t="s">
        <v>1108</v>
      </c>
      <c r="D269" s="427" t="s">
        <v>1109</v>
      </c>
      <c r="E269" s="397" t="s">
        <v>1110</v>
      </c>
      <c r="F269" s="397">
        <v>1</v>
      </c>
      <c r="G269" s="397">
        <v>0</v>
      </c>
      <c r="H269" s="397">
        <v>0</v>
      </c>
      <c r="I269" s="397">
        <v>0</v>
      </c>
      <c r="J269" s="397">
        <v>7</v>
      </c>
      <c r="K269" s="397">
        <v>0</v>
      </c>
      <c r="L269" s="397">
        <v>0</v>
      </c>
      <c r="M269" s="397">
        <v>0</v>
      </c>
      <c r="N269" s="397">
        <v>0</v>
      </c>
      <c r="O269" s="397">
        <v>0</v>
      </c>
      <c r="P269" s="397">
        <v>0</v>
      </c>
      <c r="Q269" s="397">
        <v>0</v>
      </c>
      <c r="R269" s="397">
        <v>0</v>
      </c>
      <c r="S269" s="397">
        <v>0</v>
      </c>
      <c r="T269" s="397">
        <v>0</v>
      </c>
      <c r="U269" s="397">
        <v>0</v>
      </c>
      <c r="V269" s="397">
        <v>1</v>
      </c>
      <c r="W269" s="397">
        <v>0</v>
      </c>
      <c r="X269" s="397">
        <v>0</v>
      </c>
      <c r="Y269" s="397">
        <v>40805.919999999998</v>
      </c>
    </row>
    <row r="270" spans="2:25" s="81" customFormat="1" x14ac:dyDescent="0.25">
      <c r="B270" s="397" t="s">
        <v>347</v>
      </c>
      <c r="C270" s="427" t="s">
        <v>1111</v>
      </c>
      <c r="D270" s="427" t="s">
        <v>1112</v>
      </c>
      <c r="E270" s="397" t="s">
        <v>1113</v>
      </c>
      <c r="F270" s="397">
        <v>1</v>
      </c>
      <c r="G270" s="397">
        <v>0</v>
      </c>
      <c r="H270" s="397">
        <v>0</v>
      </c>
      <c r="I270" s="397">
        <v>0</v>
      </c>
      <c r="J270" s="397">
        <v>7</v>
      </c>
      <c r="K270" s="397">
        <v>0</v>
      </c>
      <c r="L270" s="397">
        <v>0</v>
      </c>
      <c r="M270" s="397">
        <v>0</v>
      </c>
      <c r="N270" s="397">
        <v>0</v>
      </c>
      <c r="O270" s="397">
        <v>0</v>
      </c>
      <c r="P270" s="397">
        <v>0</v>
      </c>
      <c r="Q270" s="397">
        <v>0</v>
      </c>
      <c r="R270" s="397">
        <v>0</v>
      </c>
      <c r="S270" s="397">
        <v>0</v>
      </c>
      <c r="T270" s="397">
        <v>0</v>
      </c>
      <c r="U270" s="397">
        <v>0</v>
      </c>
      <c r="V270" s="397">
        <v>1</v>
      </c>
      <c r="W270" s="397">
        <v>0</v>
      </c>
      <c r="X270" s="397">
        <v>0</v>
      </c>
      <c r="Y270" s="397">
        <v>43590.59</v>
      </c>
    </row>
    <row r="271" spans="2:25" s="81" customFormat="1" x14ac:dyDescent="0.25">
      <c r="B271" s="397" t="s">
        <v>347</v>
      </c>
      <c r="C271" s="427" t="s">
        <v>1114</v>
      </c>
      <c r="D271" s="427" t="s">
        <v>1115</v>
      </c>
      <c r="E271" s="397" t="s">
        <v>1116</v>
      </c>
      <c r="F271" s="397">
        <v>1</v>
      </c>
      <c r="G271" s="397">
        <v>0</v>
      </c>
      <c r="H271" s="397">
        <v>0</v>
      </c>
      <c r="I271" s="397">
        <v>0</v>
      </c>
      <c r="J271" s="397">
        <v>7</v>
      </c>
      <c r="K271" s="397">
        <v>0</v>
      </c>
      <c r="L271" s="397">
        <v>0</v>
      </c>
      <c r="M271" s="397">
        <v>0</v>
      </c>
      <c r="N271" s="397">
        <v>0</v>
      </c>
      <c r="O271" s="397">
        <v>0</v>
      </c>
      <c r="P271" s="397">
        <v>0</v>
      </c>
      <c r="Q271" s="397">
        <v>0</v>
      </c>
      <c r="R271" s="397">
        <v>0</v>
      </c>
      <c r="S271" s="397">
        <v>0</v>
      </c>
      <c r="T271" s="397">
        <v>0</v>
      </c>
      <c r="U271" s="397">
        <v>0</v>
      </c>
      <c r="V271" s="397">
        <v>1</v>
      </c>
      <c r="W271" s="397">
        <v>0</v>
      </c>
      <c r="X271" s="397">
        <v>0</v>
      </c>
      <c r="Y271" s="397">
        <v>40805.919999999998</v>
      </c>
    </row>
    <row r="272" spans="2:25" s="81" customFormat="1" x14ac:dyDescent="0.25">
      <c r="B272" s="397" t="s">
        <v>347</v>
      </c>
      <c r="C272" s="427" t="s">
        <v>1117</v>
      </c>
      <c r="D272" s="427" t="s">
        <v>1118</v>
      </c>
      <c r="E272" s="397" t="s">
        <v>1119</v>
      </c>
      <c r="F272" s="397">
        <v>1</v>
      </c>
      <c r="G272" s="397">
        <v>0</v>
      </c>
      <c r="H272" s="397">
        <v>0</v>
      </c>
      <c r="I272" s="397">
        <v>0</v>
      </c>
      <c r="J272" s="397">
        <v>7</v>
      </c>
      <c r="K272" s="397">
        <v>0</v>
      </c>
      <c r="L272" s="397">
        <v>0</v>
      </c>
      <c r="M272" s="397">
        <v>0</v>
      </c>
      <c r="N272" s="397">
        <v>0</v>
      </c>
      <c r="O272" s="397">
        <v>0</v>
      </c>
      <c r="P272" s="397">
        <v>0</v>
      </c>
      <c r="Q272" s="397">
        <v>0</v>
      </c>
      <c r="R272" s="397">
        <v>0</v>
      </c>
      <c r="S272" s="397">
        <v>0</v>
      </c>
      <c r="T272" s="397">
        <v>0</v>
      </c>
      <c r="U272" s="397">
        <v>0</v>
      </c>
      <c r="V272" s="397">
        <v>1</v>
      </c>
      <c r="W272" s="397">
        <v>0</v>
      </c>
      <c r="X272" s="397">
        <v>0</v>
      </c>
      <c r="Y272" s="397">
        <v>48574.239999999998</v>
      </c>
    </row>
    <row r="273" spans="2:25" s="81" customFormat="1" x14ac:dyDescent="0.25">
      <c r="B273" s="397" t="s">
        <v>347</v>
      </c>
      <c r="C273" s="427" t="s">
        <v>1120</v>
      </c>
      <c r="D273" s="427" t="s">
        <v>1121</v>
      </c>
      <c r="E273" s="397" t="s">
        <v>1122</v>
      </c>
      <c r="F273" s="397">
        <v>1</v>
      </c>
      <c r="G273" s="397">
        <v>0</v>
      </c>
      <c r="H273" s="397">
        <v>0</v>
      </c>
      <c r="I273" s="397">
        <v>0</v>
      </c>
      <c r="J273" s="397">
        <v>7</v>
      </c>
      <c r="K273" s="397">
        <v>0</v>
      </c>
      <c r="L273" s="397">
        <v>0</v>
      </c>
      <c r="M273" s="397">
        <v>0</v>
      </c>
      <c r="N273" s="397">
        <v>0</v>
      </c>
      <c r="O273" s="397">
        <v>0</v>
      </c>
      <c r="P273" s="397">
        <v>0</v>
      </c>
      <c r="Q273" s="397">
        <v>0</v>
      </c>
      <c r="R273" s="397">
        <v>0</v>
      </c>
      <c r="S273" s="397">
        <v>0</v>
      </c>
      <c r="T273" s="397">
        <v>0</v>
      </c>
      <c r="U273" s="397">
        <v>0</v>
      </c>
      <c r="V273" s="397">
        <v>1</v>
      </c>
      <c r="W273" s="397">
        <v>0</v>
      </c>
      <c r="X273" s="397">
        <v>0</v>
      </c>
      <c r="Y273" s="397">
        <v>64669.41</v>
      </c>
    </row>
    <row r="274" spans="2:25" s="81" customFormat="1" x14ac:dyDescent="0.25">
      <c r="B274" s="397" t="s">
        <v>347</v>
      </c>
      <c r="C274" s="427" t="s">
        <v>1123</v>
      </c>
      <c r="D274" s="427" t="s">
        <v>1124</v>
      </c>
      <c r="E274" s="397" t="s">
        <v>1125</v>
      </c>
      <c r="F274" s="397">
        <v>1</v>
      </c>
      <c r="G274" s="397">
        <v>0</v>
      </c>
      <c r="H274" s="397">
        <v>0</v>
      </c>
      <c r="I274" s="397">
        <v>0</v>
      </c>
      <c r="J274" s="397">
        <v>7</v>
      </c>
      <c r="K274" s="397">
        <v>0</v>
      </c>
      <c r="L274" s="397">
        <v>0</v>
      </c>
      <c r="M274" s="397">
        <v>0</v>
      </c>
      <c r="N274" s="397">
        <v>0</v>
      </c>
      <c r="O274" s="397">
        <v>0</v>
      </c>
      <c r="P274" s="397">
        <v>0</v>
      </c>
      <c r="Q274" s="397">
        <v>0</v>
      </c>
      <c r="R274" s="397">
        <v>0</v>
      </c>
      <c r="S274" s="397">
        <v>0</v>
      </c>
      <c r="T274" s="397">
        <v>0</v>
      </c>
      <c r="U274" s="397">
        <v>0</v>
      </c>
      <c r="V274" s="397">
        <v>1</v>
      </c>
      <c r="W274" s="397">
        <v>0</v>
      </c>
      <c r="X274" s="397">
        <v>0</v>
      </c>
      <c r="Y274" s="397">
        <v>64669.41</v>
      </c>
    </row>
    <row r="275" spans="2:25" s="81" customFormat="1" x14ac:dyDescent="0.25">
      <c r="B275" s="397" t="s">
        <v>347</v>
      </c>
      <c r="C275" s="427" t="s">
        <v>1126</v>
      </c>
      <c r="D275" s="427" t="s">
        <v>1127</v>
      </c>
      <c r="E275" s="397" t="s">
        <v>1128</v>
      </c>
      <c r="F275" s="397">
        <v>1</v>
      </c>
      <c r="G275" s="397">
        <v>0</v>
      </c>
      <c r="H275" s="397">
        <v>0</v>
      </c>
      <c r="I275" s="397">
        <v>0</v>
      </c>
      <c r="J275" s="397">
        <v>7</v>
      </c>
      <c r="K275" s="397">
        <v>0</v>
      </c>
      <c r="L275" s="397">
        <v>0</v>
      </c>
      <c r="M275" s="397">
        <v>0</v>
      </c>
      <c r="N275" s="397">
        <v>0</v>
      </c>
      <c r="O275" s="397">
        <v>0</v>
      </c>
      <c r="P275" s="397">
        <v>0</v>
      </c>
      <c r="Q275" s="397">
        <v>0</v>
      </c>
      <c r="R275" s="397">
        <v>0</v>
      </c>
      <c r="S275" s="397">
        <v>0</v>
      </c>
      <c r="T275" s="397">
        <v>0</v>
      </c>
      <c r="U275" s="397">
        <v>0</v>
      </c>
      <c r="V275" s="397">
        <v>1</v>
      </c>
      <c r="W275" s="397">
        <v>0</v>
      </c>
      <c r="X275" s="397">
        <v>0</v>
      </c>
      <c r="Y275" s="397">
        <v>45783.28</v>
      </c>
    </row>
    <row r="276" spans="2:25" s="81" customFormat="1" x14ac:dyDescent="0.25">
      <c r="B276" s="397" t="s">
        <v>347</v>
      </c>
      <c r="C276" s="427" t="s">
        <v>1129</v>
      </c>
      <c r="D276" s="427" t="s">
        <v>1130</v>
      </c>
      <c r="E276" s="397" t="s">
        <v>1131</v>
      </c>
      <c r="F276" s="397">
        <v>1</v>
      </c>
      <c r="G276" s="397">
        <v>0</v>
      </c>
      <c r="H276" s="397">
        <v>0</v>
      </c>
      <c r="I276" s="397">
        <v>0</v>
      </c>
      <c r="J276" s="397">
        <v>7</v>
      </c>
      <c r="K276" s="397">
        <v>0</v>
      </c>
      <c r="L276" s="397">
        <v>0</v>
      </c>
      <c r="M276" s="397">
        <v>0</v>
      </c>
      <c r="N276" s="397">
        <v>0</v>
      </c>
      <c r="O276" s="397">
        <v>0</v>
      </c>
      <c r="P276" s="397">
        <v>0</v>
      </c>
      <c r="Q276" s="397">
        <v>0</v>
      </c>
      <c r="R276" s="397">
        <v>0</v>
      </c>
      <c r="S276" s="397">
        <v>0</v>
      </c>
      <c r="T276" s="397">
        <v>0</v>
      </c>
      <c r="U276" s="397">
        <v>0</v>
      </c>
      <c r="V276" s="397">
        <v>1</v>
      </c>
      <c r="W276" s="397">
        <v>0</v>
      </c>
      <c r="X276" s="397">
        <v>0</v>
      </c>
      <c r="Y276" s="397">
        <v>42773.13</v>
      </c>
    </row>
    <row r="277" spans="2:25" s="81" customFormat="1" x14ac:dyDescent="0.25">
      <c r="B277" s="397" t="s">
        <v>347</v>
      </c>
      <c r="C277" s="427" t="s">
        <v>1132</v>
      </c>
      <c r="D277" s="427" t="s">
        <v>1133</v>
      </c>
      <c r="E277" s="397" t="s">
        <v>1134</v>
      </c>
      <c r="F277" s="397">
        <v>1</v>
      </c>
      <c r="G277" s="397">
        <v>0</v>
      </c>
      <c r="H277" s="397">
        <v>0</v>
      </c>
      <c r="I277" s="397">
        <v>0</v>
      </c>
      <c r="J277" s="397">
        <v>7</v>
      </c>
      <c r="K277" s="397">
        <v>0</v>
      </c>
      <c r="L277" s="397">
        <v>0</v>
      </c>
      <c r="M277" s="397">
        <v>0</v>
      </c>
      <c r="N277" s="397">
        <v>0</v>
      </c>
      <c r="O277" s="397">
        <v>0</v>
      </c>
      <c r="P277" s="397">
        <v>0</v>
      </c>
      <c r="Q277" s="397">
        <v>0</v>
      </c>
      <c r="R277" s="397">
        <v>0</v>
      </c>
      <c r="S277" s="397">
        <v>0</v>
      </c>
      <c r="T277" s="397">
        <v>0</v>
      </c>
      <c r="U277" s="397">
        <v>0</v>
      </c>
      <c r="V277" s="397">
        <v>1</v>
      </c>
      <c r="W277" s="397">
        <v>0</v>
      </c>
      <c r="X277" s="397">
        <v>0</v>
      </c>
      <c r="Y277" s="397">
        <v>48758.99</v>
      </c>
    </row>
    <row r="278" spans="2:25" s="81" customFormat="1" x14ac:dyDescent="0.25">
      <c r="B278" s="397" t="s">
        <v>347</v>
      </c>
      <c r="C278" s="427" t="s">
        <v>1135</v>
      </c>
      <c r="D278" s="427" t="s">
        <v>1136</v>
      </c>
      <c r="E278" s="397" t="s">
        <v>1137</v>
      </c>
      <c r="F278" s="397">
        <v>1</v>
      </c>
      <c r="G278" s="397">
        <v>0</v>
      </c>
      <c r="H278" s="397">
        <v>0</v>
      </c>
      <c r="I278" s="397">
        <v>0</v>
      </c>
      <c r="J278" s="397">
        <v>7</v>
      </c>
      <c r="K278" s="397">
        <v>0</v>
      </c>
      <c r="L278" s="397">
        <v>0</v>
      </c>
      <c r="M278" s="397">
        <v>0</v>
      </c>
      <c r="N278" s="397">
        <v>0</v>
      </c>
      <c r="O278" s="397">
        <v>0</v>
      </c>
      <c r="P278" s="397">
        <v>0</v>
      </c>
      <c r="Q278" s="397">
        <v>0</v>
      </c>
      <c r="R278" s="397">
        <v>0</v>
      </c>
      <c r="S278" s="397">
        <v>0</v>
      </c>
      <c r="T278" s="397">
        <v>0</v>
      </c>
      <c r="U278" s="397">
        <v>0</v>
      </c>
      <c r="V278" s="397">
        <v>1</v>
      </c>
      <c r="W278" s="397">
        <v>0</v>
      </c>
      <c r="X278" s="397">
        <v>0</v>
      </c>
      <c r="Y278" s="397">
        <v>42773.13</v>
      </c>
    </row>
    <row r="279" spans="2:25" s="81" customFormat="1" x14ac:dyDescent="0.25">
      <c r="B279" s="397" t="s">
        <v>347</v>
      </c>
      <c r="C279" s="427" t="s">
        <v>1138</v>
      </c>
      <c r="D279" s="427" t="s">
        <v>1139</v>
      </c>
      <c r="E279" s="397" t="s">
        <v>1140</v>
      </c>
      <c r="F279" s="397">
        <v>1</v>
      </c>
      <c r="G279" s="397">
        <v>0</v>
      </c>
      <c r="H279" s="397">
        <v>0</v>
      </c>
      <c r="I279" s="397">
        <v>0</v>
      </c>
      <c r="J279" s="397">
        <v>7</v>
      </c>
      <c r="K279" s="397">
        <v>0</v>
      </c>
      <c r="L279" s="397">
        <v>0</v>
      </c>
      <c r="M279" s="397">
        <v>0</v>
      </c>
      <c r="N279" s="397">
        <v>0</v>
      </c>
      <c r="O279" s="397">
        <v>0</v>
      </c>
      <c r="P279" s="397">
        <v>0</v>
      </c>
      <c r="Q279" s="397">
        <v>0</v>
      </c>
      <c r="R279" s="397">
        <v>0</v>
      </c>
      <c r="S279" s="397">
        <v>0</v>
      </c>
      <c r="T279" s="397">
        <v>0</v>
      </c>
      <c r="U279" s="397">
        <v>0</v>
      </c>
      <c r="V279" s="397">
        <v>1</v>
      </c>
      <c r="W279" s="397">
        <v>0</v>
      </c>
      <c r="X279" s="397">
        <v>0</v>
      </c>
      <c r="Y279" s="397">
        <v>51731.68</v>
      </c>
    </row>
    <row r="280" spans="2:25" s="81" customFormat="1" x14ac:dyDescent="0.25">
      <c r="B280" s="397" t="s">
        <v>347</v>
      </c>
      <c r="C280" s="427" t="s">
        <v>1141</v>
      </c>
      <c r="D280" s="427" t="s">
        <v>1142</v>
      </c>
      <c r="E280" s="397" t="s">
        <v>1143</v>
      </c>
      <c r="F280" s="397">
        <v>1</v>
      </c>
      <c r="G280" s="397">
        <v>0</v>
      </c>
      <c r="H280" s="397">
        <v>0</v>
      </c>
      <c r="I280" s="397">
        <v>0</v>
      </c>
      <c r="J280" s="397">
        <v>7</v>
      </c>
      <c r="K280" s="397">
        <v>0</v>
      </c>
      <c r="L280" s="397">
        <v>0</v>
      </c>
      <c r="M280" s="397">
        <v>0</v>
      </c>
      <c r="N280" s="397">
        <v>0</v>
      </c>
      <c r="O280" s="397">
        <v>0</v>
      </c>
      <c r="P280" s="397">
        <v>0</v>
      </c>
      <c r="Q280" s="397">
        <v>0</v>
      </c>
      <c r="R280" s="397">
        <v>0</v>
      </c>
      <c r="S280" s="397">
        <v>0</v>
      </c>
      <c r="T280" s="397">
        <v>0</v>
      </c>
      <c r="U280" s="397">
        <v>0</v>
      </c>
      <c r="V280" s="397">
        <v>1</v>
      </c>
      <c r="W280" s="397">
        <v>0</v>
      </c>
      <c r="X280" s="397">
        <v>0</v>
      </c>
      <c r="Y280" s="397">
        <v>72412.08</v>
      </c>
    </row>
    <row r="281" spans="2:25" s="81" customFormat="1" x14ac:dyDescent="0.25">
      <c r="B281" s="397" t="s">
        <v>347</v>
      </c>
      <c r="C281" s="427" t="s">
        <v>1144</v>
      </c>
      <c r="D281" s="427" t="s">
        <v>1145</v>
      </c>
      <c r="E281" s="397" t="s">
        <v>1146</v>
      </c>
      <c r="F281" s="397">
        <v>1</v>
      </c>
      <c r="G281" s="397">
        <v>0</v>
      </c>
      <c r="H281" s="397">
        <v>0</v>
      </c>
      <c r="I281" s="397">
        <v>0</v>
      </c>
      <c r="J281" s="397">
        <v>7</v>
      </c>
      <c r="K281" s="397">
        <v>0</v>
      </c>
      <c r="L281" s="397">
        <v>0</v>
      </c>
      <c r="M281" s="397">
        <v>0</v>
      </c>
      <c r="N281" s="397">
        <v>0</v>
      </c>
      <c r="O281" s="397">
        <v>0</v>
      </c>
      <c r="P281" s="397">
        <v>0</v>
      </c>
      <c r="Q281" s="397">
        <v>0</v>
      </c>
      <c r="R281" s="397">
        <v>0</v>
      </c>
      <c r="S281" s="397">
        <v>0</v>
      </c>
      <c r="T281" s="397">
        <v>0</v>
      </c>
      <c r="U281" s="397">
        <v>0</v>
      </c>
      <c r="V281" s="397">
        <v>1</v>
      </c>
      <c r="W281" s="397">
        <v>0</v>
      </c>
      <c r="X281" s="397">
        <v>0</v>
      </c>
      <c r="Y281" s="397">
        <v>47705.86</v>
      </c>
    </row>
    <row r="282" spans="2:25" s="81" customFormat="1" x14ac:dyDescent="0.25">
      <c r="B282" s="397" t="s">
        <v>347</v>
      </c>
      <c r="C282" s="427" t="s">
        <v>1147</v>
      </c>
      <c r="D282" s="427" t="s">
        <v>1148</v>
      </c>
      <c r="E282" s="397" t="s">
        <v>1149</v>
      </c>
      <c r="F282" s="397">
        <v>1</v>
      </c>
      <c r="G282" s="397">
        <v>0</v>
      </c>
      <c r="H282" s="397">
        <v>0</v>
      </c>
      <c r="I282" s="397">
        <v>0</v>
      </c>
      <c r="J282" s="397">
        <v>7</v>
      </c>
      <c r="K282" s="397">
        <v>0</v>
      </c>
      <c r="L282" s="397">
        <v>0</v>
      </c>
      <c r="M282" s="397">
        <v>0</v>
      </c>
      <c r="N282" s="397">
        <v>0</v>
      </c>
      <c r="O282" s="397">
        <v>0</v>
      </c>
      <c r="P282" s="397">
        <v>0</v>
      </c>
      <c r="Q282" s="397">
        <v>0</v>
      </c>
      <c r="R282" s="397">
        <v>0</v>
      </c>
      <c r="S282" s="397">
        <v>0</v>
      </c>
      <c r="T282" s="397">
        <v>0</v>
      </c>
      <c r="U282" s="397">
        <v>0</v>
      </c>
      <c r="V282" s="397">
        <v>1</v>
      </c>
      <c r="W282" s="397">
        <v>0</v>
      </c>
      <c r="X282" s="397">
        <v>0</v>
      </c>
      <c r="Y282" s="397">
        <v>47705.86</v>
      </c>
    </row>
    <row r="283" spans="2:25" s="81" customFormat="1" x14ac:dyDescent="0.25">
      <c r="B283" s="397" t="s">
        <v>347</v>
      </c>
      <c r="C283" s="427" t="s">
        <v>1150</v>
      </c>
      <c r="D283" s="427" t="s">
        <v>1151</v>
      </c>
      <c r="E283" s="397" t="s">
        <v>1152</v>
      </c>
      <c r="F283" s="397">
        <v>1</v>
      </c>
      <c r="G283" s="397">
        <v>0</v>
      </c>
      <c r="H283" s="397">
        <v>0</v>
      </c>
      <c r="I283" s="397">
        <v>0</v>
      </c>
      <c r="J283" s="397">
        <v>7</v>
      </c>
      <c r="K283" s="397">
        <v>0</v>
      </c>
      <c r="L283" s="397">
        <v>0</v>
      </c>
      <c r="M283" s="397">
        <v>0</v>
      </c>
      <c r="N283" s="397">
        <v>0</v>
      </c>
      <c r="O283" s="397">
        <v>0</v>
      </c>
      <c r="P283" s="397">
        <v>0</v>
      </c>
      <c r="Q283" s="397">
        <v>0</v>
      </c>
      <c r="R283" s="397">
        <v>0</v>
      </c>
      <c r="S283" s="397">
        <v>0</v>
      </c>
      <c r="T283" s="397">
        <v>0</v>
      </c>
      <c r="U283" s="397">
        <v>0</v>
      </c>
      <c r="V283" s="397">
        <v>1</v>
      </c>
      <c r="W283" s="397">
        <v>0</v>
      </c>
      <c r="X283" s="397">
        <v>0</v>
      </c>
      <c r="Y283" s="397">
        <v>47705.86</v>
      </c>
    </row>
    <row r="284" spans="2:25" s="81" customFormat="1" x14ac:dyDescent="0.25">
      <c r="B284" s="397" t="s">
        <v>347</v>
      </c>
      <c r="C284" s="427" t="s">
        <v>1153</v>
      </c>
      <c r="D284" s="427" t="s">
        <v>1154</v>
      </c>
      <c r="E284" s="397" t="s">
        <v>1155</v>
      </c>
      <c r="F284" s="397">
        <v>1</v>
      </c>
      <c r="G284" s="397">
        <v>0</v>
      </c>
      <c r="H284" s="397">
        <v>0</v>
      </c>
      <c r="I284" s="397">
        <v>0</v>
      </c>
      <c r="J284" s="397">
        <v>7</v>
      </c>
      <c r="K284" s="397">
        <v>0</v>
      </c>
      <c r="L284" s="397">
        <v>0</v>
      </c>
      <c r="M284" s="397">
        <v>0</v>
      </c>
      <c r="N284" s="397">
        <v>0</v>
      </c>
      <c r="O284" s="397">
        <v>0</v>
      </c>
      <c r="P284" s="397">
        <v>0</v>
      </c>
      <c r="Q284" s="397">
        <v>0</v>
      </c>
      <c r="R284" s="397">
        <v>0</v>
      </c>
      <c r="S284" s="397">
        <v>0</v>
      </c>
      <c r="T284" s="397">
        <v>0</v>
      </c>
      <c r="U284" s="397">
        <v>0</v>
      </c>
      <c r="V284" s="397">
        <v>1</v>
      </c>
      <c r="W284" s="397">
        <v>0</v>
      </c>
      <c r="X284" s="397">
        <v>0</v>
      </c>
      <c r="Y284" s="397">
        <v>48758.99</v>
      </c>
    </row>
    <row r="285" spans="2:25" s="81" customFormat="1" x14ac:dyDescent="0.25">
      <c r="B285" s="397" t="s">
        <v>347</v>
      </c>
      <c r="C285" s="427" t="s">
        <v>1156</v>
      </c>
      <c r="D285" s="427" t="s">
        <v>1157</v>
      </c>
      <c r="E285" s="397" t="s">
        <v>1158</v>
      </c>
      <c r="F285" s="397">
        <v>1</v>
      </c>
      <c r="G285" s="397">
        <v>0</v>
      </c>
      <c r="H285" s="397">
        <v>0</v>
      </c>
      <c r="I285" s="397">
        <v>0</v>
      </c>
      <c r="J285" s="397">
        <v>7</v>
      </c>
      <c r="K285" s="397">
        <v>0</v>
      </c>
      <c r="L285" s="397">
        <v>0</v>
      </c>
      <c r="M285" s="397">
        <v>0</v>
      </c>
      <c r="N285" s="397">
        <v>0</v>
      </c>
      <c r="O285" s="397">
        <v>0</v>
      </c>
      <c r="P285" s="397">
        <v>0</v>
      </c>
      <c r="Q285" s="397">
        <v>0</v>
      </c>
      <c r="R285" s="397">
        <v>0</v>
      </c>
      <c r="S285" s="397">
        <v>0</v>
      </c>
      <c r="T285" s="397">
        <v>0</v>
      </c>
      <c r="U285" s="397">
        <v>0</v>
      </c>
      <c r="V285" s="397">
        <v>1</v>
      </c>
      <c r="W285" s="397">
        <v>0</v>
      </c>
      <c r="X285" s="397">
        <v>0</v>
      </c>
      <c r="Y285" s="397">
        <v>48758.99</v>
      </c>
    </row>
    <row r="286" spans="2:25" s="81" customFormat="1" x14ac:dyDescent="0.25">
      <c r="B286" s="397" t="s">
        <v>347</v>
      </c>
      <c r="C286" s="427" t="s">
        <v>1159</v>
      </c>
      <c r="D286" s="427" t="s">
        <v>1160</v>
      </c>
      <c r="E286" s="397" t="s">
        <v>1161</v>
      </c>
      <c r="F286" s="397">
        <v>1</v>
      </c>
      <c r="G286" s="397">
        <v>0</v>
      </c>
      <c r="H286" s="397">
        <v>0</v>
      </c>
      <c r="I286" s="397">
        <v>0</v>
      </c>
      <c r="J286" s="397">
        <v>7</v>
      </c>
      <c r="K286" s="397">
        <v>0</v>
      </c>
      <c r="L286" s="397">
        <v>0</v>
      </c>
      <c r="M286" s="397">
        <v>0</v>
      </c>
      <c r="N286" s="397">
        <v>0</v>
      </c>
      <c r="O286" s="397">
        <v>0</v>
      </c>
      <c r="P286" s="397">
        <v>0</v>
      </c>
      <c r="Q286" s="397">
        <v>0</v>
      </c>
      <c r="R286" s="397">
        <v>0</v>
      </c>
      <c r="S286" s="397">
        <v>0</v>
      </c>
      <c r="T286" s="397">
        <v>0</v>
      </c>
      <c r="U286" s="397">
        <v>0</v>
      </c>
      <c r="V286" s="397">
        <v>1</v>
      </c>
      <c r="W286" s="397">
        <v>0</v>
      </c>
      <c r="X286" s="397">
        <v>0</v>
      </c>
      <c r="Y286" s="397">
        <v>53671.68</v>
      </c>
    </row>
    <row r="287" spans="2:25" s="81" customFormat="1" x14ac:dyDescent="0.25">
      <c r="B287" s="397" t="s">
        <v>347</v>
      </c>
      <c r="C287" s="427" t="s">
        <v>1162</v>
      </c>
      <c r="D287" s="427" t="s">
        <v>1163</v>
      </c>
      <c r="E287" s="397" t="s">
        <v>1164</v>
      </c>
      <c r="F287" s="397">
        <v>1</v>
      </c>
      <c r="G287" s="397">
        <v>0</v>
      </c>
      <c r="H287" s="397">
        <v>0</v>
      </c>
      <c r="I287" s="397">
        <v>0</v>
      </c>
      <c r="J287" s="397">
        <v>7</v>
      </c>
      <c r="K287" s="397">
        <v>0</v>
      </c>
      <c r="L287" s="397">
        <v>0</v>
      </c>
      <c r="M287" s="397">
        <v>0</v>
      </c>
      <c r="N287" s="397">
        <v>0</v>
      </c>
      <c r="O287" s="397">
        <v>0</v>
      </c>
      <c r="P287" s="397">
        <v>0</v>
      </c>
      <c r="Q287" s="397">
        <v>0</v>
      </c>
      <c r="R287" s="397">
        <v>0</v>
      </c>
      <c r="S287" s="397">
        <v>0</v>
      </c>
      <c r="T287" s="397">
        <v>0</v>
      </c>
      <c r="U287" s="397">
        <v>0</v>
      </c>
      <c r="V287" s="397">
        <v>1</v>
      </c>
      <c r="W287" s="397">
        <v>0</v>
      </c>
      <c r="X287" s="397">
        <v>0</v>
      </c>
      <c r="Y287" s="397">
        <v>41265.919999999998</v>
      </c>
    </row>
    <row r="288" spans="2:25" s="81" customFormat="1" x14ac:dyDescent="0.25">
      <c r="B288" s="397" t="s">
        <v>347</v>
      </c>
      <c r="C288" s="427" t="s">
        <v>1165</v>
      </c>
      <c r="D288" s="427" t="s">
        <v>1166</v>
      </c>
      <c r="E288" s="397" t="s">
        <v>1167</v>
      </c>
      <c r="F288" s="397">
        <v>1</v>
      </c>
      <c r="G288" s="397">
        <v>0</v>
      </c>
      <c r="H288" s="397">
        <v>0</v>
      </c>
      <c r="I288" s="397">
        <v>0</v>
      </c>
      <c r="J288" s="397">
        <v>7</v>
      </c>
      <c r="K288" s="397">
        <v>0</v>
      </c>
      <c r="L288" s="397">
        <v>0</v>
      </c>
      <c r="M288" s="397">
        <v>0</v>
      </c>
      <c r="N288" s="397">
        <v>0</v>
      </c>
      <c r="O288" s="397">
        <v>0</v>
      </c>
      <c r="P288" s="397">
        <v>0</v>
      </c>
      <c r="Q288" s="397">
        <v>0</v>
      </c>
      <c r="R288" s="397">
        <v>0</v>
      </c>
      <c r="S288" s="397">
        <v>0</v>
      </c>
      <c r="T288" s="397">
        <v>0</v>
      </c>
      <c r="U288" s="397">
        <v>0</v>
      </c>
      <c r="V288" s="397">
        <v>1</v>
      </c>
      <c r="W288" s="397">
        <v>0</v>
      </c>
      <c r="X288" s="397">
        <v>0</v>
      </c>
      <c r="Y288" s="397">
        <v>48758.99</v>
      </c>
    </row>
    <row r="289" spans="2:25" s="81" customFormat="1" x14ac:dyDescent="0.25">
      <c r="B289" s="397" t="s">
        <v>347</v>
      </c>
      <c r="C289" s="427" t="s">
        <v>1168</v>
      </c>
      <c r="D289" s="427" t="s">
        <v>1169</v>
      </c>
      <c r="E289" s="397" t="s">
        <v>1170</v>
      </c>
      <c r="F289" s="397">
        <v>1</v>
      </c>
      <c r="G289" s="397">
        <v>0</v>
      </c>
      <c r="H289" s="397">
        <v>0</v>
      </c>
      <c r="I289" s="397">
        <v>0</v>
      </c>
      <c r="J289" s="397">
        <v>7</v>
      </c>
      <c r="K289" s="397">
        <v>0</v>
      </c>
      <c r="L289" s="397">
        <v>0</v>
      </c>
      <c r="M289" s="397">
        <v>0</v>
      </c>
      <c r="N289" s="397">
        <v>0</v>
      </c>
      <c r="O289" s="397">
        <v>0</v>
      </c>
      <c r="P289" s="397">
        <v>0</v>
      </c>
      <c r="Q289" s="397">
        <v>0</v>
      </c>
      <c r="R289" s="397">
        <v>0</v>
      </c>
      <c r="S289" s="397">
        <v>0</v>
      </c>
      <c r="T289" s="397">
        <v>0</v>
      </c>
      <c r="U289" s="397">
        <v>0</v>
      </c>
      <c r="V289" s="397">
        <v>1</v>
      </c>
      <c r="W289" s="397">
        <v>0</v>
      </c>
      <c r="X289" s="397">
        <v>0</v>
      </c>
      <c r="Y289" s="397">
        <v>49218.99</v>
      </c>
    </row>
    <row r="290" spans="2:25" s="81" customFormat="1" x14ac:dyDescent="0.25">
      <c r="B290" s="397" t="s">
        <v>347</v>
      </c>
      <c r="C290" s="427" t="s">
        <v>1171</v>
      </c>
      <c r="D290" s="427" t="s">
        <v>1172</v>
      </c>
      <c r="E290" s="397" t="s">
        <v>1173</v>
      </c>
      <c r="F290" s="397">
        <v>1</v>
      </c>
      <c r="G290" s="397">
        <v>0</v>
      </c>
      <c r="H290" s="397">
        <v>0</v>
      </c>
      <c r="I290" s="397">
        <v>0</v>
      </c>
      <c r="J290" s="397">
        <v>7</v>
      </c>
      <c r="K290" s="397">
        <v>0</v>
      </c>
      <c r="L290" s="397">
        <v>0</v>
      </c>
      <c r="M290" s="397">
        <v>0</v>
      </c>
      <c r="N290" s="397">
        <v>0</v>
      </c>
      <c r="O290" s="397">
        <v>0</v>
      </c>
      <c r="P290" s="397">
        <v>0</v>
      </c>
      <c r="Q290" s="397">
        <v>0</v>
      </c>
      <c r="R290" s="397">
        <v>0</v>
      </c>
      <c r="S290" s="397">
        <v>0</v>
      </c>
      <c r="T290" s="397">
        <v>0</v>
      </c>
      <c r="U290" s="397">
        <v>0</v>
      </c>
      <c r="V290" s="397">
        <v>1</v>
      </c>
      <c r="W290" s="397">
        <v>0</v>
      </c>
      <c r="X290" s="397">
        <v>0</v>
      </c>
      <c r="Y290" s="397">
        <v>51731.68</v>
      </c>
    </row>
    <row r="291" spans="2:25" s="81" customFormat="1" x14ac:dyDescent="0.25">
      <c r="B291" s="397" t="s">
        <v>347</v>
      </c>
      <c r="C291" s="427" t="s">
        <v>1174</v>
      </c>
      <c r="D291" s="427" t="s">
        <v>1175</v>
      </c>
      <c r="E291" s="397" t="s">
        <v>1176</v>
      </c>
      <c r="F291" s="397">
        <v>1</v>
      </c>
      <c r="G291" s="397">
        <v>0</v>
      </c>
      <c r="H291" s="397">
        <v>0</v>
      </c>
      <c r="I291" s="397">
        <v>0</v>
      </c>
      <c r="J291" s="397">
        <v>7</v>
      </c>
      <c r="K291" s="397">
        <v>0</v>
      </c>
      <c r="L291" s="397">
        <v>0</v>
      </c>
      <c r="M291" s="397">
        <v>0</v>
      </c>
      <c r="N291" s="397">
        <v>0</v>
      </c>
      <c r="O291" s="397">
        <v>0</v>
      </c>
      <c r="P291" s="397">
        <v>0</v>
      </c>
      <c r="Q291" s="397">
        <v>0</v>
      </c>
      <c r="R291" s="397">
        <v>0</v>
      </c>
      <c r="S291" s="397">
        <v>0</v>
      </c>
      <c r="T291" s="397">
        <v>0</v>
      </c>
      <c r="U291" s="397">
        <v>0</v>
      </c>
      <c r="V291" s="397">
        <v>1</v>
      </c>
      <c r="W291" s="397">
        <v>0</v>
      </c>
      <c r="X291" s="397">
        <v>0</v>
      </c>
      <c r="Y291" s="397">
        <v>43590.59</v>
      </c>
    </row>
    <row r="292" spans="2:25" s="81" customFormat="1" x14ac:dyDescent="0.25">
      <c r="B292" s="397" t="s">
        <v>347</v>
      </c>
      <c r="C292" s="427" t="s">
        <v>1177</v>
      </c>
      <c r="D292" s="427" t="s">
        <v>1178</v>
      </c>
      <c r="E292" s="397" t="s">
        <v>1179</v>
      </c>
      <c r="F292" s="397">
        <v>1</v>
      </c>
      <c r="G292" s="397">
        <v>0</v>
      </c>
      <c r="H292" s="397">
        <v>0</v>
      </c>
      <c r="I292" s="397">
        <v>0</v>
      </c>
      <c r="J292" s="397">
        <v>7</v>
      </c>
      <c r="K292" s="397">
        <v>0</v>
      </c>
      <c r="L292" s="397">
        <v>0</v>
      </c>
      <c r="M292" s="397">
        <v>0</v>
      </c>
      <c r="N292" s="397">
        <v>0</v>
      </c>
      <c r="O292" s="397">
        <v>0</v>
      </c>
      <c r="P292" s="397">
        <v>0</v>
      </c>
      <c r="Q292" s="397">
        <v>0</v>
      </c>
      <c r="R292" s="397">
        <v>0</v>
      </c>
      <c r="S292" s="397">
        <v>0</v>
      </c>
      <c r="T292" s="397">
        <v>0</v>
      </c>
      <c r="U292" s="397">
        <v>0</v>
      </c>
      <c r="V292" s="397">
        <v>1</v>
      </c>
      <c r="W292" s="397">
        <v>0</v>
      </c>
      <c r="X292" s="397">
        <v>0</v>
      </c>
      <c r="Y292" s="397">
        <v>64669.41</v>
      </c>
    </row>
    <row r="293" spans="2:25" s="81" customFormat="1" x14ac:dyDescent="0.25">
      <c r="B293" s="397" t="s">
        <v>347</v>
      </c>
      <c r="C293" s="427" t="s">
        <v>1180</v>
      </c>
      <c r="D293" s="427" t="s">
        <v>1181</v>
      </c>
      <c r="E293" s="397" t="s">
        <v>1182</v>
      </c>
      <c r="F293" s="397">
        <v>1</v>
      </c>
      <c r="G293" s="397">
        <v>0</v>
      </c>
      <c r="H293" s="397">
        <v>0</v>
      </c>
      <c r="I293" s="397">
        <v>0</v>
      </c>
      <c r="J293" s="397">
        <v>7</v>
      </c>
      <c r="K293" s="397">
        <v>0</v>
      </c>
      <c r="L293" s="397">
        <v>0</v>
      </c>
      <c r="M293" s="397">
        <v>0</v>
      </c>
      <c r="N293" s="397">
        <v>0</v>
      </c>
      <c r="O293" s="397">
        <v>0</v>
      </c>
      <c r="P293" s="397">
        <v>0</v>
      </c>
      <c r="Q293" s="397">
        <v>0</v>
      </c>
      <c r="R293" s="397">
        <v>0</v>
      </c>
      <c r="S293" s="397">
        <v>0</v>
      </c>
      <c r="T293" s="397">
        <v>0</v>
      </c>
      <c r="U293" s="397">
        <v>0</v>
      </c>
      <c r="V293" s="397">
        <v>1</v>
      </c>
      <c r="W293" s="397">
        <v>0</v>
      </c>
      <c r="X293" s="397">
        <v>0</v>
      </c>
      <c r="Y293" s="397">
        <v>48758.99</v>
      </c>
    </row>
    <row r="294" spans="2:25" s="81" customFormat="1" x14ac:dyDescent="0.25">
      <c r="B294" s="397" t="s">
        <v>347</v>
      </c>
      <c r="C294" s="427" t="s">
        <v>1183</v>
      </c>
      <c r="D294" s="427" t="s">
        <v>1184</v>
      </c>
      <c r="E294" s="397" t="s">
        <v>1185</v>
      </c>
      <c r="F294" s="397">
        <v>1</v>
      </c>
      <c r="G294" s="397">
        <v>0</v>
      </c>
      <c r="H294" s="397">
        <v>0</v>
      </c>
      <c r="I294" s="397">
        <v>0</v>
      </c>
      <c r="J294" s="397">
        <v>7</v>
      </c>
      <c r="K294" s="397">
        <v>0</v>
      </c>
      <c r="L294" s="397">
        <v>0</v>
      </c>
      <c r="M294" s="397">
        <v>0</v>
      </c>
      <c r="N294" s="397">
        <v>0</v>
      </c>
      <c r="O294" s="397">
        <v>0</v>
      </c>
      <c r="P294" s="397">
        <v>0</v>
      </c>
      <c r="Q294" s="397">
        <v>0</v>
      </c>
      <c r="R294" s="397">
        <v>0</v>
      </c>
      <c r="S294" s="397">
        <v>0</v>
      </c>
      <c r="T294" s="397">
        <v>0</v>
      </c>
      <c r="U294" s="397">
        <v>0</v>
      </c>
      <c r="V294" s="397">
        <v>1</v>
      </c>
      <c r="W294" s="397">
        <v>0</v>
      </c>
      <c r="X294" s="397">
        <v>0</v>
      </c>
      <c r="Y294" s="397">
        <v>48758.99</v>
      </c>
    </row>
    <row r="295" spans="2:25" s="81" customFormat="1" x14ac:dyDescent="0.25">
      <c r="B295" s="397" t="s">
        <v>347</v>
      </c>
      <c r="C295" s="427" t="s">
        <v>1186</v>
      </c>
      <c r="D295" s="427" t="s">
        <v>1187</v>
      </c>
      <c r="E295" s="397" t="s">
        <v>1188</v>
      </c>
      <c r="F295" s="397">
        <v>1</v>
      </c>
      <c r="G295" s="397">
        <v>0</v>
      </c>
      <c r="H295" s="397">
        <v>0</v>
      </c>
      <c r="I295" s="397">
        <v>0</v>
      </c>
      <c r="J295" s="397">
        <v>7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7">
        <v>0</v>
      </c>
      <c r="T295" s="397">
        <v>0</v>
      </c>
      <c r="U295" s="397">
        <v>0</v>
      </c>
      <c r="V295" s="397">
        <v>1</v>
      </c>
      <c r="W295" s="397">
        <v>0</v>
      </c>
      <c r="X295" s="397">
        <v>0</v>
      </c>
      <c r="Y295" s="397">
        <v>49158.99</v>
      </c>
    </row>
    <row r="296" spans="2:25" s="81" customFormat="1" x14ac:dyDescent="0.25">
      <c r="B296" s="397" t="s">
        <v>347</v>
      </c>
      <c r="C296" s="427" t="s">
        <v>1189</v>
      </c>
      <c r="D296" s="427" t="s">
        <v>1190</v>
      </c>
      <c r="E296" s="397" t="s">
        <v>1191</v>
      </c>
      <c r="F296" s="397">
        <v>1</v>
      </c>
      <c r="G296" s="397">
        <v>0</v>
      </c>
      <c r="H296" s="397">
        <v>0</v>
      </c>
      <c r="I296" s="397">
        <v>0</v>
      </c>
      <c r="J296" s="397">
        <v>7</v>
      </c>
      <c r="K296" s="397">
        <v>0</v>
      </c>
      <c r="L296" s="397">
        <v>0</v>
      </c>
      <c r="M296" s="397">
        <v>0</v>
      </c>
      <c r="N296" s="397">
        <v>0</v>
      </c>
      <c r="O296" s="397">
        <v>0</v>
      </c>
      <c r="P296" s="397">
        <v>0</v>
      </c>
      <c r="Q296" s="397">
        <v>0</v>
      </c>
      <c r="R296" s="397">
        <v>0</v>
      </c>
      <c r="S296" s="397">
        <v>0</v>
      </c>
      <c r="T296" s="397">
        <v>0</v>
      </c>
      <c r="U296" s="397">
        <v>0</v>
      </c>
      <c r="V296" s="397">
        <v>1</v>
      </c>
      <c r="W296" s="397">
        <v>0</v>
      </c>
      <c r="X296" s="397">
        <v>0</v>
      </c>
      <c r="Y296" s="397">
        <v>41005.919999999998</v>
      </c>
    </row>
    <row r="297" spans="2:25" s="81" customFormat="1" x14ac:dyDescent="0.25">
      <c r="B297" s="397" t="s">
        <v>347</v>
      </c>
      <c r="C297" s="427" t="s">
        <v>1192</v>
      </c>
      <c r="D297" s="427" t="s">
        <v>1193</v>
      </c>
      <c r="E297" s="397" t="s">
        <v>1194</v>
      </c>
      <c r="F297" s="397">
        <v>1</v>
      </c>
      <c r="G297" s="397">
        <v>0</v>
      </c>
      <c r="H297" s="397">
        <v>0</v>
      </c>
      <c r="I297" s="397">
        <v>0</v>
      </c>
      <c r="J297" s="397">
        <v>7</v>
      </c>
      <c r="K297" s="397">
        <v>0</v>
      </c>
      <c r="L297" s="397">
        <v>0</v>
      </c>
      <c r="M297" s="397">
        <v>0</v>
      </c>
      <c r="N297" s="397">
        <v>0</v>
      </c>
      <c r="O297" s="397">
        <v>0</v>
      </c>
      <c r="P297" s="397">
        <v>0</v>
      </c>
      <c r="Q297" s="397">
        <v>0</v>
      </c>
      <c r="R297" s="397">
        <v>0</v>
      </c>
      <c r="S297" s="397">
        <v>0</v>
      </c>
      <c r="T297" s="397">
        <v>0</v>
      </c>
      <c r="U297" s="397">
        <v>0</v>
      </c>
      <c r="V297" s="397">
        <v>1</v>
      </c>
      <c r="W297" s="397">
        <v>0</v>
      </c>
      <c r="X297" s="397">
        <v>0</v>
      </c>
      <c r="Y297" s="397">
        <v>48758.99</v>
      </c>
    </row>
    <row r="298" spans="2:25" s="81" customFormat="1" x14ac:dyDescent="0.25">
      <c r="B298" s="397" t="s">
        <v>347</v>
      </c>
      <c r="C298" s="427" t="s">
        <v>1195</v>
      </c>
      <c r="D298" s="427" t="s">
        <v>1196</v>
      </c>
      <c r="E298" s="397" t="s">
        <v>1197</v>
      </c>
      <c r="F298" s="397">
        <v>1</v>
      </c>
      <c r="G298" s="397">
        <v>0</v>
      </c>
      <c r="H298" s="397">
        <v>0</v>
      </c>
      <c r="I298" s="397">
        <v>0</v>
      </c>
      <c r="J298" s="397">
        <v>7</v>
      </c>
      <c r="K298" s="397">
        <v>0</v>
      </c>
      <c r="L298" s="397">
        <v>0</v>
      </c>
      <c r="M298" s="397">
        <v>0</v>
      </c>
      <c r="N298" s="397">
        <v>0</v>
      </c>
      <c r="O298" s="397">
        <v>0</v>
      </c>
      <c r="P298" s="397">
        <v>0</v>
      </c>
      <c r="Q298" s="397">
        <v>0</v>
      </c>
      <c r="R298" s="397">
        <v>0</v>
      </c>
      <c r="S298" s="397">
        <v>0</v>
      </c>
      <c r="T298" s="397">
        <v>0</v>
      </c>
      <c r="U298" s="397">
        <v>0</v>
      </c>
      <c r="V298" s="397">
        <v>1</v>
      </c>
      <c r="W298" s="397">
        <v>0</v>
      </c>
      <c r="X298" s="397">
        <v>0</v>
      </c>
      <c r="Y298" s="397">
        <v>48758.99</v>
      </c>
    </row>
    <row r="299" spans="2:25" s="81" customFormat="1" x14ac:dyDescent="0.25">
      <c r="B299" s="397" t="s">
        <v>347</v>
      </c>
      <c r="C299" s="427" t="s">
        <v>1198</v>
      </c>
      <c r="D299" s="427" t="s">
        <v>1199</v>
      </c>
      <c r="E299" s="397" t="s">
        <v>1200</v>
      </c>
      <c r="F299" s="397">
        <v>1</v>
      </c>
      <c r="G299" s="397">
        <v>0</v>
      </c>
      <c r="H299" s="397">
        <v>0</v>
      </c>
      <c r="I299" s="397">
        <v>0</v>
      </c>
      <c r="J299" s="397">
        <v>7</v>
      </c>
      <c r="K299" s="397">
        <v>0</v>
      </c>
      <c r="L299" s="397">
        <v>0</v>
      </c>
      <c r="M299" s="397">
        <v>0</v>
      </c>
      <c r="N299" s="397">
        <v>0</v>
      </c>
      <c r="O299" s="397">
        <v>0</v>
      </c>
      <c r="P299" s="397">
        <v>0</v>
      </c>
      <c r="Q299" s="397">
        <v>0</v>
      </c>
      <c r="R299" s="397">
        <v>0</v>
      </c>
      <c r="S299" s="397">
        <v>0</v>
      </c>
      <c r="T299" s="397">
        <v>0</v>
      </c>
      <c r="U299" s="397">
        <v>0</v>
      </c>
      <c r="V299" s="397">
        <v>1</v>
      </c>
      <c r="W299" s="397">
        <v>0</v>
      </c>
      <c r="X299" s="397">
        <v>0</v>
      </c>
      <c r="Y299" s="397">
        <v>47705.86</v>
      </c>
    </row>
    <row r="300" spans="2:25" s="81" customFormat="1" x14ac:dyDescent="0.25">
      <c r="B300" s="397" t="s">
        <v>347</v>
      </c>
      <c r="C300" s="427" t="s">
        <v>1201</v>
      </c>
      <c r="D300" s="427" t="s">
        <v>1202</v>
      </c>
      <c r="E300" s="397" t="s">
        <v>1203</v>
      </c>
      <c r="F300" s="397">
        <v>1</v>
      </c>
      <c r="G300" s="397">
        <v>0</v>
      </c>
      <c r="H300" s="397">
        <v>0</v>
      </c>
      <c r="I300" s="397">
        <v>0</v>
      </c>
      <c r="J300" s="397">
        <v>7</v>
      </c>
      <c r="K300" s="397">
        <v>0</v>
      </c>
      <c r="L300" s="397">
        <v>0</v>
      </c>
      <c r="M300" s="397">
        <v>0</v>
      </c>
      <c r="N300" s="397">
        <v>0</v>
      </c>
      <c r="O300" s="397">
        <v>0</v>
      </c>
      <c r="P300" s="397">
        <v>0</v>
      </c>
      <c r="Q300" s="397">
        <v>0</v>
      </c>
      <c r="R300" s="397">
        <v>0</v>
      </c>
      <c r="S300" s="397">
        <v>0</v>
      </c>
      <c r="T300" s="397">
        <v>0</v>
      </c>
      <c r="U300" s="397">
        <v>0</v>
      </c>
      <c r="V300" s="397">
        <v>1</v>
      </c>
      <c r="W300" s="397">
        <v>0</v>
      </c>
      <c r="X300" s="397">
        <v>0</v>
      </c>
      <c r="Y300" s="397">
        <v>48595.48</v>
      </c>
    </row>
    <row r="301" spans="2:25" s="81" customFormat="1" x14ac:dyDescent="0.25">
      <c r="B301" s="397" t="s">
        <v>347</v>
      </c>
      <c r="C301" s="427" t="s">
        <v>1204</v>
      </c>
      <c r="D301" s="427" t="s">
        <v>1205</v>
      </c>
      <c r="E301" s="397" t="s">
        <v>1206</v>
      </c>
      <c r="F301" s="397">
        <v>1</v>
      </c>
      <c r="G301" s="397">
        <v>0</v>
      </c>
      <c r="H301" s="397">
        <v>0</v>
      </c>
      <c r="I301" s="397">
        <v>0</v>
      </c>
      <c r="J301" s="397">
        <v>7</v>
      </c>
      <c r="K301" s="397">
        <v>0</v>
      </c>
      <c r="L301" s="397">
        <v>0</v>
      </c>
      <c r="M301" s="397">
        <v>0</v>
      </c>
      <c r="N301" s="397">
        <v>0</v>
      </c>
      <c r="O301" s="397">
        <v>0</v>
      </c>
      <c r="P301" s="397">
        <v>0</v>
      </c>
      <c r="Q301" s="397">
        <v>0</v>
      </c>
      <c r="R301" s="397">
        <v>0</v>
      </c>
      <c r="S301" s="397">
        <v>0</v>
      </c>
      <c r="T301" s="397">
        <v>0</v>
      </c>
      <c r="U301" s="397">
        <v>0</v>
      </c>
      <c r="V301" s="397">
        <v>1</v>
      </c>
      <c r="W301" s="397">
        <v>0</v>
      </c>
      <c r="X301" s="397">
        <v>0</v>
      </c>
      <c r="Y301" s="397">
        <v>48758.99</v>
      </c>
    </row>
    <row r="302" spans="2:25" s="81" customFormat="1" x14ac:dyDescent="0.25">
      <c r="B302" s="397" t="s">
        <v>347</v>
      </c>
      <c r="C302" s="427" t="s">
        <v>1207</v>
      </c>
      <c r="D302" s="427" t="s">
        <v>1208</v>
      </c>
      <c r="E302" s="397" t="s">
        <v>1209</v>
      </c>
      <c r="F302" s="397">
        <v>1</v>
      </c>
      <c r="G302" s="397">
        <v>0</v>
      </c>
      <c r="H302" s="397">
        <v>0</v>
      </c>
      <c r="I302" s="397">
        <v>0</v>
      </c>
      <c r="J302" s="397">
        <v>7</v>
      </c>
      <c r="K302" s="397">
        <v>0</v>
      </c>
      <c r="L302" s="397">
        <v>0</v>
      </c>
      <c r="M302" s="397">
        <v>0</v>
      </c>
      <c r="N302" s="397">
        <v>0</v>
      </c>
      <c r="O302" s="397">
        <v>0</v>
      </c>
      <c r="P302" s="397">
        <v>0</v>
      </c>
      <c r="Q302" s="397">
        <v>0</v>
      </c>
      <c r="R302" s="397">
        <v>0</v>
      </c>
      <c r="S302" s="397">
        <v>0</v>
      </c>
      <c r="T302" s="397">
        <v>0</v>
      </c>
      <c r="U302" s="397">
        <v>0</v>
      </c>
      <c r="V302" s="397">
        <v>1</v>
      </c>
      <c r="W302" s="397">
        <v>0</v>
      </c>
      <c r="X302" s="397">
        <v>0</v>
      </c>
      <c r="Y302" s="397">
        <v>48758.99</v>
      </c>
    </row>
    <row r="303" spans="2:25" s="81" customFormat="1" x14ac:dyDescent="0.25">
      <c r="B303" s="397" t="s">
        <v>347</v>
      </c>
      <c r="C303" s="427" t="s">
        <v>1210</v>
      </c>
      <c r="D303" s="427" t="s">
        <v>1211</v>
      </c>
      <c r="E303" s="397" t="s">
        <v>1212</v>
      </c>
      <c r="F303" s="397">
        <v>1</v>
      </c>
      <c r="G303" s="397">
        <v>0</v>
      </c>
      <c r="H303" s="397">
        <v>0</v>
      </c>
      <c r="I303" s="397">
        <v>0</v>
      </c>
      <c r="J303" s="397">
        <v>7</v>
      </c>
      <c r="K303" s="397">
        <v>0</v>
      </c>
      <c r="L303" s="397">
        <v>0</v>
      </c>
      <c r="M303" s="397">
        <v>0</v>
      </c>
      <c r="N303" s="397">
        <v>0</v>
      </c>
      <c r="O303" s="397">
        <v>0</v>
      </c>
      <c r="P303" s="397">
        <v>0</v>
      </c>
      <c r="Q303" s="397">
        <v>0</v>
      </c>
      <c r="R303" s="397">
        <v>0</v>
      </c>
      <c r="S303" s="397">
        <v>0</v>
      </c>
      <c r="T303" s="397">
        <v>0</v>
      </c>
      <c r="U303" s="397">
        <v>0</v>
      </c>
      <c r="V303" s="397">
        <v>1</v>
      </c>
      <c r="W303" s="397">
        <v>0</v>
      </c>
      <c r="X303" s="397">
        <v>0</v>
      </c>
      <c r="Y303" s="397">
        <v>42973.13</v>
      </c>
    </row>
    <row r="304" spans="2:25" s="81" customFormat="1" x14ac:dyDescent="0.25">
      <c r="B304" s="397" t="s">
        <v>347</v>
      </c>
      <c r="C304" s="427" t="s">
        <v>1213</v>
      </c>
      <c r="D304" s="427" t="s">
        <v>1214</v>
      </c>
      <c r="E304" s="397" t="s">
        <v>1215</v>
      </c>
      <c r="F304" s="397">
        <v>1</v>
      </c>
      <c r="G304" s="397">
        <v>0</v>
      </c>
      <c r="H304" s="397">
        <v>0</v>
      </c>
      <c r="I304" s="397">
        <v>0</v>
      </c>
      <c r="J304" s="397">
        <v>7</v>
      </c>
      <c r="K304" s="397">
        <v>0</v>
      </c>
      <c r="L304" s="397">
        <v>0</v>
      </c>
      <c r="M304" s="397">
        <v>0</v>
      </c>
      <c r="N304" s="397">
        <v>0</v>
      </c>
      <c r="O304" s="397">
        <v>0</v>
      </c>
      <c r="P304" s="397">
        <v>0</v>
      </c>
      <c r="Q304" s="397">
        <v>0</v>
      </c>
      <c r="R304" s="397">
        <v>0</v>
      </c>
      <c r="S304" s="397">
        <v>0</v>
      </c>
      <c r="T304" s="397">
        <v>0</v>
      </c>
      <c r="U304" s="397">
        <v>0</v>
      </c>
      <c r="V304" s="397">
        <v>1</v>
      </c>
      <c r="W304" s="397">
        <v>0</v>
      </c>
      <c r="X304" s="397">
        <v>0</v>
      </c>
      <c r="Y304" s="397">
        <v>72967.08</v>
      </c>
    </row>
    <row r="305" spans="2:25" s="81" customFormat="1" x14ac:dyDescent="0.25">
      <c r="B305" s="397" t="s">
        <v>347</v>
      </c>
      <c r="C305" s="427" t="s">
        <v>1216</v>
      </c>
      <c r="D305" s="427" t="s">
        <v>1217</v>
      </c>
      <c r="E305" s="397" t="s">
        <v>1218</v>
      </c>
      <c r="F305" s="397">
        <v>1</v>
      </c>
      <c r="G305" s="397">
        <v>0</v>
      </c>
      <c r="H305" s="397">
        <v>0</v>
      </c>
      <c r="I305" s="397">
        <v>0</v>
      </c>
      <c r="J305" s="397">
        <v>7</v>
      </c>
      <c r="K305" s="397">
        <v>0</v>
      </c>
      <c r="L305" s="397">
        <v>0</v>
      </c>
      <c r="M305" s="397">
        <v>0</v>
      </c>
      <c r="N305" s="397">
        <v>0</v>
      </c>
      <c r="O305" s="397">
        <v>0</v>
      </c>
      <c r="P305" s="397">
        <v>0</v>
      </c>
      <c r="Q305" s="397">
        <v>0</v>
      </c>
      <c r="R305" s="397">
        <v>0</v>
      </c>
      <c r="S305" s="397">
        <v>0</v>
      </c>
      <c r="T305" s="397">
        <v>0</v>
      </c>
      <c r="U305" s="397">
        <v>0</v>
      </c>
      <c r="V305" s="397">
        <v>1</v>
      </c>
      <c r="W305" s="397">
        <v>0</v>
      </c>
      <c r="X305" s="397">
        <v>0</v>
      </c>
      <c r="Y305" s="397">
        <v>47705.86</v>
      </c>
    </row>
    <row r="306" spans="2:25" s="81" customFormat="1" x14ac:dyDescent="0.25">
      <c r="B306" s="397" t="s">
        <v>347</v>
      </c>
      <c r="C306" s="427" t="s">
        <v>1219</v>
      </c>
      <c r="D306" s="427" t="s">
        <v>1220</v>
      </c>
      <c r="E306" s="397" t="s">
        <v>1221</v>
      </c>
      <c r="F306" s="397">
        <v>1</v>
      </c>
      <c r="G306" s="397">
        <v>0</v>
      </c>
      <c r="H306" s="397">
        <v>0</v>
      </c>
      <c r="I306" s="397">
        <v>0</v>
      </c>
      <c r="J306" s="397">
        <v>7</v>
      </c>
      <c r="K306" s="397">
        <v>0</v>
      </c>
      <c r="L306" s="397">
        <v>0</v>
      </c>
      <c r="M306" s="397">
        <v>0</v>
      </c>
      <c r="N306" s="397">
        <v>0</v>
      </c>
      <c r="O306" s="397">
        <v>0</v>
      </c>
      <c r="P306" s="397">
        <v>0</v>
      </c>
      <c r="Q306" s="397">
        <v>0</v>
      </c>
      <c r="R306" s="397">
        <v>0</v>
      </c>
      <c r="S306" s="397">
        <v>0</v>
      </c>
      <c r="T306" s="397">
        <v>0</v>
      </c>
      <c r="U306" s="397">
        <v>0</v>
      </c>
      <c r="V306" s="397">
        <v>1</v>
      </c>
      <c r="W306" s="397">
        <v>0</v>
      </c>
      <c r="X306" s="397">
        <v>0</v>
      </c>
      <c r="Y306" s="397">
        <v>48758.99</v>
      </c>
    </row>
    <row r="307" spans="2:25" s="81" customFormat="1" x14ac:dyDescent="0.25">
      <c r="B307" s="397" t="s">
        <v>347</v>
      </c>
      <c r="C307" s="427" t="s">
        <v>1222</v>
      </c>
      <c r="D307" s="427" t="s">
        <v>1223</v>
      </c>
      <c r="E307" s="397" t="s">
        <v>1224</v>
      </c>
      <c r="F307" s="397">
        <v>1</v>
      </c>
      <c r="G307" s="397">
        <v>0</v>
      </c>
      <c r="H307" s="397">
        <v>0</v>
      </c>
      <c r="I307" s="397">
        <v>0</v>
      </c>
      <c r="J307" s="397">
        <v>7</v>
      </c>
      <c r="K307" s="397">
        <v>0</v>
      </c>
      <c r="L307" s="397">
        <v>0</v>
      </c>
      <c r="M307" s="397">
        <v>0</v>
      </c>
      <c r="N307" s="397">
        <v>0</v>
      </c>
      <c r="O307" s="397">
        <v>0</v>
      </c>
      <c r="P307" s="397">
        <v>0</v>
      </c>
      <c r="Q307" s="397">
        <v>0</v>
      </c>
      <c r="R307" s="397">
        <v>0</v>
      </c>
      <c r="S307" s="397">
        <v>0</v>
      </c>
      <c r="T307" s="397">
        <v>0</v>
      </c>
      <c r="U307" s="397">
        <v>0</v>
      </c>
      <c r="V307" s="397">
        <v>1</v>
      </c>
      <c r="W307" s="397">
        <v>0</v>
      </c>
      <c r="X307" s="397">
        <v>0</v>
      </c>
      <c r="Y307" s="397">
        <v>48758.99</v>
      </c>
    </row>
    <row r="308" spans="2:25" s="81" customFormat="1" x14ac:dyDescent="0.25">
      <c r="B308" s="397" t="s">
        <v>347</v>
      </c>
      <c r="C308" s="427" t="s">
        <v>1225</v>
      </c>
      <c r="D308" s="427" t="s">
        <v>1226</v>
      </c>
      <c r="E308" s="397" t="s">
        <v>1227</v>
      </c>
      <c r="F308" s="397">
        <v>1</v>
      </c>
      <c r="G308" s="397">
        <v>0</v>
      </c>
      <c r="H308" s="397">
        <v>0</v>
      </c>
      <c r="I308" s="397">
        <v>0</v>
      </c>
      <c r="J308" s="397">
        <v>7</v>
      </c>
      <c r="K308" s="397">
        <v>0</v>
      </c>
      <c r="L308" s="397">
        <v>0</v>
      </c>
      <c r="M308" s="397">
        <v>0</v>
      </c>
      <c r="N308" s="397">
        <v>0</v>
      </c>
      <c r="O308" s="397">
        <v>0</v>
      </c>
      <c r="P308" s="397">
        <v>0</v>
      </c>
      <c r="Q308" s="397">
        <v>0</v>
      </c>
      <c r="R308" s="397">
        <v>0</v>
      </c>
      <c r="S308" s="397">
        <v>0</v>
      </c>
      <c r="T308" s="397">
        <v>0</v>
      </c>
      <c r="U308" s="397">
        <v>0</v>
      </c>
      <c r="V308" s="397">
        <v>1</v>
      </c>
      <c r="W308" s="397">
        <v>0</v>
      </c>
      <c r="X308" s="397">
        <v>0</v>
      </c>
      <c r="Y308" s="397">
        <v>50258.99</v>
      </c>
    </row>
    <row r="309" spans="2:25" s="81" customFormat="1" x14ac:dyDescent="0.25">
      <c r="B309" s="397" t="s">
        <v>347</v>
      </c>
      <c r="C309" s="427" t="s">
        <v>1228</v>
      </c>
      <c r="D309" s="427" t="s">
        <v>1229</v>
      </c>
      <c r="E309" s="397" t="s">
        <v>1230</v>
      </c>
      <c r="F309" s="397">
        <v>1</v>
      </c>
      <c r="G309" s="397">
        <v>0</v>
      </c>
      <c r="H309" s="397">
        <v>0</v>
      </c>
      <c r="I309" s="397">
        <v>0</v>
      </c>
      <c r="J309" s="397">
        <v>7</v>
      </c>
      <c r="K309" s="397">
        <v>0</v>
      </c>
      <c r="L309" s="397">
        <v>0</v>
      </c>
      <c r="M309" s="397">
        <v>0</v>
      </c>
      <c r="N309" s="397">
        <v>0</v>
      </c>
      <c r="O309" s="397">
        <v>0</v>
      </c>
      <c r="P309" s="397">
        <v>0</v>
      </c>
      <c r="Q309" s="397">
        <v>0</v>
      </c>
      <c r="R309" s="397">
        <v>0</v>
      </c>
      <c r="S309" s="397">
        <v>0</v>
      </c>
      <c r="T309" s="397">
        <v>0</v>
      </c>
      <c r="U309" s="397">
        <v>0</v>
      </c>
      <c r="V309" s="397">
        <v>1</v>
      </c>
      <c r="W309" s="397">
        <v>0</v>
      </c>
      <c r="X309" s="397">
        <v>0</v>
      </c>
      <c r="Y309" s="397">
        <v>48758.99</v>
      </c>
    </row>
    <row r="310" spans="2:25" s="81" customFormat="1" x14ac:dyDescent="0.25">
      <c r="B310" s="397" t="s">
        <v>347</v>
      </c>
      <c r="C310" s="427" t="s">
        <v>1231</v>
      </c>
      <c r="D310" s="427" t="s">
        <v>1232</v>
      </c>
      <c r="E310" s="397" t="s">
        <v>1233</v>
      </c>
      <c r="F310" s="397">
        <v>1</v>
      </c>
      <c r="G310" s="397">
        <v>0</v>
      </c>
      <c r="H310" s="397">
        <v>0</v>
      </c>
      <c r="I310" s="397">
        <v>0</v>
      </c>
      <c r="J310" s="397">
        <v>7</v>
      </c>
      <c r="K310" s="397">
        <v>0</v>
      </c>
      <c r="L310" s="397">
        <v>0</v>
      </c>
      <c r="M310" s="397">
        <v>0</v>
      </c>
      <c r="N310" s="397">
        <v>0</v>
      </c>
      <c r="O310" s="397">
        <v>0</v>
      </c>
      <c r="P310" s="397">
        <v>0</v>
      </c>
      <c r="Q310" s="397">
        <v>0</v>
      </c>
      <c r="R310" s="397">
        <v>0</v>
      </c>
      <c r="S310" s="397">
        <v>0</v>
      </c>
      <c r="T310" s="397">
        <v>0</v>
      </c>
      <c r="U310" s="397">
        <v>0</v>
      </c>
      <c r="V310" s="397">
        <v>1</v>
      </c>
      <c r="W310" s="397">
        <v>0</v>
      </c>
      <c r="X310" s="397">
        <v>0</v>
      </c>
      <c r="Y310" s="397">
        <v>64669.41</v>
      </c>
    </row>
    <row r="311" spans="2:25" s="81" customFormat="1" x14ac:dyDescent="0.25">
      <c r="B311" s="397" t="s">
        <v>347</v>
      </c>
      <c r="C311" s="427" t="s">
        <v>1234</v>
      </c>
      <c r="D311" s="427" t="s">
        <v>1235</v>
      </c>
      <c r="E311" s="397" t="s">
        <v>1236</v>
      </c>
      <c r="F311" s="397">
        <v>1</v>
      </c>
      <c r="G311" s="397">
        <v>0</v>
      </c>
      <c r="H311" s="397">
        <v>0</v>
      </c>
      <c r="I311" s="397">
        <v>0</v>
      </c>
      <c r="J311" s="397">
        <v>7</v>
      </c>
      <c r="K311" s="397">
        <v>0</v>
      </c>
      <c r="L311" s="397">
        <v>0</v>
      </c>
      <c r="M311" s="397">
        <v>0</v>
      </c>
      <c r="N311" s="397">
        <v>0</v>
      </c>
      <c r="O311" s="397">
        <v>0</v>
      </c>
      <c r="P311" s="397">
        <v>0</v>
      </c>
      <c r="Q311" s="397">
        <v>0</v>
      </c>
      <c r="R311" s="397">
        <v>0</v>
      </c>
      <c r="S311" s="397">
        <v>0</v>
      </c>
      <c r="T311" s="397">
        <v>0</v>
      </c>
      <c r="U311" s="397">
        <v>0</v>
      </c>
      <c r="V311" s="397">
        <v>1</v>
      </c>
      <c r="W311" s="397">
        <v>0</v>
      </c>
      <c r="X311" s="397">
        <v>0</v>
      </c>
      <c r="Y311" s="397">
        <v>47705.86</v>
      </c>
    </row>
    <row r="312" spans="2:25" s="81" customFormat="1" x14ac:dyDescent="0.25">
      <c r="B312" s="397" t="s">
        <v>347</v>
      </c>
      <c r="C312" s="427" t="s">
        <v>1237</v>
      </c>
      <c r="D312" s="427" t="s">
        <v>1238</v>
      </c>
      <c r="E312" s="397" t="s">
        <v>1239</v>
      </c>
      <c r="F312" s="397">
        <v>1</v>
      </c>
      <c r="G312" s="397">
        <v>0</v>
      </c>
      <c r="H312" s="397">
        <v>0</v>
      </c>
      <c r="I312" s="397">
        <v>0</v>
      </c>
      <c r="J312" s="397">
        <v>7</v>
      </c>
      <c r="K312" s="397">
        <v>0</v>
      </c>
      <c r="L312" s="397">
        <v>0</v>
      </c>
      <c r="M312" s="397">
        <v>0</v>
      </c>
      <c r="N312" s="397">
        <v>0</v>
      </c>
      <c r="O312" s="397">
        <v>0</v>
      </c>
      <c r="P312" s="397">
        <v>0</v>
      </c>
      <c r="Q312" s="397">
        <v>0</v>
      </c>
      <c r="R312" s="397">
        <v>0</v>
      </c>
      <c r="S312" s="397">
        <v>0</v>
      </c>
      <c r="T312" s="397">
        <v>0</v>
      </c>
      <c r="U312" s="397">
        <v>0</v>
      </c>
      <c r="V312" s="397">
        <v>1</v>
      </c>
      <c r="W312" s="397">
        <v>0</v>
      </c>
      <c r="X312" s="397">
        <v>0</v>
      </c>
      <c r="Y312" s="397">
        <v>64669.41</v>
      </c>
    </row>
    <row r="313" spans="2:25" s="81" customFormat="1" x14ac:dyDescent="0.25">
      <c r="B313" s="397" t="s">
        <v>347</v>
      </c>
      <c r="C313" s="427" t="s">
        <v>1240</v>
      </c>
      <c r="D313" s="427" t="s">
        <v>1241</v>
      </c>
      <c r="E313" s="397" t="s">
        <v>1242</v>
      </c>
      <c r="F313" s="397">
        <v>1</v>
      </c>
      <c r="G313" s="397">
        <v>0</v>
      </c>
      <c r="H313" s="397">
        <v>0</v>
      </c>
      <c r="I313" s="397">
        <v>0</v>
      </c>
      <c r="J313" s="397">
        <v>7</v>
      </c>
      <c r="K313" s="397">
        <v>0</v>
      </c>
      <c r="L313" s="397">
        <v>0</v>
      </c>
      <c r="M313" s="397">
        <v>0</v>
      </c>
      <c r="N313" s="397">
        <v>0</v>
      </c>
      <c r="O313" s="397">
        <v>0</v>
      </c>
      <c r="P313" s="397">
        <v>0</v>
      </c>
      <c r="Q313" s="397">
        <v>0</v>
      </c>
      <c r="R313" s="397">
        <v>0</v>
      </c>
      <c r="S313" s="397">
        <v>0</v>
      </c>
      <c r="T313" s="397">
        <v>0</v>
      </c>
      <c r="U313" s="397">
        <v>0</v>
      </c>
      <c r="V313" s="397">
        <v>1</v>
      </c>
      <c r="W313" s="397">
        <v>0</v>
      </c>
      <c r="X313" s="397">
        <v>0</v>
      </c>
      <c r="Y313" s="397">
        <v>79019.22</v>
      </c>
    </row>
    <row r="314" spans="2:25" s="81" customFormat="1" x14ac:dyDescent="0.25">
      <c r="B314" s="397" t="s">
        <v>347</v>
      </c>
      <c r="C314" s="427" t="s">
        <v>1243</v>
      </c>
      <c r="D314" s="427" t="s">
        <v>1244</v>
      </c>
      <c r="E314" s="397" t="s">
        <v>1245</v>
      </c>
      <c r="F314" s="397">
        <v>1</v>
      </c>
      <c r="G314" s="397">
        <v>0</v>
      </c>
      <c r="H314" s="397">
        <v>0</v>
      </c>
      <c r="I314" s="397">
        <v>0</v>
      </c>
      <c r="J314" s="397">
        <v>7</v>
      </c>
      <c r="K314" s="397">
        <v>0</v>
      </c>
      <c r="L314" s="397">
        <v>0</v>
      </c>
      <c r="M314" s="397">
        <v>0</v>
      </c>
      <c r="N314" s="397">
        <v>0</v>
      </c>
      <c r="O314" s="397">
        <v>0</v>
      </c>
      <c r="P314" s="397">
        <v>0</v>
      </c>
      <c r="Q314" s="397">
        <v>0</v>
      </c>
      <c r="R314" s="397">
        <v>0</v>
      </c>
      <c r="S314" s="397">
        <v>0</v>
      </c>
      <c r="T314" s="397">
        <v>0</v>
      </c>
      <c r="U314" s="397">
        <v>0</v>
      </c>
      <c r="V314" s="397">
        <v>1</v>
      </c>
      <c r="W314" s="397">
        <v>0</v>
      </c>
      <c r="X314" s="397">
        <v>0</v>
      </c>
      <c r="Y314" s="397">
        <v>89247.42</v>
      </c>
    </row>
    <row r="315" spans="2:25" s="81" customFormat="1" x14ac:dyDescent="0.25">
      <c r="B315" s="397" t="s">
        <v>347</v>
      </c>
      <c r="C315" s="427" t="s">
        <v>1246</v>
      </c>
      <c r="D315" s="427" t="s">
        <v>1247</v>
      </c>
      <c r="E315" s="397" t="s">
        <v>1248</v>
      </c>
      <c r="F315" s="397">
        <v>1</v>
      </c>
      <c r="G315" s="397">
        <v>0</v>
      </c>
      <c r="H315" s="397">
        <v>0</v>
      </c>
      <c r="I315" s="397">
        <v>0</v>
      </c>
      <c r="J315" s="397">
        <v>7</v>
      </c>
      <c r="K315" s="397">
        <v>0</v>
      </c>
      <c r="L315" s="397">
        <v>0</v>
      </c>
      <c r="M315" s="397">
        <v>0</v>
      </c>
      <c r="N315" s="397">
        <v>0</v>
      </c>
      <c r="O315" s="397">
        <v>0</v>
      </c>
      <c r="P315" s="397">
        <v>0</v>
      </c>
      <c r="Q315" s="397">
        <v>0</v>
      </c>
      <c r="R315" s="397">
        <v>0</v>
      </c>
      <c r="S315" s="397">
        <v>0</v>
      </c>
      <c r="T315" s="397">
        <v>0</v>
      </c>
      <c r="U315" s="397">
        <v>0</v>
      </c>
      <c r="V315" s="397">
        <v>1</v>
      </c>
      <c r="W315" s="397">
        <v>0</v>
      </c>
      <c r="X315" s="397">
        <v>0</v>
      </c>
      <c r="Y315" s="397">
        <v>72412.14</v>
      </c>
    </row>
    <row r="316" spans="2:25" s="81" customFormat="1" x14ac:dyDescent="0.25">
      <c r="B316" s="397" t="s">
        <v>347</v>
      </c>
      <c r="C316" s="427" t="s">
        <v>1249</v>
      </c>
      <c r="D316" s="427" t="s">
        <v>1250</v>
      </c>
      <c r="E316" s="397" t="s">
        <v>1251</v>
      </c>
      <c r="F316" s="397">
        <v>1</v>
      </c>
      <c r="G316" s="397">
        <v>0</v>
      </c>
      <c r="H316" s="397">
        <v>0</v>
      </c>
      <c r="I316" s="397">
        <v>0</v>
      </c>
      <c r="J316" s="397">
        <v>7</v>
      </c>
      <c r="K316" s="397">
        <v>0</v>
      </c>
      <c r="L316" s="397">
        <v>0</v>
      </c>
      <c r="M316" s="397">
        <v>0</v>
      </c>
      <c r="N316" s="397">
        <v>0</v>
      </c>
      <c r="O316" s="397">
        <v>0</v>
      </c>
      <c r="P316" s="397">
        <v>0</v>
      </c>
      <c r="Q316" s="397">
        <v>0</v>
      </c>
      <c r="R316" s="397">
        <v>0</v>
      </c>
      <c r="S316" s="397">
        <v>0</v>
      </c>
      <c r="T316" s="397">
        <v>0</v>
      </c>
      <c r="U316" s="397">
        <v>0</v>
      </c>
      <c r="V316" s="397">
        <v>1</v>
      </c>
      <c r="W316" s="397">
        <v>0</v>
      </c>
      <c r="X316" s="397">
        <v>0</v>
      </c>
      <c r="Y316" s="397">
        <v>47467.56</v>
      </c>
    </row>
    <row r="317" spans="2:25" s="81" customFormat="1" x14ac:dyDescent="0.25">
      <c r="B317" s="397" t="s">
        <v>347</v>
      </c>
      <c r="C317" s="427" t="s">
        <v>1252</v>
      </c>
      <c r="D317" s="427" t="s">
        <v>1253</v>
      </c>
      <c r="E317" s="397" t="s">
        <v>1254</v>
      </c>
      <c r="F317" s="397">
        <v>1</v>
      </c>
      <c r="G317" s="397">
        <v>0</v>
      </c>
      <c r="H317" s="397">
        <v>0</v>
      </c>
      <c r="I317" s="397">
        <v>0</v>
      </c>
      <c r="J317" s="397">
        <v>7</v>
      </c>
      <c r="K317" s="397">
        <v>0</v>
      </c>
      <c r="L317" s="397">
        <v>0</v>
      </c>
      <c r="M317" s="397">
        <v>0</v>
      </c>
      <c r="N317" s="397">
        <v>0</v>
      </c>
      <c r="O317" s="397">
        <v>0</v>
      </c>
      <c r="P317" s="397">
        <v>0</v>
      </c>
      <c r="Q317" s="397">
        <v>0</v>
      </c>
      <c r="R317" s="397">
        <v>0</v>
      </c>
      <c r="S317" s="397">
        <v>0</v>
      </c>
      <c r="T317" s="397">
        <v>0</v>
      </c>
      <c r="U317" s="397">
        <v>0</v>
      </c>
      <c r="V317" s="397">
        <v>1</v>
      </c>
      <c r="W317" s="397">
        <v>0</v>
      </c>
      <c r="X317" s="397">
        <v>0</v>
      </c>
      <c r="Y317" s="397">
        <v>72412.08</v>
      </c>
    </row>
    <row r="318" spans="2:25" s="81" customFormat="1" x14ac:dyDescent="0.25">
      <c r="B318" s="397" t="s">
        <v>347</v>
      </c>
      <c r="C318" s="427" t="s">
        <v>1255</v>
      </c>
      <c r="D318" s="427" t="s">
        <v>1256</v>
      </c>
      <c r="E318" s="397" t="s">
        <v>1257</v>
      </c>
      <c r="F318" s="397">
        <v>1</v>
      </c>
      <c r="G318" s="397">
        <v>0</v>
      </c>
      <c r="H318" s="397">
        <v>0</v>
      </c>
      <c r="I318" s="397">
        <v>0</v>
      </c>
      <c r="J318" s="397">
        <v>7</v>
      </c>
      <c r="K318" s="397">
        <v>0</v>
      </c>
      <c r="L318" s="397">
        <v>0</v>
      </c>
      <c r="M318" s="397">
        <v>0</v>
      </c>
      <c r="N318" s="397">
        <v>0</v>
      </c>
      <c r="O318" s="397">
        <v>0</v>
      </c>
      <c r="P318" s="397">
        <v>0</v>
      </c>
      <c r="Q318" s="397">
        <v>0</v>
      </c>
      <c r="R318" s="397">
        <v>0</v>
      </c>
      <c r="S318" s="397">
        <v>0</v>
      </c>
      <c r="T318" s="397">
        <v>0</v>
      </c>
      <c r="U318" s="397">
        <v>0</v>
      </c>
      <c r="V318" s="397">
        <v>1</v>
      </c>
      <c r="W318" s="397">
        <v>0</v>
      </c>
      <c r="X318" s="397">
        <v>0</v>
      </c>
      <c r="Y318" s="397">
        <v>47296.18</v>
      </c>
    </row>
    <row r="319" spans="2:25" s="81" customFormat="1" x14ac:dyDescent="0.25">
      <c r="B319" s="397" t="s">
        <v>347</v>
      </c>
      <c r="C319" s="427" t="s">
        <v>1258</v>
      </c>
      <c r="D319" s="427" t="s">
        <v>1259</v>
      </c>
      <c r="E319" s="397" t="s">
        <v>1260</v>
      </c>
      <c r="F319" s="397">
        <v>1</v>
      </c>
      <c r="G319" s="397">
        <v>0</v>
      </c>
      <c r="H319" s="397">
        <v>0</v>
      </c>
      <c r="I319" s="397">
        <v>0</v>
      </c>
      <c r="J319" s="397">
        <v>7</v>
      </c>
      <c r="K319" s="397">
        <v>0</v>
      </c>
      <c r="L319" s="397">
        <v>0</v>
      </c>
      <c r="M319" s="397">
        <v>0</v>
      </c>
      <c r="N319" s="397">
        <v>0</v>
      </c>
      <c r="O319" s="397">
        <v>0</v>
      </c>
      <c r="P319" s="397">
        <v>0</v>
      </c>
      <c r="Q319" s="397">
        <v>0</v>
      </c>
      <c r="R319" s="397">
        <v>0</v>
      </c>
      <c r="S319" s="397">
        <v>0</v>
      </c>
      <c r="T319" s="397">
        <v>0</v>
      </c>
      <c r="U319" s="397">
        <v>0</v>
      </c>
      <c r="V319" s="397">
        <v>1</v>
      </c>
      <c r="W319" s="397">
        <v>0</v>
      </c>
      <c r="X319" s="397">
        <v>0</v>
      </c>
      <c r="Y319" s="397">
        <v>47296.18</v>
      </c>
    </row>
    <row r="320" spans="2:25" s="81" customFormat="1" x14ac:dyDescent="0.25">
      <c r="B320" s="397" t="s">
        <v>347</v>
      </c>
      <c r="C320" s="427" t="s">
        <v>1261</v>
      </c>
      <c r="D320" s="427" t="s">
        <v>1262</v>
      </c>
      <c r="E320" s="397" t="s">
        <v>1263</v>
      </c>
      <c r="F320" s="397">
        <v>1</v>
      </c>
      <c r="G320" s="397">
        <v>0</v>
      </c>
      <c r="H320" s="397">
        <v>0</v>
      </c>
      <c r="I320" s="397">
        <v>0</v>
      </c>
      <c r="J320" s="397">
        <v>7</v>
      </c>
      <c r="K320" s="397">
        <v>0</v>
      </c>
      <c r="L320" s="397">
        <v>0</v>
      </c>
      <c r="M320" s="397">
        <v>0</v>
      </c>
      <c r="N320" s="397">
        <v>0</v>
      </c>
      <c r="O320" s="397">
        <v>0</v>
      </c>
      <c r="P320" s="397">
        <v>0</v>
      </c>
      <c r="Q320" s="397">
        <v>0</v>
      </c>
      <c r="R320" s="397">
        <v>0</v>
      </c>
      <c r="S320" s="397">
        <v>0</v>
      </c>
      <c r="T320" s="397">
        <v>0</v>
      </c>
      <c r="U320" s="397">
        <v>0</v>
      </c>
      <c r="V320" s="397">
        <v>1</v>
      </c>
      <c r="W320" s="397">
        <v>0</v>
      </c>
      <c r="X320" s="397">
        <v>0</v>
      </c>
      <c r="Y320" s="397">
        <v>47307.51</v>
      </c>
    </row>
    <row r="321" spans="2:25" s="81" customFormat="1" x14ac:dyDescent="0.25">
      <c r="B321" s="397" t="s">
        <v>347</v>
      </c>
      <c r="C321" s="427" t="s">
        <v>1264</v>
      </c>
      <c r="D321" s="427" t="s">
        <v>1265</v>
      </c>
      <c r="E321" s="397" t="s">
        <v>1266</v>
      </c>
      <c r="F321" s="397">
        <v>1</v>
      </c>
      <c r="G321" s="397">
        <v>0</v>
      </c>
      <c r="H321" s="397">
        <v>0</v>
      </c>
      <c r="I321" s="397">
        <v>0</v>
      </c>
      <c r="J321" s="397">
        <v>7</v>
      </c>
      <c r="K321" s="397">
        <v>0</v>
      </c>
      <c r="L321" s="397">
        <v>0</v>
      </c>
      <c r="M321" s="397">
        <v>0</v>
      </c>
      <c r="N321" s="397">
        <v>0</v>
      </c>
      <c r="O321" s="397">
        <v>0</v>
      </c>
      <c r="P321" s="397">
        <v>0</v>
      </c>
      <c r="Q321" s="397">
        <v>0</v>
      </c>
      <c r="R321" s="397">
        <v>0</v>
      </c>
      <c r="S321" s="397">
        <v>0</v>
      </c>
      <c r="T321" s="397">
        <v>0</v>
      </c>
      <c r="U321" s="397">
        <v>0</v>
      </c>
      <c r="V321" s="397">
        <v>1</v>
      </c>
      <c r="W321" s="397">
        <v>0</v>
      </c>
      <c r="X321" s="397">
        <v>0</v>
      </c>
      <c r="Y321" s="397">
        <v>47307.51</v>
      </c>
    </row>
    <row r="322" spans="2:25" s="81" customFormat="1" x14ac:dyDescent="0.25">
      <c r="B322" s="397" t="s">
        <v>347</v>
      </c>
      <c r="C322" s="427" t="s">
        <v>1267</v>
      </c>
      <c r="D322" s="427" t="s">
        <v>1268</v>
      </c>
      <c r="E322" s="397" t="s">
        <v>1269</v>
      </c>
      <c r="F322" s="397">
        <v>1</v>
      </c>
      <c r="G322" s="397">
        <v>0</v>
      </c>
      <c r="H322" s="397">
        <v>0</v>
      </c>
      <c r="I322" s="397">
        <v>0</v>
      </c>
      <c r="J322" s="397">
        <v>7</v>
      </c>
      <c r="K322" s="397">
        <v>0</v>
      </c>
      <c r="L322" s="397">
        <v>0</v>
      </c>
      <c r="M322" s="397">
        <v>0</v>
      </c>
      <c r="N322" s="397">
        <v>0</v>
      </c>
      <c r="O322" s="397">
        <v>0</v>
      </c>
      <c r="P322" s="397">
        <v>0</v>
      </c>
      <c r="Q322" s="397">
        <v>0</v>
      </c>
      <c r="R322" s="397">
        <v>0</v>
      </c>
      <c r="S322" s="397">
        <v>0</v>
      </c>
      <c r="T322" s="397">
        <v>0</v>
      </c>
      <c r="U322" s="397">
        <v>0</v>
      </c>
      <c r="V322" s="397">
        <v>1</v>
      </c>
      <c r="W322" s="397">
        <v>0</v>
      </c>
      <c r="X322" s="397">
        <v>0</v>
      </c>
      <c r="Y322" s="397">
        <v>47307.51</v>
      </c>
    </row>
    <row r="323" spans="2:25" s="81" customFormat="1" x14ac:dyDescent="0.25">
      <c r="B323" s="397" t="s">
        <v>347</v>
      </c>
      <c r="C323" s="427" t="s">
        <v>1270</v>
      </c>
      <c r="D323" s="427" t="s">
        <v>1271</v>
      </c>
      <c r="E323" s="397" t="s">
        <v>1272</v>
      </c>
      <c r="F323" s="397">
        <v>1</v>
      </c>
      <c r="G323" s="397">
        <v>0</v>
      </c>
      <c r="H323" s="397">
        <v>0</v>
      </c>
      <c r="I323" s="397">
        <v>0</v>
      </c>
      <c r="J323" s="397">
        <v>7</v>
      </c>
      <c r="K323" s="397">
        <v>0</v>
      </c>
      <c r="L323" s="397">
        <v>0</v>
      </c>
      <c r="M323" s="397">
        <v>0</v>
      </c>
      <c r="N323" s="397">
        <v>0</v>
      </c>
      <c r="O323" s="397">
        <v>0</v>
      </c>
      <c r="P323" s="397">
        <v>0</v>
      </c>
      <c r="Q323" s="397">
        <v>0</v>
      </c>
      <c r="R323" s="397">
        <v>0</v>
      </c>
      <c r="S323" s="397">
        <v>0</v>
      </c>
      <c r="T323" s="397">
        <v>0</v>
      </c>
      <c r="U323" s="397">
        <v>0</v>
      </c>
      <c r="V323" s="397">
        <v>1</v>
      </c>
      <c r="W323" s="397">
        <v>0</v>
      </c>
      <c r="X323" s="397">
        <v>0</v>
      </c>
      <c r="Y323" s="397">
        <v>47307.51</v>
      </c>
    </row>
    <row r="324" spans="2:25" s="81" customFormat="1" x14ac:dyDescent="0.25">
      <c r="B324" s="397" t="s">
        <v>347</v>
      </c>
      <c r="C324" s="427" t="s">
        <v>1273</v>
      </c>
      <c r="D324" s="427" t="s">
        <v>1274</v>
      </c>
      <c r="E324" s="397" t="s">
        <v>1275</v>
      </c>
      <c r="F324" s="397">
        <v>1</v>
      </c>
      <c r="G324" s="397">
        <v>0</v>
      </c>
      <c r="H324" s="397">
        <v>0</v>
      </c>
      <c r="I324" s="397">
        <v>0</v>
      </c>
      <c r="J324" s="397">
        <v>7</v>
      </c>
      <c r="K324" s="397">
        <v>0</v>
      </c>
      <c r="L324" s="397">
        <v>0</v>
      </c>
      <c r="M324" s="397">
        <v>0</v>
      </c>
      <c r="N324" s="397">
        <v>0</v>
      </c>
      <c r="O324" s="397">
        <v>0</v>
      </c>
      <c r="P324" s="397">
        <v>0</v>
      </c>
      <c r="Q324" s="397">
        <v>0</v>
      </c>
      <c r="R324" s="397">
        <v>0</v>
      </c>
      <c r="S324" s="397">
        <v>0</v>
      </c>
      <c r="T324" s="397">
        <v>0</v>
      </c>
      <c r="U324" s="397">
        <v>0</v>
      </c>
      <c r="V324" s="397">
        <v>1</v>
      </c>
      <c r="W324" s="397">
        <v>0</v>
      </c>
      <c r="X324" s="397">
        <v>0</v>
      </c>
      <c r="Y324" s="397">
        <v>47307.51</v>
      </c>
    </row>
    <row r="325" spans="2:25" s="81" customFormat="1" x14ac:dyDescent="0.25">
      <c r="B325" s="397" t="s">
        <v>347</v>
      </c>
      <c r="C325" s="427" t="s">
        <v>1276</v>
      </c>
      <c r="D325" s="427" t="s">
        <v>1277</v>
      </c>
      <c r="E325" s="397" t="s">
        <v>1278</v>
      </c>
      <c r="F325" s="397">
        <v>1</v>
      </c>
      <c r="G325" s="397">
        <v>0</v>
      </c>
      <c r="H325" s="397">
        <v>0</v>
      </c>
      <c r="I325" s="397">
        <v>0</v>
      </c>
      <c r="J325" s="397">
        <v>7</v>
      </c>
      <c r="K325" s="397">
        <v>0</v>
      </c>
      <c r="L325" s="397">
        <v>0</v>
      </c>
      <c r="M325" s="397">
        <v>0</v>
      </c>
      <c r="N325" s="397">
        <v>0</v>
      </c>
      <c r="O325" s="397">
        <v>0</v>
      </c>
      <c r="P325" s="397">
        <v>0</v>
      </c>
      <c r="Q325" s="397">
        <v>0</v>
      </c>
      <c r="R325" s="397">
        <v>0</v>
      </c>
      <c r="S325" s="397">
        <v>0</v>
      </c>
      <c r="T325" s="397">
        <v>0</v>
      </c>
      <c r="U325" s="397">
        <v>0</v>
      </c>
      <c r="V325" s="397">
        <v>1</v>
      </c>
      <c r="W325" s="397">
        <v>0</v>
      </c>
      <c r="X325" s="397">
        <v>0</v>
      </c>
      <c r="Y325" s="397">
        <v>47307.51</v>
      </c>
    </row>
    <row r="326" spans="2:25" s="81" customFormat="1" x14ac:dyDescent="0.25">
      <c r="B326" s="397" t="s">
        <v>347</v>
      </c>
      <c r="C326" s="427" t="s">
        <v>1279</v>
      </c>
      <c r="D326" s="427" t="s">
        <v>1280</v>
      </c>
      <c r="E326" s="397" t="s">
        <v>1281</v>
      </c>
      <c r="F326" s="397">
        <v>1</v>
      </c>
      <c r="G326" s="397">
        <v>0</v>
      </c>
      <c r="H326" s="397">
        <v>0</v>
      </c>
      <c r="I326" s="397">
        <v>0</v>
      </c>
      <c r="J326" s="397">
        <v>7</v>
      </c>
      <c r="K326" s="397">
        <v>0</v>
      </c>
      <c r="L326" s="397">
        <v>0</v>
      </c>
      <c r="M326" s="397">
        <v>0</v>
      </c>
      <c r="N326" s="397">
        <v>0</v>
      </c>
      <c r="O326" s="397">
        <v>0</v>
      </c>
      <c r="P326" s="397">
        <v>0</v>
      </c>
      <c r="Q326" s="397">
        <v>0</v>
      </c>
      <c r="R326" s="397">
        <v>0</v>
      </c>
      <c r="S326" s="397">
        <v>0</v>
      </c>
      <c r="T326" s="397">
        <v>0</v>
      </c>
      <c r="U326" s="397">
        <v>0</v>
      </c>
      <c r="V326" s="397">
        <v>1</v>
      </c>
      <c r="W326" s="397">
        <v>0</v>
      </c>
      <c r="X326" s="397">
        <v>0</v>
      </c>
      <c r="Y326" s="397">
        <v>47307.51</v>
      </c>
    </row>
    <row r="327" spans="2:25" s="81" customFormat="1" x14ac:dyDescent="0.25">
      <c r="B327" s="397" t="s">
        <v>347</v>
      </c>
      <c r="C327" s="427" t="s">
        <v>1282</v>
      </c>
      <c r="D327" s="427" t="s">
        <v>1283</v>
      </c>
      <c r="E327" s="397" t="s">
        <v>1284</v>
      </c>
      <c r="F327" s="397">
        <v>1</v>
      </c>
      <c r="G327" s="397">
        <v>0</v>
      </c>
      <c r="H327" s="397">
        <v>0</v>
      </c>
      <c r="I327" s="397">
        <v>0</v>
      </c>
      <c r="J327" s="397">
        <v>7</v>
      </c>
      <c r="K327" s="397">
        <v>0</v>
      </c>
      <c r="L327" s="397">
        <v>0</v>
      </c>
      <c r="M327" s="397">
        <v>0</v>
      </c>
      <c r="N327" s="397">
        <v>0</v>
      </c>
      <c r="O327" s="397">
        <v>0</v>
      </c>
      <c r="P327" s="397">
        <v>0</v>
      </c>
      <c r="Q327" s="397">
        <v>0</v>
      </c>
      <c r="R327" s="397">
        <v>0</v>
      </c>
      <c r="S327" s="397">
        <v>0</v>
      </c>
      <c r="T327" s="397">
        <v>0</v>
      </c>
      <c r="U327" s="397">
        <v>0</v>
      </c>
      <c r="V327" s="397">
        <v>1</v>
      </c>
      <c r="W327" s="397">
        <v>0</v>
      </c>
      <c r="X327" s="397">
        <v>0</v>
      </c>
      <c r="Y327" s="397">
        <v>46037.57</v>
      </c>
    </row>
    <row r="328" spans="2:25" s="81" customFormat="1" x14ac:dyDescent="0.25">
      <c r="B328" s="397" t="s">
        <v>347</v>
      </c>
      <c r="C328" s="427" t="s">
        <v>1285</v>
      </c>
      <c r="D328" s="427" t="s">
        <v>1286</v>
      </c>
      <c r="E328" s="397" t="s">
        <v>1287</v>
      </c>
      <c r="F328" s="397">
        <v>1</v>
      </c>
      <c r="G328" s="397">
        <v>0</v>
      </c>
      <c r="H328" s="397">
        <v>0</v>
      </c>
      <c r="I328" s="397">
        <v>0</v>
      </c>
      <c r="J328" s="397">
        <v>7</v>
      </c>
      <c r="K328" s="397">
        <v>0</v>
      </c>
      <c r="L328" s="397">
        <v>0</v>
      </c>
      <c r="M328" s="397">
        <v>0</v>
      </c>
      <c r="N328" s="397">
        <v>0</v>
      </c>
      <c r="O328" s="397">
        <v>0</v>
      </c>
      <c r="P328" s="397">
        <v>0</v>
      </c>
      <c r="Q328" s="397">
        <v>0</v>
      </c>
      <c r="R328" s="397">
        <v>0</v>
      </c>
      <c r="S328" s="397">
        <v>0</v>
      </c>
      <c r="T328" s="397">
        <v>0</v>
      </c>
      <c r="U328" s="397">
        <v>0</v>
      </c>
      <c r="V328" s="397">
        <v>1</v>
      </c>
      <c r="W328" s="397">
        <v>0</v>
      </c>
      <c r="X328" s="397">
        <v>0</v>
      </c>
      <c r="Y328" s="397">
        <v>46990.58</v>
      </c>
    </row>
    <row r="329" spans="2:25" s="81" customFormat="1" x14ac:dyDescent="0.25">
      <c r="B329" s="397" t="s">
        <v>347</v>
      </c>
      <c r="C329" s="427" t="s">
        <v>1288</v>
      </c>
      <c r="D329" s="427" t="s">
        <v>1289</v>
      </c>
      <c r="E329" s="397" t="s">
        <v>1290</v>
      </c>
      <c r="F329" s="397">
        <v>1</v>
      </c>
      <c r="G329" s="397">
        <v>0</v>
      </c>
      <c r="H329" s="397">
        <v>0</v>
      </c>
      <c r="I329" s="397">
        <v>0</v>
      </c>
      <c r="J329" s="397">
        <v>7</v>
      </c>
      <c r="K329" s="397">
        <v>0</v>
      </c>
      <c r="L329" s="397">
        <v>0</v>
      </c>
      <c r="M329" s="397">
        <v>0</v>
      </c>
      <c r="N329" s="397">
        <v>0</v>
      </c>
      <c r="O329" s="397">
        <v>0</v>
      </c>
      <c r="P329" s="397">
        <v>0</v>
      </c>
      <c r="Q329" s="397">
        <v>0</v>
      </c>
      <c r="R329" s="397">
        <v>0</v>
      </c>
      <c r="S329" s="397">
        <v>0</v>
      </c>
      <c r="T329" s="397">
        <v>0</v>
      </c>
      <c r="U329" s="397">
        <v>0</v>
      </c>
      <c r="V329" s="397">
        <v>1</v>
      </c>
      <c r="W329" s="397">
        <v>0</v>
      </c>
      <c r="X329" s="397">
        <v>0</v>
      </c>
      <c r="Y329" s="397">
        <v>72412.14</v>
      </c>
    </row>
    <row r="330" spans="2:25" s="81" customFormat="1" x14ac:dyDescent="0.25">
      <c r="B330" s="397" t="s">
        <v>347</v>
      </c>
      <c r="C330" s="427" t="s">
        <v>306</v>
      </c>
      <c r="D330" s="427" t="s">
        <v>317</v>
      </c>
      <c r="E330" s="397" t="s">
        <v>1291</v>
      </c>
      <c r="F330" s="397">
        <v>1</v>
      </c>
      <c r="G330" s="397">
        <v>0</v>
      </c>
      <c r="H330" s="397">
        <v>0</v>
      </c>
      <c r="I330" s="397">
        <v>0</v>
      </c>
      <c r="J330" s="397">
        <v>7</v>
      </c>
      <c r="K330" s="397">
        <v>0</v>
      </c>
      <c r="L330" s="397">
        <v>0</v>
      </c>
      <c r="M330" s="397">
        <v>0</v>
      </c>
      <c r="N330" s="397">
        <v>0</v>
      </c>
      <c r="O330" s="397">
        <v>0</v>
      </c>
      <c r="P330" s="397">
        <v>0</v>
      </c>
      <c r="Q330" s="397">
        <v>0</v>
      </c>
      <c r="R330" s="397">
        <v>0</v>
      </c>
      <c r="S330" s="397">
        <v>0</v>
      </c>
      <c r="T330" s="397">
        <v>0</v>
      </c>
      <c r="U330" s="397">
        <v>0</v>
      </c>
      <c r="V330" s="397">
        <v>1</v>
      </c>
      <c r="W330" s="397">
        <v>0</v>
      </c>
      <c r="X330" s="397">
        <v>0</v>
      </c>
      <c r="Y330" s="397">
        <v>41385.800000000003</v>
      </c>
    </row>
    <row r="331" spans="2:25" s="81" customFormat="1" x14ac:dyDescent="0.25">
      <c r="B331" s="397" t="s">
        <v>347</v>
      </c>
      <c r="C331" s="427" t="s">
        <v>1292</v>
      </c>
      <c r="D331" s="427" t="s">
        <v>1293</v>
      </c>
      <c r="E331" s="397" t="s">
        <v>1294</v>
      </c>
      <c r="F331" s="397">
        <v>1</v>
      </c>
      <c r="G331" s="397">
        <v>0</v>
      </c>
      <c r="H331" s="397">
        <v>0</v>
      </c>
      <c r="I331" s="397">
        <v>0</v>
      </c>
      <c r="J331" s="397">
        <v>7</v>
      </c>
      <c r="K331" s="397">
        <v>0</v>
      </c>
      <c r="L331" s="397">
        <v>0</v>
      </c>
      <c r="M331" s="397">
        <v>0</v>
      </c>
      <c r="N331" s="397">
        <v>0</v>
      </c>
      <c r="O331" s="397">
        <v>0</v>
      </c>
      <c r="P331" s="397">
        <v>0</v>
      </c>
      <c r="Q331" s="397">
        <v>0</v>
      </c>
      <c r="R331" s="397">
        <v>0</v>
      </c>
      <c r="S331" s="397">
        <v>0</v>
      </c>
      <c r="T331" s="397">
        <v>0</v>
      </c>
      <c r="U331" s="397">
        <v>0</v>
      </c>
      <c r="V331" s="397">
        <v>1</v>
      </c>
      <c r="W331" s="397">
        <v>0</v>
      </c>
      <c r="X331" s="397">
        <v>0</v>
      </c>
      <c r="Y331" s="397">
        <v>27057.16</v>
      </c>
    </row>
    <row r="332" spans="2:25" s="81" customFormat="1" x14ac:dyDescent="0.25">
      <c r="B332" s="397" t="s">
        <v>347</v>
      </c>
      <c r="C332" s="427" t="s">
        <v>1295</v>
      </c>
      <c r="D332" s="427" t="s">
        <v>1296</v>
      </c>
      <c r="E332" s="397" t="s">
        <v>1297</v>
      </c>
      <c r="F332" s="397">
        <v>1</v>
      </c>
      <c r="G332" s="397">
        <v>0</v>
      </c>
      <c r="H332" s="397">
        <v>0</v>
      </c>
      <c r="I332" s="397">
        <v>0</v>
      </c>
      <c r="J332" s="397">
        <v>7</v>
      </c>
      <c r="K332" s="397">
        <v>0</v>
      </c>
      <c r="L332" s="397">
        <v>0</v>
      </c>
      <c r="M332" s="397">
        <v>0</v>
      </c>
      <c r="N332" s="397">
        <v>0</v>
      </c>
      <c r="O332" s="397">
        <v>0</v>
      </c>
      <c r="P332" s="397">
        <v>0</v>
      </c>
      <c r="Q332" s="397">
        <v>0</v>
      </c>
      <c r="R332" s="397">
        <v>0</v>
      </c>
      <c r="S332" s="397">
        <v>0</v>
      </c>
      <c r="T332" s="397">
        <v>0</v>
      </c>
      <c r="U332" s="397">
        <v>0</v>
      </c>
      <c r="V332" s="397">
        <v>1</v>
      </c>
      <c r="W332" s="397">
        <v>0</v>
      </c>
      <c r="X332" s="397">
        <v>0</v>
      </c>
      <c r="Y332" s="397">
        <v>24297.360000000001</v>
      </c>
    </row>
    <row r="333" spans="2:25" s="81" customFormat="1" x14ac:dyDescent="0.25">
      <c r="B333" s="397" t="s">
        <v>347</v>
      </c>
      <c r="C333" s="427" t="s">
        <v>1298</v>
      </c>
      <c r="D333" s="427" t="s">
        <v>1299</v>
      </c>
      <c r="E333" s="397" t="s">
        <v>1300</v>
      </c>
      <c r="F333" s="397">
        <v>1</v>
      </c>
      <c r="G333" s="397">
        <v>0</v>
      </c>
      <c r="H333" s="397">
        <v>0</v>
      </c>
      <c r="I333" s="397">
        <v>0</v>
      </c>
      <c r="J333" s="397">
        <v>7</v>
      </c>
      <c r="K333" s="397">
        <v>0</v>
      </c>
      <c r="L333" s="397">
        <v>0</v>
      </c>
      <c r="M333" s="397">
        <v>0</v>
      </c>
      <c r="N333" s="397">
        <v>0</v>
      </c>
      <c r="O333" s="397">
        <v>0</v>
      </c>
      <c r="P333" s="397">
        <v>0</v>
      </c>
      <c r="Q333" s="397">
        <v>0</v>
      </c>
      <c r="R333" s="397">
        <v>0</v>
      </c>
      <c r="S333" s="397">
        <v>0</v>
      </c>
      <c r="T333" s="397">
        <v>0</v>
      </c>
      <c r="U333" s="397">
        <v>0</v>
      </c>
      <c r="V333" s="397">
        <v>1</v>
      </c>
      <c r="W333" s="397">
        <v>0</v>
      </c>
      <c r="X333" s="397">
        <v>0</v>
      </c>
      <c r="Y333" s="397">
        <v>41265.589999999997</v>
      </c>
    </row>
    <row r="334" spans="2:25" s="81" customFormat="1" x14ac:dyDescent="0.25">
      <c r="B334" s="323"/>
      <c r="C334" s="323"/>
      <c r="D334" s="323"/>
      <c r="E334" s="323"/>
      <c r="F334" s="323"/>
      <c r="G334" s="369"/>
      <c r="H334" s="369"/>
      <c r="I334" s="369"/>
      <c r="J334" s="369"/>
      <c r="K334" s="369"/>
      <c r="L334" s="369"/>
      <c r="M334" s="369"/>
      <c r="N334" s="369"/>
      <c r="O334" s="369"/>
      <c r="P334" s="369"/>
      <c r="Q334" s="369"/>
      <c r="R334" s="369"/>
      <c r="S334" s="369"/>
      <c r="T334" s="369"/>
      <c r="U334" s="369"/>
      <c r="V334" s="322"/>
      <c r="W334" s="322"/>
      <c r="X334" s="322"/>
      <c r="Y334" s="323"/>
    </row>
    <row r="335" spans="2:25" x14ac:dyDescent="0.25">
      <c r="B335" s="86" t="s">
        <v>281</v>
      </c>
      <c r="C335" s="260">
        <f>COUNTIF(B14:B333,B14)</f>
        <v>320</v>
      </c>
      <c r="D335" s="33"/>
      <c r="F335" s="33"/>
      <c r="G335" s="85"/>
      <c r="H335" s="31"/>
      <c r="I335" s="31"/>
      <c r="J335" s="31"/>
      <c r="K335" s="31"/>
      <c r="L335" s="31"/>
      <c r="M335" s="31"/>
      <c r="N335" s="31"/>
      <c r="O335" s="33"/>
      <c r="P335" s="33"/>
      <c r="Q335" s="33"/>
      <c r="R335" s="33"/>
      <c r="S335" s="33"/>
      <c r="T335" s="33"/>
      <c r="U335" s="33"/>
      <c r="V335" s="460" t="s">
        <v>112</v>
      </c>
      <c r="W335" s="460"/>
      <c r="X335" s="460"/>
      <c r="Y335" s="261">
        <f>SUM(Y14:Y334)</f>
        <v>17344463.410000019</v>
      </c>
    </row>
    <row r="336" spans="2:25" x14ac:dyDescent="0.25">
      <c r="B336" s="35"/>
      <c r="C336" s="36"/>
      <c r="D336" s="36"/>
      <c r="E336" s="37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87"/>
    </row>
    <row r="337" spans="2:25" x14ac:dyDescent="0.25">
      <c r="B337" s="39" t="s">
        <v>72</v>
      </c>
      <c r="C337" s="85"/>
      <c r="D337" s="85"/>
      <c r="E337" s="88"/>
      <c r="F337" s="85"/>
      <c r="G337" s="85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</row>
    <row r="338" spans="2:25" x14ac:dyDescent="0.25">
      <c r="B338" s="39" t="s">
        <v>282</v>
      </c>
      <c r="C338" s="85"/>
      <c r="D338" s="85"/>
      <c r="E338" s="88"/>
      <c r="F338" s="85"/>
      <c r="G338" s="85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</row>
    <row r="339" spans="2:25" x14ac:dyDescent="0.25">
      <c r="B339" s="213"/>
      <c r="C339" s="214"/>
      <c r="D339" s="215"/>
    </row>
    <row r="340" spans="2:25" x14ac:dyDescent="0.25">
      <c r="B340" s="432" t="str">
        <f>+'A Y  II D3'!B40:D40</f>
        <v>C.P. ESMERALDA HERNANDEZ ESCOGIDO</v>
      </c>
      <c r="C340" s="433"/>
      <c r="D340" s="434"/>
    </row>
    <row r="341" spans="2:25" x14ac:dyDescent="0.25">
      <c r="B341" s="445" t="s">
        <v>37</v>
      </c>
      <c r="C341" s="446"/>
      <c r="D341" s="447"/>
    </row>
    <row r="342" spans="2:25" x14ac:dyDescent="0.25">
      <c r="B342" s="206"/>
      <c r="C342" s="207"/>
      <c r="D342" s="208"/>
    </row>
    <row r="343" spans="2:25" x14ac:dyDescent="0.25">
      <c r="B343" s="432" t="str">
        <f>+'A Y  II D3'!B43:D43</f>
        <v>SUBJEFE DE NOMINA FEDERAL</v>
      </c>
      <c r="C343" s="433"/>
      <c r="D343" s="434"/>
    </row>
    <row r="344" spans="2:25" x14ac:dyDescent="0.25">
      <c r="B344" s="445" t="s">
        <v>38</v>
      </c>
      <c r="C344" s="446"/>
      <c r="D344" s="447"/>
    </row>
    <row r="345" spans="2:25" x14ac:dyDescent="0.25">
      <c r="B345" s="206"/>
      <c r="C345" s="207"/>
      <c r="D345" s="208"/>
    </row>
    <row r="346" spans="2:25" x14ac:dyDescent="0.25">
      <c r="B346" s="432"/>
      <c r="C346" s="433"/>
      <c r="D346" s="434"/>
    </row>
    <row r="347" spans="2:25" x14ac:dyDescent="0.25">
      <c r="B347" s="445" t="s">
        <v>39</v>
      </c>
      <c r="C347" s="446"/>
      <c r="D347" s="447"/>
    </row>
    <row r="348" spans="2:25" x14ac:dyDescent="0.25">
      <c r="B348" s="206"/>
      <c r="C348" s="207"/>
      <c r="D348" s="208"/>
    </row>
    <row r="349" spans="2:25" x14ac:dyDescent="0.25">
      <c r="B349" s="448" t="str">
        <f>+'A Y  II D3'!B49:D49</f>
        <v>LEÓN, GUANAJUATO. A 5 DE OCTUBRE DE 2022.</v>
      </c>
      <c r="C349" s="449"/>
      <c r="D349" s="450"/>
    </row>
    <row r="350" spans="2:25" x14ac:dyDescent="0.25">
      <c r="B350" s="445" t="s">
        <v>291</v>
      </c>
      <c r="C350" s="446"/>
      <c r="D350" s="447"/>
    </row>
    <row r="351" spans="2:25" x14ac:dyDescent="0.25">
      <c r="B351" s="209"/>
      <c r="C351" s="210"/>
      <c r="D351" s="211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347:D347"/>
    <mergeCell ref="B349:D349"/>
    <mergeCell ref="B350:D350"/>
    <mergeCell ref="V335:X335"/>
    <mergeCell ref="B340:D340"/>
    <mergeCell ref="B341:D341"/>
    <mergeCell ref="B343:D343"/>
    <mergeCell ref="B344:D344"/>
    <mergeCell ref="B346:D346"/>
  </mergeCells>
  <dataValidations count="1">
    <dataValidation allowBlank="1" showInputMessage="1" showErrorMessage="1" sqref="B8:P8"/>
  </dataValidations>
  <printOptions horizontalCentered="1"/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94"/>
  <sheetViews>
    <sheetView showGridLines="0" zoomScale="80" zoomScaleNormal="80" zoomScaleSheetLayoutView="80" workbookViewId="0">
      <pane ySplit="12" topLeftCell="A13" activePane="bottomLeft" state="frozen"/>
      <selection activeCell="G34" sqref="G34"/>
      <selection pane="bottomLeft" activeCell="A8" sqref="A8"/>
    </sheetView>
  </sheetViews>
  <sheetFormatPr baseColWidth="10" defaultColWidth="11" defaultRowHeight="15" x14ac:dyDescent="0.25"/>
  <cols>
    <col min="1" max="1" width="1.85546875" style="24" customWidth="1"/>
    <col min="2" max="2" width="13.85546875" style="24" customWidth="1"/>
    <col min="3" max="3" width="12.85546875" style="24" bestFit="1" customWidth="1"/>
    <col min="4" max="4" width="12.140625" style="24" bestFit="1" customWidth="1"/>
    <col min="5" max="5" width="17.85546875" style="24" bestFit="1" customWidth="1"/>
    <col min="6" max="6" width="24.140625" style="24" bestFit="1" customWidth="1"/>
    <col min="7" max="7" width="48.5703125" style="24" customWidth="1"/>
    <col min="8" max="8" width="38.28515625" style="24" customWidth="1"/>
    <col min="9" max="9" width="12.28515625" style="24" customWidth="1"/>
    <col min="10" max="10" width="11.5703125" style="24" customWidth="1"/>
    <col min="11" max="11" width="6.85546875" style="24" customWidth="1"/>
    <col min="12" max="13" width="7" style="24" customWidth="1"/>
    <col min="14" max="14" width="8.7109375" style="24" customWidth="1"/>
    <col min="15" max="15" width="8.42578125" style="24" customWidth="1"/>
    <col min="16" max="16" width="9.42578125" style="24" customWidth="1"/>
    <col min="17" max="17" width="10.28515625" style="24" customWidth="1"/>
    <col min="18" max="18" width="11.7109375" style="24" customWidth="1"/>
    <col min="19" max="20" width="15.28515625" style="24" customWidth="1"/>
    <col min="21" max="21" width="26.140625" style="24" customWidth="1"/>
    <col min="22" max="22" width="13.5703125" style="24" customWidth="1"/>
    <col min="23" max="23" width="45.140625" style="24" bestFit="1" customWidth="1"/>
    <col min="24" max="16384" width="11" style="24"/>
  </cols>
  <sheetData>
    <row r="1" spans="2:22" ht="17.2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2"/>
      <c r="U1" s="92"/>
      <c r="V1" s="92"/>
    </row>
    <row r="2" spans="2:22" ht="17.2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V2" s="92"/>
    </row>
    <row r="3" spans="2:22" ht="17.2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2"/>
      <c r="U3" s="92"/>
      <c r="V3" s="92"/>
    </row>
    <row r="4" spans="2:22" ht="17.2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</row>
    <row r="5" spans="2:22" ht="17.2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</row>
    <row r="6" spans="2:22" ht="17.2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92"/>
      <c r="U6" s="92"/>
      <c r="V6" s="92"/>
    </row>
    <row r="7" spans="2:22" s="46" customFormat="1" ht="17.25" customHeight="1" x14ac:dyDescent="0.3">
      <c r="B7" s="12" t="s">
        <v>113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32" t="str">
        <f>'Caratula Resumen'!E16</f>
        <v xml:space="preserve"> GUANAJUATO </v>
      </c>
      <c r="V7" s="14"/>
    </row>
    <row r="8" spans="2:22" s="46" customFormat="1" ht="17.100000000000001" customHeight="1" x14ac:dyDescent="0.3">
      <c r="B8" s="476" t="str">
        <f>'Caratula Resumen'!E17</f>
        <v>Fondo de Aportaciones para la Educación Tecnológica y de Adultos/Instituto Nacional para la Educación de los Adultos (FAETA/INEA)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233"/>
      <c r="R8" s="16"/>
      <c r="S8" s="16"/>
      <c r="T8" s="220"/>
      <c r="U8" s="220" t="str">
        <f>+'A Y  II D3'!X8</f>
        <v>3er. Trimestre 2022</v>
      </c>
      <c r="V8" s="203"/>
    </row>
    <row r="9" spans="2:22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82"/>
    </row>
    <row r="10" spans="2:22" ht="5.0999999999999996" hidden="1" customHeight="1" x14ac:dyDescent="0.35">
      <c r="B10" s="84"/>
      <c r="C10" s="83"/>
      <c r="D10" s="83"/>
      <c r="E10" s="83"/>
      <c r="F10" s="83"/>
      <c r="G10" s="83"/>
      <c r="H10" s="83"/>
      <c r="I10" s="83"/>
      <c r="J10" s="84"/>
    </row>
    <row r="11" spans="2:22" s="243" customFormat="1" ht="37.5" customHeight="1" x14ac:dyDescent="0.25">
      <c r="B11" s="473" t="s">
        <v>41</v>
      </c>
      <c r="C11" s="477" t="s">
        <v>114</v>
      </c>
      <c r="D11" s="477" t="s">
        <v>67</v>
      </c>
      <c r="E11" s="479" t="s">
        <v>83</v>
      </c>
      <c r="F11" s="481" t="s">
        <v>43</v>
      </c>
      <c r="G11" s="481" t="s">
        <v>44</v>
      </c>
      <c r="H11" s="483" t="s">
        <v>115</v>
      </c>
      <c r="I11" s="473" t="s">
        <v>116</v>
      </c>
      <c r="J11" s="472" t="s">
        <v>46</v>
      </c>
      <c r="K11" s="472"/>
      <c r="L11" s="472"/>
      <c r="M11" s="472"/>
      <c r="N11" s="472"/>
      <c r="O11" s="472"/>
      <c r="P11" s="472"/>
      <c r="Q11" s="473" t="s">
        <v>117</v>
      </c>
      <c r="R11" s="474" t="s">
        <v>118</v>
      </c>
      <c r="S11" s="473" t="s">
        <v>119</v>
      </c>
      <c r="T11" s="473"/>
      <c r="U11" s="473" t="s">
        <v>48</v>
      </c>
      <c r="V11" s="474" t="s">
        <v>49</v>
      </c>
    </row>
    <row r="12" spans="2:22" s="243" customFormat="1" ht="55.5" customHeight="1" x14ac:dyDescent="0.25">
      <c r="B12" s="473"/>
      <c r="C12" s="478"/>
      <c r="D12" s="478"/>
      <c r="E12" s="480"/>
      <c r="F12" s="482"/>
      <c r="G12" s="482"/>
      <c r="H12" s="484"/>
      <c r="I12" s="473"/>
      <c r="J12" s="270" t="s">
        <v>57</v>
      </c>
      <c r="K12" s="270" t="s">
        <v>58</v>
      </c>
      <c r="L12" s="270" t="s">
        <v>59</v>
      </c>
      <c r="M12" s="270" t="s">
        <v>60</v>
      </c>
      <c r="N12" s="270" t="s">
        <v>61</v>
      </c>
      <c r="O12" s="271" t="s">
        <v>62</v>
      </c>
      <c r="P12" s="270" t="s">
        <v>63</v>
      </c>
      <c r="Q12" s="473"/>
      <c r="R12" s="475"/>
      <c r="S12" s="271" t="s">
        <v>120</v>
      </c>
      <c r="T12" s="271" t="s">
        <v>121</v>
      </c>
      <c r="U12" s="473"/>
      <c r="V12" s="474"/>
    </row>
    <row r="13" spans="2:22" s="243" customFormat="1" ht="5.0999999999999996" customHeight="1" x14ac:dyDescent="0.25"/>
    <row r="14" spans="2:22" s="243" customFormat="1" ht="76.5" hidden="1" x14ac:dyDescent="0.25">
      <c r="B14" s="272" t="s">
        <v>41</v>
      </c>
      <c r="C14" s="272" t="s">
        <v>114</v>
      </c>
      <c r="D14" s="272" t="s">
        <v>67</v>
      </c>
      <c r="E14" s="273" t="s">
        <v>83</v>
      </c>
      <c r="F14" s="273" t="s">
        <v>43</v>
      </c>
      <c r="G14" s="273" t="s">
        <v>44</v>
      </c>
      <c r="H14" s="272" t="s">
        <v>115</v>
      </c>
      <c r="I14" s="272" t="s">
        <v>116</v>
      </c>
      <c r="J14" s="270" t="s">
        <v>57</v>
      </c>
      <c r="K14" s="270" t="s">
        <v>58</v>
      </c>
      <c r="L14" s="270" t="s">
        <v>59</v>
      </c>
      <c r="M14" s="270" t="s">
        <v>60</v>
      </c>
      <c r="N14" s="270" t="s">
        <v>61</v>
      </c>
      <c r="O14" s="270" t="s">
        <v>92</v>
      </c>
      <c r="P14" s="270" t="s">
        <v>93</v>
      </c>
      <c r="Q14" s="272" t="s">
        <v>117</v>
      </c>
      <c r="R14" s="272" t="s">
        <v>118</v>
      </c>
      <c r="S14" s="270" t="s">
        <v>122</v>
      </c>
      <c r="T14" s="270" t="s">
        <v>123</v>
      </c>
      <c r="U14" s="272" t="s">
        <v>48</v>
      </c>
      <c r="V14" s="272" t="s">
        <v>49</v>
      </c>
    </row>
    <row r="15" spans="2:22" s="243" customFormat="1" x14ac:dyDescent="0.25">
      <c r="B15" s="399" t="s">
        <v>347</v>
      </c>
      <c r="C15" s="399" t="s">
        <v>348</v>
      </c>
      <c r="D15" s="399">
        <v>100</v>
      </c>
      <c r="E15" s="428" t="s">
        <v>904</v>
      </c>
      <c r="F15" s="428" t="s">
        <v>905</v>
      </c>
      <c r="G15" s="400" t="s">
        <v>906</v>
      </c>
      <c r="H15" s="401" t="s">
        <v>1301</v>
      </c>
      <c r="I15" s="402">
        <v>0</v>
      </c>
      <c r="J15" s="399">
        <v>83101</v>
      </c>
      <c r="K15" s="399">
        <v>1</v>
      </c>
      <c r="L15" s="403">
        <v>7</v>
      </c>
      <c r="M15" s="399">
        <v>3</v>
      </c>
      <c r="N15" s="399" t="s">
        <v>346</v>
      </c>
      <c r="O15" s="404">
        <v>0</v>
      </c>
      <c r="P15" s="399">
        <v>75</v>
      </c>
      <c r="Q15" s="401">
        <v>2</v>
      </c>
      <c r="R15" s="399">
        <v>2</v>
      </c>
      <c r="S15" s="401" t="s">
        <v>1350</v>
      </c>
      <c r="T15" s="401" t="s">
        <v>1351</v>
      </c>
      <c r="U15" s="405">
        <v>3366.32</v>
      </c>
      <c r="V15" s="406">
        <v>0</v>
      </c>
    </row>
    <row r="16" spans="2:22" s="243" customFormat="1" x14ac:dyDescent="0.25">
      <c r="B16" s="399" t="s">
        <v>347</v>
      </c>
      <c r="C16" s="399" t="s">
        <v>348</v>
      </c>
      <c r="D16" s="399">
        <v>100</v>
      </c>
      <c r="E16" s="428" t="s">
        <v>960</v>
      </c>
      <c r="F16" s="428" t="s">
        <v>961</v>
      </c>
      <c r="G16" s="400" t="s">
        <v>962</v>
      </c>
      <c r="H16" s="401" t="s">
        <v>1302</v>
      </c>
      <c r="I16" s="402">
        <v>0</v>
      </c>
      <c r="J16" s="399">
        <v>83101</v>
      </c>
      <c r="K16" s="399">
        <v>1</v>
      </c>
      <c r="L16" s="403">
        <v>7</v>
      </c>
      <c r="M16" s="399">
        <v>3</v>
      </c>
      <c r="N16" s="399" t="s">
        <v>1336</v>
      </c>
      <c r="O16" s="404">
        <v>0</v>
      </c>
      <c r="P16" s="399">
        <v>76</v>
      </c>
      <c r="Q16" s="401">
        <v>2</v>
      </c>
      <c r="R16" s="399">
        <v>2</v>
      </c>
      <c r="S16" s="401" t="s">
        <v>1350</v>
      </c>
      <c r="T16" s="401" t="s">
        <v>1351</v>
      </c>
      <c r="U16" s="405">
        <v>4090.66</v>
      </c>
      <c r="V16" s="406">
        <v>0</v>
      </c>
    </row>
    <row r="17" spans="2:22" s="243" customFormat="1" x14ac:dyDescent="0.25">
      <c r="B17" s="399" t="s">
        <v>347</v>
      </c>
      <c r="C17" s="399" t="s">
        <v>348</v>
      </c>
      <c r="D17" s="399">
        <v>100</v>
      </c>
      <c r="E17" s="428" t="s">
        <v>714</v>
      </c>
      <c r="F17" s="428" t="s">
        <v>715</v>
      </c>
      <c r="G17" s="400" t="s">
        <v>716</v>
      </c>
      <c r="H17" s="401" t="s">
        <v>1303</v>
      </c>
      <c r="I17" s="402">
        <v>0</v>
      </c>
      <c r="J17" s="399">
        <v>83101</v>
      </c>
      <c r="K17" s="399">
        <v>1</v>
      </c>
      <c r="L17" s="403">
        <v>7</v>
      </c>
      <c r="M17" s="399">
        <v>3</v>
      </c>
      <c r="N17" s="399" t="s">
        <v>1337</v>
      </c>
      <c r="O17" s="404">
        <v>0</v>
      </c>
      <c r="P17" s="399">
        <v>77</v>
      </c>
      <c r="Q17" s="401">
        <v>2</v>
      </c>
      <c r="R17" s="399">
        <v>2</v>
      </c>
      <c r="S17" s="401" t="s">
        <v>1350</v>
      </c>
      <c r="T17" s="401" t="s">
        <v>1351</v>
      </c>
      <c r="U17" s="405">
        <v>3635.82</v>
      </c>
      <c r="V17" s="406">
        <v>0</v>
      </c>
    </row>
    <row r="18" spans="2:22" s="243" customFormat="1" x14ac:dyDescent="0.25">
      <c r="B18" s="399" t="s">
        <v>347</v>
      </c>
      <c r="C18" s="399" t="s">
        <v>348</v>
      </c>
      <c r="D18" s="399">
        <v>100</v>
      </c>
      <c r="E18" s="428" t="s">
        <v>311</v>
      </c>
      <c r="F18" s="428" t="s">
        <v>322</v>
      </c>
      <c r="G18" s="400" t="s">
        <v>916</v>
      </c>
      <c r="H18" s="401" t="s">
        <v>1304</v>
      </c>
      <c r="I18" s="402">
        <v>0</v>
      </c>
      <c r="J18" s="399">
        <v>83101</v>
      </c>
      <c r="K18" s="399">
        <v>1</v>
      </c>
      <c r="L18" s="403">
        <v>7</v>
      </c>
      <c r="M18" s="399">
        <v>3</v>
      </c>
      <c r="N18" s="399" t="s">
        <v>345</v>
      </c>
      <c r="O18" s="404">
        <v>0</v>
      </c>
      <c r="P18" s="399">
        <v>78</v>
      </c>
      <c r="Q18" s="401">
        <v>2</v>
      </c>
      <c r="R18" s="399">
        <v>2</v>
      </c>
      <c r="S18" s="401" t="s">
        <v>1350</v>
      </c>
      <c r="T18" s="401" t="s">
        <v>1351</v>
      </c>
      <c r="U18" s="405">
        <v>3715.01</v>
      </c>
      <c r="V18" s="406">
        <v>0</v>
      </c>
    </row>
    <row r="19" spans="2:22" s="243" customFormat="1" x14ac:dyDescent="0.25">
      <c r="B19" s="399" t="s">
        <v>347</v>
      </c>
      <c r="C19" s="399" t="s">
        <v>348</v>
      </c>
      <c r="D19" s="399">
        <v>100</v>
      </c>
      <c r="E19" s="428" t="s">
        <v>693</v>
      </c>
      <c r="F19" s="428" t="s">
        <v>694</v>
      </c>
      <c r="G19" s="400" t="s">
        <v>695</v>
      </c>
      <c r="H19" s="401" t="s">
        <v>1303</v>
      </c>
      <c r="I19" s="402">
        <v>0</v>
      </c>
      <c r="J19" s="399">
        <v>83101</v>
      </c>
      <c r="K19" s="399">
        <v>1</v>
      </c>
      <c r="L19" s="403">
        <v>7</v>
      </c>
      <c r="M19" s="399">
        <v>3</v>
      </c>
      <c r="N19" s="399" t="s">
        <v>1337</v>
      </c>
      <c r="O19" s="404">
        <v>0</v>
      </c>
      <c r="P19" s="399">
        <v>79</v>
      </c>
      <c r="Q19" s="401">
        <v>2</v>
      </c>
      <c r="R19" s="399">
        <v>2</v>
      </c>
      <c r="S19" s="401" t="s">
        <v>1350</v>
      </c>
      <c r="T19" s="401" t="s">
        <v>1351</v>
      </c>
      <c r="U19" s="405">
        <v>3986.13</v>
      </c>
      <c r="V19" s="406">
        <v>0</v>
      </c>
    </row>
    <row r="20" spans="2:22" s="243" customFormat="1" x14ac:dyDescent="0.25">
      <c r="B20" s="399" t="s">
        <v>347</v>
      </c>
      <c r="C20" s="399" t="s">
        <v>348</v>
      </c>
      <c r="D20" s="399">
        <v>100</v>
      </c>
      <c r="E20" s="428" t="s">
        <v>426</v>
      </c>
      <c r="F20" s="428" t="s">
        <v>427</v>
      </c>
      <c r="G20" s="400" t="s">
        <v>428</v>
      </c>
      <c r="H20" s="401" t="s">
        <v>1305</v>
      </c>
      <c r="I20" s="402">
        <v>0</v>
      </c>
      <c r="J20" s="399">
        <v>83101</v>
      </c>
      <c r="K20" s="399">
        <v>1</v>
      </c>
      <c r="L20" s="403">
        <v>7</v>
      </c>
      <c r="M20" s="399">
        <v>3</v>
      </c>
      <c r="N20" s="399" t="s">
        <v>1338</v>
      </c>
      <c r="O20" s="404">
        <v>0</v>
      </c>
      <c r="P20" s="399">
        <v>8</v>
      </c>
      <c r="Q20" s="401">
        <v>2</v>
      </c>
      <c r="R20" s="399">
        <v>2</v>
      </c>
      <c r="S20" s="401" t="s">
        <v>1350</v>
      </c>
      <c r="T20" s="401" t="s">
        <v>1351</v>
      </c>
      <c r="U20" s="405">
        <v>4706.05</v>
      </c>
      <c r="V20" s="406">
        <v>0</v>
      </c>
    </row>
    <row r="21" spans="2:22" s="243" customFormat="1" x14ac:dyDescent="0.25">
      <c r="B21" s="399" t="s">
        <v>347</v>
      </c>
      <c r="C21" s="399" t="s">
        <v>348</v>
      </c>
      <c r="D21" s="399">
        <v>100</v>
      </c>
      <c r="E21" s="428" t="s">
        <v>1162</v>
      </c>
      <c r="F21" s="428" t="s">
        <v>1163</v>
      </c>
      <c r="G21" s="400" t="s">
        <v>1164</v>
      </c>
      <c r="H21" s="401" t="s">
        <v>1302</v>
      </c>
      <c r="I21" s="402">
        <v>0</v>
      </c>
      <c r="J21" s="399">
        <v>83101</v>
      </c>
      <c r="K21" s="399">
        <v>1</v>
      </c>
      <c r="L21" s="403">
        <v>7</v>
      </c>
      <c r="M21" s="399">
        <v>3</v>
      </c>
      <c r="N21" s="399" t="s">
        <v>1336</v>
      </c>
      <c r="O21" s="404">
        <v>0</v>
      </c>
      <c r="P21" s="399">
        <v>80</v>
      </c>
      <c r="Q21" s="401">
        <v>2</v>
      </c>
      <c r="R21" s="399">
        <v>2</v>
      </c>
      <c r="S21" s="401" t="s">
        <v>1350</v>
      </c>
      <c r="T21" s="401" t="s">
        <v>1351</v>
      </c>
      <c r="U21" s="405">
        <v>3468.3</v>
      </c>
      <c r="V21" s="406">
        <v>0</v>
      </c>
    </row>
    <row r="22" spans="2:22" s="243" customFormat="1" x14ac:dyDescent="0.25">
      <c r="B22" s="399" t="s">
        <v>347</v>
      </c>
      <c r="C22" s="399" t="s">
        <v>348</v>
      </c>
      <c r="D22" s="399">
        <v>100</v>
      </c>
      <c r="E22" s="428" t="s">
        <v>987</v>
      </c>
      <c r="F22" s="428" t="s">
        <v>988</v>
      </c>
      <c r="G22" s="400" t="s">
        <v>989</v>
      </c>
      <c r="H22" s="401" t="s">
        <v>1305</v>
      </c>
      <c r="I22" s="402">
        <v>0</v>
      </c>
      <c r="J22" s="399">
        <v>83101</v>
      </c>
      <c r="K22" s="399">
        <v>1</v>
      </c>
      <c r="L22" s="403">
        <v>7</v>
      </c>
      <c r="M22" s="399">
        <v>3</v>
      </c>
      <c r="N22" s="399" t="s">
        <v>1338</v>
      </c>
      <c r="O22" s="404">
        <v>0</v>
      </c>
      <c r="P22" s="399">
        <v>59</v>
      </c>
      <c r="Q22" s="401">
        <v>2</v>
      </c>
      <c r="R22" s="399">
        <v>2</v>
      </c>
      <c r="S22" s="401" t="s">
        <v>1350</v>
      </c>
      <c r="T22" s="401" t="s">
        <v>1351</v>
      </c>
      <c r="U22" s="405">
        <v>3702.41</v>
      </c>
      <c r="V22" s="406">
        <v>0</v>
      </c>
    </row>
    <row r="23" spans="2:22" s="243" customFormat="1" x14ac:dyDescent="0.25">
      <c r="B23" s="399" t="s">
        <v>347</v>
      </c>
      <c r="C23" s="399" t="s">
        <v>348</v>
      </c>
      <c r="D23" s="399">
        <v>100</v>
      </c>
      <c r="E23" s="428" t="s">
        <v>660</v>
      </c>
      <c r="F23" s="428" t="s">
        <v>661</v>
      </c>
      <c r="G23" s="400" t="s">
        <v>662</v>
      </c>
      <c r="H23" s="401" t="s">
        <v>1306</v>
      </c>
      <c r="I23" s="402">
        <v>0</v>
      </c>
      <c r="J23" s="399">
        <v>83101</v>
      </c>
      <c r="K23" s="399">
        <v>1</v>
      </c>
      <c r="L23" s="403">
        <v>7</v>
      </c>
      <c r="M23" s="399">
        <v>3</v>
      </c>
      <c r="N23" s="399" t="s">
        <v>1339</v>
      </c>
      <c r="O23" s="404">
        <v>0</v>
      </c>
      <c r="P23" s="399">
        <v>6</v>
      </c>
      <c r="Q23" s="401">
        <v>2</v>
      </c>
      <c r="R23" s="399">
        <v>2</v>
      </c>
      <c r="S23" s="401" t="s">
        <v>1350</v>
      </c>
      <c r="T23" s="401" t="s">
        <v>1351</v>
      </c>
      <c r="U23" s="405">
        <v>4016.05</v>
      </c>
      <c r="V23" s="406">
        <v>0</v>
      </c>
    </row>
    <row r="24" spans="2:22" s="243" customFormat="1" x14ac:dyDescent="0.25">
      <c r="B24" s="399" t="s">
        <v>347</v>
      </c>
      <c r="C24" s="399" t="s">
        <v>348</v>
      </c>
      <c r="D24" s="399">
        <v>100</v>
      </c>
      <c r="E24" s="428" t="s">
        <v>859</v>
      </c>
      <c r="F24" s="428" t="s">
        <v>860</v>
      </c>
      <c r="G24" s="400" t="s">
        <v>861</v>
      </c>
      <c r="H24" s="401" t="s">
        <v>1302</v>
      </c>
      <c r="I24" s="402">
        <v>0</v>
      </c>
      <c r="J24" s="399">
        <v>83101</v>
      </c>
      <c r="K24" s="399">
        <v>1</v>
      </c>
      <c r="L24" s="403">
        <v>7</v>
      </c>
      <c r="M24" s="399">
        <v>3</v>
      </c>
      <c r="N24" s="399" t="s">
        <v>1336</v>
      </c>
      <c r="O24" s="404">
        <v>0</v>
      </c>
      <c r="P24" s="399">
        <v>60</v>
      </c>
      <c r="Q24" s="401">
        <v>2</v>
      </c>
      <c r="R24" s="399">
        <v>2</v>
      </c>
      <c r="S24" s="401" t="s">
        <v>1350</v>
      </c>
      <c r="T24" s="401" t="s">
        <v>1351</v>
      </c>
      <c r="U24" s="405">
        <v>3177.45</v>
      </c>
      <c r="V24" s="406">
        <v>0</v>
      </c>
    </row>
    <row r="25" spans="2:22" s="243" customFormat="1" x14ac:dyDescent="0.25">
      <c r="B25" s="399" t="s">
        <v>347</v>
      </c>
      <c r="C25" s="399" t="s">
        <v>348</v>
      </c>
      <c r="D25" s="399">
        <v>100</v>
      </c>
      <c r="E25" s="428" t="s">
        <v>699</v>
      </c>
      <c r="F25" s="428" t="s">
        <v>700</v>
      </c>
      <c r="G25" s="400" t="s">
        <v>1307</v>
      </c>
      <c r="H25" s="401" t="s">
        <v>1303</v>
      </c>
      <c r="I25" s="402">
        <v>0</v>
      </c>
      <c r="J25" s="399">
        <v>83101</v>
      </c>
      <c r="K25" s="399">
        <v>1</v>
      </c>
      <c r="L25" s="403">
        <v>7</v>
      </c>
      <c r="M25" s="399">
        <v>3</v>
      </c>
      <c r="N25" s="399" t="s">
        <v>1337</v>
      </c>
      <c r="O25" s="404">
        <v>0</v>
      </c>
      <c r="P25" s="399">
        <v>61</v>
      </c>
      <c r="Q25" s="401">
        <v>2</v>
      </c>
      <c r="R25" s="399">
        <v>2</v>
      </c>
      <c r="S25" s="401" t="s">
        <v>1350</v>
      </c>
      <c r="T25" s="401" t="s">
        <v>1351</v>
      </c>
      <c r="U25" s="405">
        <v>3383.64</v>
      </c>
      <c r="V25" s="406">
        <v>0</v>
      </c>
    </row>
    <row r="26" spans="2:22" s="243" customFormat="1" x14ac:dyDescent="0.25">
      <c r="B26" s="399" t="s">
        <v>347</v>
      </c>
      <c r="C26" s="399" t="s">
        <v>348</v>
      </c>
      <c r="D26" s="399">
        <v>100</v>
      </c>
      <c r="E26" s="428" t="s">
        <v>1207</v>
      </c>
      <c r="F26" s="428" t="s">
        <v>1208</v>
      </c>
      <c r="G26" s="400" t="s">
        <v>1209</v>
      </c>
      <c r="H26" s="401" t="s">
        <v>1304</v>
      </c>
      <c r="I26" s="402">
        <v>0</v>
      </c>
      <c r="J26" s="399">
        <v>83101</v>
      </c>
      <c r="K26" s="399">
        <v>1</v>
      </c>
      <c r="L26" s="403">
        <v>7</v>
      </c>
      <c r="M26" s="399">
        <v>3</v>
      </c>
      <c r="N26" s="399" t="s">
        <v>345</v>
      </c>
      <c r="O26" s="404">
        <v>0</v>
      </c>
      <c r="P26" s="399" t="s">
        <v>1349</v>
      </c>
      <c r="Q26" s="401">
        <v>2</v>
      </c>
      <c r="R26" s="399">
        <v>2</v>
      </c>
      <c r="S26" s="401" t="s">
        <v>1350</v>
      </c>
      <c r="T26" s="401" t="s">
        <v>1351</v>
      </c>
      <c r="U26" s="405">
        <v>5280.72</v>
      </c>
      <c r="V26" s="406">
        <v>0</v>
      </c>
    </row>
    <row r="27" spans="2:22" s="243" customFormat="1" x14ac:dyDescent="0.25">
      <c r="B27" s="399" t="s">
        <v>347</v>
      </c>
      <c r="C27" s="399" t="s">
        <v>348</v>
      </c>
      <c r="D27" s="399">
        <v>100</v>
      </c>
      <c r="E27" s="428" t="s">
        <v>620</v>
      </c>
      <c r="F27" s="428" t="s">
        <v>621</v>
      </c>
      <c r="G27" s="400" t="s">
        <v>622</v>
      </c>
      <c r="H27" s="401" t="s">
        <v>1304</v>
      </c>
      <c r="I27" s="402">
        <v>0</v>
      </c>
      <c r="J27" s="399">
        <v>83101</v>
      </c>
      <c r="K27" s="399">
        <v>1</v>
      </c>
      <c r="L27" s="403">
        <v>7</v>
      </c>
      <c r="M27" s="399">
        <v>3</v>
      </c>
      <c r="N27" s="399" t="s">
        <v>345</v>
      </c>
      <c r="O27" s="404">
        <v>0</v>
      </c>
      <c r="P27" s="399">
        <v>64</v>
      </c>
      <c r="Q27" s="401">
        <v>2</v>
      </c>
      <c r="R27" s="399">
        <v>2</v>
      </c>
      <c r="S27" s="401" t="s">
        <v>1350</v>
      </c>
      <c r="T27" s="401" t="s">
        <v>1351</v>
      </c>
      <c r="U27" s="405">
        <v>5109.63</v>
      </c>
      <c r="V27" s="406">
        <v>0</v>
      </c>
    </row>
    <row r="28" spans="2:22" s="243" customFormat="1" x14ac:dyDescent="0.25">
      <c r="B28" s="399" t="s">
        <v>347</v>
      </c>
      <c r="C28" s="399" t="s">
        <v>348</v>
      </c>
      <c r="D28" s="399">
        <v>100</v>
      </c>
      <c r="E28" s="428" t="s">
        <v>963</v>
      </c>
      <c r="F28" s="428" t="s">
        <v>964</v>
      </c>
      <c r="G28" s="400" t="s">
        <v>965</v>
      </c>
      <c r="H28" s="401" t="s">
        <v>1304</v>
      </c>
      <c r="I28" s="402">
        <v>0</v>
      </c>
      <c r="J28" s="399">
        <v>83101</v>
      </c>
      <c r="K28" s="399">
        <v>1</v>
      </c>
      <c r="L28" s="403">
        <v>7</v>
      </c>
      <c r="M28" s="399">
        <v>3</v>
      </c>
      <c r="N28" s="399" t="s">
        <v>345</v>
      </c>
      <c r="O28" s="404">
        <v>0</v>
      </c>
      <c r="P28" s="399">
        <v>65</v>
      </c>
      <c r="Q28" s="401">
        <v>2</v>
      </c>
      <c r="R28" s="399">
        <v>2</v>
      </c>
      <c r="S28" s="401" t="s">
        <v>1350</v>
      </c>
      <c r="T28" s="401" t="s">
        <v>1351</v>
      </c>
      <c r="U28" s="405">
        <v>5399.16</v>
      </c>
      <c r="V28" s="406">
        <v>0</v>
      </c>
    </row>
    <row r="29" spans="2:22" s="243" customFormat="1" x14ac:dyDescent="0.25">
      <c r="B29" s="399" t="s">
        <v>347</v>
      </c>
      <c r="C29" s="399" t="s">
        <v>348</v>
      </c>
      <c r="D29" s="399">
        <v>100</v>
      </c>
      <c r="E29" s="428" t="s">
        <v>432</v>
      </c>
      <c r="F29" s="428" t="s">
        <v>433</v>
      </c>
      <c r="G29" s="400" t="s">
        <v>434</v>
      </c>
      <c r="H29" s="401" t="s">
        <v>1304</v>
      </c>
      <c r="I29" s="402">
        <v>0</v>
      </c>
      <c r="J29" s="399">
        <v>83101</v>
      </c>
      <c r="K29" s="399">
        <v>1</v>
      </c>
      <c r="L29" s="403">
        <v>7</v>
      </c>
      <c r="M29" s="399">
        <v>3</v>
      </c>
      <c r="N29" s="399" t="s">
        <v>345</v>
      </c>
      <c r="O29" s="404">
        <v>0</v>
      </c>
      <c r="P29" s="399">
        <v>81</v>
      </c>
      <c r="Q29" s="401">
        <v>2</v>
      </c>
      <c r="R29" s="399">
        <v>2</v>
      </c>
      <c r="S29" s="401" t="s">
        <v>1350</v>
      </c>
      <c r="T29" s="401" t="s">
        <v>1351</v>
      </c>
      <c r="U29" s="405">
        <v>6054.41</v>
      </c>
      <c r="V29" s="406">
        <v>0</v>
      </c>
    </row>
    <row r="30" spans="2:22" s="243" customFormat="1" x14ac:dyDescent="0.25">
      <c r="B30" s="399" t="s">
        <v>347</v>
      </c>
      <c r="C30" s="399" t="s">
        <v>348</v>
      </c>
      <c r="D30" s="399">
        <v>100</v>
      </c>
      <c r="E30" s="428" t="s">
        <v>954</v>
      </c>
      <c r="F30" s="428" t="s">
        <v>955</v>
      </c>
      <c r="G30" s="400" t="s">
        <v>956</v>
      </c>
      <c r="H30" s="401" t="s">
        <v>1308</v>
      </c>
      <c r="I30" s="402">
        <v>0</v>
      </c>
      <c r="J30" s="399">
        <v>83101</v>
      </c>
      <c r="K30" s="399">
        <v>1</v>
      </c>
      <c r="L30" s="403">
        <v>7</v>
      </c>
      <c r="M30" s="399">
        <v>3</v>
      </c>
      <c r="N30" s="399" t="s">
        <v>1340</v>
      </c>
      <c r="O30" s="404">
        <v>0</v>
      </c>
      <c r="P30" s="399">
        <v>82</v>
      </c>
      <c r="Q30" s="401">
        <v>2</v>
      </c>
      <c r="R30" s="399">
        <v>2</v>
      </c>
      <c r="S30" s="401" t="s">
        <v>1350</v>
      </c>
      <c r="T30" s="401" t="s">
        <v>1351</v>
      </c>
      <c r="U30" s="405">
        <v>3230.96</v>
      </c>
      <c r="V30" s="406">
        <v>0</v>
      </c>
    </row>
    <row r="31" spans="2:22" s="243" customFormat="1" x14ac:dyDescent="0.25">
      <c r="B31" s="399" t="s">
        <v>347</v>
      </c>
      <c r="C31" s="399" t="s">
        <v>348</v>
      </c>
      <c r="D31" s="399">
        <v>100</v>
      </c>
      <c r="E31" s="428" t="s">
        <v>957</v>
      </c>
      <c r="F31" s="428" t="s">
        <v>958</v>
      </c>
      <c r="G31" s="400" t="s">
        <v>959</v>
      </c>
      <c r="H31" s="401" t="s">
        <v>1302</v>
      </c>
      <c r="I31" s="402">
        <v>0</v>
      </c>
      <c r="J31" s="399">
        <v>83101</v>
      </c>
      <c r="K31" s="399">
        <v>1</v>
      </c>
      <c r="L31" s="403">
        <v>7</v>
      </c>
      <c r="M31" s="399">
        <v>3</v>
      </c>
      <c r="N31" s="399" t="s">
        <v>1336</v>
      </c>
      <c r="O31" s="404">
        <v>0</v>
      </c>
      <c r="P31" s="399">
        <v>83</v>
      </c>
      <c r="Q31" s="401">
        <v>2</v>
      </c>
      <c r="R31" s="399">
        <v>2</v>
      </c>
      <c r="S31" s="401" t="s">
        <v>1350</v>
      </c>
      <c r="T31" s="401" t="s">
        <v>1351</v>
      </c>
      <c r="U31" s="405">
        <v>2179.54</v>
      </c>
      <c r="V31" s="406">
        <v>0</v>
      </c>
    </row>
    <row r="32" spans="2:22" s="243" customFormat="1" x14ac:dyDescent="0.25">
      <c r="B32" s="399" t="s">
        <v>347</v>
      </c>
      <c r="C32" s="399" t="s">
        <v>348</v>
      </c>
      <c r="D32" s="399">
        <v>100</v>
      </c>
      <c r="E32" s="428" t="s">
        <v>938</v>
      </c>
      <c r="F32" s="428" t="s">
        <v>939</v>
      </c>
      <c r="G32" s="400" t="s">
        <v>940</v>
      </c>
      <c r="H32" s="401" t="s">
        <v>1309</v>
      </c>
      <c r="I32" s="402">
        <v>0</v>
      </c>
      <c r="J32" s="399">
        <v>83101</v>
      </c>
      <c r="K32" s="399">
        <v>1</v>
      </c>
      <c r="L32" s="403">
        <v>7</v>
      </c>
      <c r="M32" s="399">
        <v>4</v>
      </c>
      <c r="N32" s="399" t="s">
        <v>1341</v>
      </c>
      <c r="O32" s="404">
        <v>0</v>
      </c>
      <c r="P32" s="399">
        <v>84</v>
      </c>
      <c r="Q32" s="401">
        <v>2</v>
      </c>
      <c r="R32" s="399">
        <v>2</v>
      </c>
      <c r="S32" s="401" t="s">
        <v>1350</v>
      </c>
      <c r="T32" s="401" t="s">
        <v>1351</v>
      </c>
      <c r="U32" s="405">
        <v>4652.62</v>
      </c>
      <c r="V32" s="406">
        <v>0</v>
      </c>
    </row>
    <row r="33" spans="2:22" s="243" customFormat="1" x14ac:dyDescent="0.25">
      <c r="B33" s="399" t="s">
        <v>347</v>
      </c>
      <c r="C33" s="399" t="s">
        <v>348</v>
      </c>
      <c r="D33" s="399">
        <v>100</v>
      </c>
      <c r="E33" s="428" t="s">
        <v>372</v>
      </c>
      <c r="F33" s="428" t="s">
        <v>373</v>
      </c>
      <c r="G33" s="400" t="s">
        <v>374</v>
      </c>
      <c r="H33" s="401" t="s">
        <v>1309</v>
      </c>
      <c r="I33" s="402">
        <v>0</v>
      </c>
      <c r="J33" s="399">
        <v>83101</v>
      </c>
      <c r="K33" s="399">
        <v>1</v>
      </c>
      <c r="L33" s="403">
        <v>7</v>
      </c>
      <c r="M33" s="399">
        <v>3</v>
      </c>
      <c r="N33" s="399" t="s">
        <v>1341</v>
      </c>
      <c r="O33" s="404">
        <v>0</v>
      </c>
      <c r="P33" s="399">
        <v>85</v>
      </c>
      <c r="Q33" s="401">
        <v>2</v>
      </c>
      <c r="R33" s="399">
        <v>2</v>
      </c>
      <c r="S33" s="401" t="s">
        <v>1350</v>
      </c>
      <c r="T33" s="401" t="s">
        <v>1351</v>
      </c>
      <c r="U33" s="405">
        <v>4631.29</v>
      </c>
      <c r="V33" s="406">
        <v>0</v>
      </c>
    </row>
    <row r="34" spans="2:22" s="243" customFormat="1" x14ac:dyDescent="0.25">
      <c r="B34" s="399" t="s">
        <v>347</v>
      </c>
      <c r="C34" s="399" t="s">
        <v>348</v>
      </c>
      <c r="D34" s="399">
        <v>100</v>
      </c>
      <c r="E34" s="428" t="s">
        <v>966</v>
      </c>
      <c r="F34" s="428" t="s">
        <v>967</v>
      </c>
      <c r="G34" s="400" t="s">
        <v>968</v>
      </c>
      <c r="H34" s="401" t="s">
        <v>1309</v>
      </c>
      <c r="I34" s="402">
        <v>0</v>
      </c>
      <c r="J34" s="399">
        <v>83101</v>
      </c>
      <c r="K34" s="399">
        <v>1</v>
      </c>
      <c r="L34" s="403">
        <v>7</v>
      </c>
      <c r="M34" s="399">
        <v>3</v>
      </c>
      <c r="N34" s="399" t="s">
        <v>1341</v>
      </c>
      <c r="O34" s="404">
        <v>0</v>
      </c>
      <c r="P34" s="399">
        <v>86</v>
      </c>
      <c r="Q34" s="401">
        <v>2</v>
      </c>
      <c r="R34" s="399">
        <v>2</v>
      </c>
      <c r="S34" s="401" t="s">
        <v>1350</v>
      </c>
      <c r="T34" s="401" t="s">
        <v>1351</v>
      </c>
      <c r="U34" s="405">
        <v>3947.8</v>
      </c>
      <c r="V34" s="406">
        <v>0</v>
      </c>
    </row>
    <row r="35" spans="2:22" s="243" customFormat="1" x14ac:dyDescent="0.25">
      <c r="B35" s="399" t="s">
        <v>347</v>
      </c>
      <c r="C35" s="399" t="s">
        <v>348</v>
      </c>
      <c r="D35" s="399">
        <v>100</v>
      </c>
      <c r="E35" s="428" t="s">
        <v>926</v>
      </c>
      <c r="F35" s="428" t="s">
        <v>927</v>
      </c>
      <c r="G35" s="400" t="s">
        <v>928</v>
      </c>
      <c r="H35" s="401" t="s">
        <v>1301</v>
      </c>
      <c r="I35" s="402">
        <v>0</v>
      </c>
      <c r="J35" s="399">
        <v>83101</v>
      </c>
      <c r="K35" s="399">
        <v>1</v>
      </c>
      <c r="L35" s="403">
        <v>7</v>
      </c>
      <c r="M35" s="399">
        <v>3</v>
      </c>
      <c r="N35" s="399" t="s">
        <v>346</v>
      </c>
      <c r="O35" s="404">
        <v>0</v>
      </c>
      <c r="P35" s="399">
        <v>87</v>
      </c>
      <c r="Q35" s="401">
        <v>2</v>
      </c>
      <c r="R35" s="399">
        <v>2</v>
      </c>
      <c r="S35" s="401" t="s">
        <v>1350</v>
      </c>
      <c r="T35" s="401" t="s">
        <v>1351</v>
      </c>
      <c r="U35" s="405">
        <v>2629.06</v>
      </c>
      <c r="V35" s="406">
        <v>0</v>
      </c>
    </row>
    <row r="36" spans="2:22" s="243" customFormat="1" x14ac:dyDescent="0.25">
      <c r="B36" s="399" t="s">
        <v>347</v>
      </c>
      <c r="C36" s="399" t="s">
        <v>348</v>
      </c>
      <c r="D36" s="399">
        <v>100</v>
      </c>
      <c r="E36" s="428" t="s">
        <v>387</v>
      </c>
      <c r="F36" s="428" t="s">
        <v>388</v>
      </c>
      <c r="G36" s="400" t="s">
        <v>389</v>
      </c>
      <c r="H36" s="401" t="s">
        <v>1309</v>
      </c>
      <c r="I36" s="402">
        <v>0</v>
      </c>
      <c r="J36" s="399">
        <v>83101</v>
      </c>
      <c r="K36" s="399">
        <v>1</v>
      </c>
      <c r="L36" s="403">
        <v>7</v>
      </c>
      <c r="M36" s="399">
        <v>3</v>
      </c>
      <c r="N36" s="399" t="s">
        <v>1341</v>
      </c>
      <c r="O36" s="404">
        <v>0</v>
      </c>
      <c r="P36" s="399">
        <v>88</v>
      </c>
      <c r="Q36" s="401">
        <v>2</v>
      </c>
      <c r="R36" s="399">
        <v>2</v>
      </c>
      <c r="S36" s="401" t="s">
        <v>1350</v>
      </c>
      <c r="T36" s="401" t="s">
        <v>1351</v>
      </c>
      <c r="U36" s="405">
        <v>6786.24</v>
      </c>
      <c r="V36" s="406">
        <v>0</v>
      </c>
    </row>
    <row r="37" spans="2:22" s="243" customFormat="1" x14ac:dyDescent="0.25">
      <c r="B37" s="399" t="s">
        <v>347</v>
      </c>
      <c r="C37" s="399" t="s">
        <v>348</v>
      </c>
      <c r="D37" s="399">
        <v>100</v>
      </c>
      <c r="E37" s="428" t="s">
        <v>820</v>
      </c>
      <c r="F37" s="428" t="s">
        <v>821</v>
      </c>
      <c r="G37" s="400" t="s">
        <v>822</v>
      </c>
      <c r="H37" s="401" t="s">
        <v>1304</v>
      </c>
      <c r="I37" s="402">
        <v>0</v>
      </c>
      <c r="J37" s="399">
        <v>83101</v>
      </c>
      <c r="K37" s="399">
        <v>1</v>
      </c>
      <c r="L37" s="403">
        <v>7</v>
      </c>
      <c r="M37" s="399">
        <v>3</v>
      </c>
      <c r="N37" s="399" t="s">
        <v>345</v>
      </c>
      <c r="O37" s="404">
        <v>0</v>
      </c>
      <c r="P37" s="399">
        <v>89</v>
      </c>
      <c r="Q37" s="401">
        <v>2</v>
      </c>
      <c r="R37" s="399">
        <v>2</v>
      </c>
      <c r="S37" s="401" t="s">
        <v>1350</v>
      </c>
      <c r="T37" s="401" t="s">
        <v>1351</v>
      </c>
      <c r="U37" s="405">
        <v>5399.16</v>
      </c>
      <c r="V37" s="406">
        <v>0</v>
      </c>
    </row>
    <row r="38" spans="2:22" s="243" customFormat="1" x14ac:dyDescent="0.25">
      <c r="B38" s="399" t="s">
        <v>347</v>
      </c>
      <c r="C38" s="399" t="s">
        <v>348</v>
      </c>
      <c r="D38" s="399">
        <v>100</v>
      </c>
      <c r="E38" s="428" t="s">
        <v>602</v>
      </c>
      <c r="F38" s="428" t="s">
        <v>603</v>
      </c>
      <c r="G38" s="400" t="s">
        <v>604</v>
      </c>
      <c r="H38" s="401" t="s">
        <v>1306</v>
      </c>
      <c r="I38" s="402">
        <v>0</v>
      </c>
      <c r="J38" s="399">
        <v>83101</v>
      </c>
      <c r="K38" s="399">
        <v>1</v>
      </c>
      <c r="L38" s="403">
        <v>7</v>
      </c>
      <c r="M38" s="399">
        <v>3</v>
      </c>
      <c r="N38" s="399" t="s">
        <v>1339</v>
      </c>
      <c r="O38" s="404">
        <v>0</v>
      </c>
      <c r="P38" s="399">
        <v>9</v>
      </c>
      <c r="Q38" s="401">
        <v>2</v>
      </c>
      <c r="R38" s="399">
        <v>2</v>
      </c>
      <c r="S38" s="401" t="s">
        <v>1350</v>
      </c>
      <c r="T38" s="401" t="s">
        <v>1351</v>
      </c>
      <c r="U38" s="405">
        <v>2389.29</v>
      </c>
      <c r="V38" s="406">
        <v>0</v>
      </c>
    </row>
    <row r="39" spans="2:22" s="243" customFormat="1" x14ac:dyDescent="0.25">
      <c r="B39" s="399" t="s">
        <v>347</v>
      </c>
      <c r="C39" s="399" t="s">
        <v>348</v>
      </c>
      <c r="D39" s="399">
        <v>100</v>
      </c>
      <c r="E39" s="428" t="s">
        <v>1144</v>
      </c>
      <c r="F39" s="428" t="s">
        <v>1145</v>
      </c>
      <c r="G39" s="400" t="s">
        <v>1146</v>
      </c>
      <c r="H39" s="401" t="s">
        <v>1310</v>
      </c>
      <c r="I39" s="402">
        <v>0</v>
      </c>
      <c r="J39" s="399">
        <v>83101</v>
      </c>
      <c r="K39" s="399">
        <v>1</v>
      </c>
      <c r="L39" s="403">
        <v>7</v>
      </c>
      <c r="M39" s="399">
        <v>6</v>
      </c>
      <c r="N39" s="399" t="s">
        <v>1342</v>
      </c>
      <c r="O39" s="404">
        <v>0</v>
      </c>
      <c r="P39" s="399">
        <v>9000</v>
      </c>
      <c r="Q39" s="401">
        <v>2</v>
      </c>
      <c r="R39" s="399">
        <v>2</v>
      </c>
      <c r="S39" s="401" t="s">
        <v>1350</v>
      </c>
      <c r="T39" s="401" t="s">
        <v>1351</v>
      </c>
      <c r="U39" s="405">
        <v>5624.91</v>
      </c>
      <c r="V39" s="406">
        <v>0</v>
      </c>
    </row>
    <row r="40" spans="2:22" s="243" customFormat="1" x14ac:dyDescent="0.25">
      <c r="B40" s="399" t="s">
        <v>347</v>
      </c>
      <c r="C40" s="399" t="s">
        <v>348</v>
      </c>
      <c r="D40" s="399">
        <v>100</v>
      </c>
      <c r="E40" s="428" t="s">
        <v>1147</v>
      </c>
      <c r="F40" s="428" t="s">
        <v>1148</v>
      </c>
      <c r="G40" s="400" t="s">
        <v>1149</v>
      </c>
      <c r="H40" s="401" t="s">
        <v>1310</v>
      </c>
      <c r="I40" s="402">
        <v>0</v>
      </c>
      <c r="J40" s="399">
        <v>83101</v>
      </c>
      <c r="K40" s="399">
        <v>1</v>
      </c>
      <c r="L40" s="403">
        <v>7</v>
      </c>
      <c r="M40" s="399">
        <v>6</v>
      </c>
      <c r="N40" s="399" t="s">
        <v>1342</v>
      </c>
      <c r="O40" s="404">
        <v>0</v>
      </c>
      <c r="P40" s="399">
        <v>9001</v>
      </c>
      <c r="Q40" s="401">
        <v>2</v>
      </c>
      <c r="R40" s="399">
        <v>2</v>
      </c>
      <c r="S40" s="401" t="s">
        <v>1350</v>
      </c>
      <c r="T40" s="401" t="s">
        <v>1351</v>
      </c>
      <c r="U40" s="405">
        <v>5518.31</v>
      </c>
      <c r="V40" s="406">
        <v>0</v>
      </c>
    </row>
    <row r="41" spans="2:22" s="243" customFormat="1" x14ac:dyDescent="0.25">
      <c r="B41" s="399" t="s">
        <v>347</v>
      </c>
      <c r="C41" s="399" t="s">
        <v>348</v>
      </c>
      <c r="D41" s="399">
        <v>100</v>
      </c>
      <c r="E41" s="428" t="s">
        <v>1150</v>
      </c>
      <c r="F41" s="428" t="s">
        <v>1151</v>
      </c>
      <c r="G41" s="400" t="s">
        <v>1152</v>
      </c>
      <c r="H41" s="401" t="s">
        <v>1310</v>
      </c>
      <c r="I41" s="402">
        <v>0</v>
      </c>
      <c r="J41" s="399">
        <v>83101</v>
      </c>
      <c r="K41" s="399">
        <v>1</v>
      </c>
      <c r="L41" s="403">
        <v>7</v>
      </c>
      <c r="M41" s="399">
        <v>6</v>
      </c>
      <c r="N41" s="399" t="s">
        <v>1342</v>
      </c>
      <c r="O41" s="404">
        <v>0</v>
      </c>
      <c r="P41" s="399">
        <v>9002</v>
      </c>
      <c r="Q41" s="401">
        <v>2</v>
      </c>
      <c r="R41" s="399">
        <v>2</v>
      </c>
      <c r="S41" s="401" t="s">
        <v>1350</v>
      </c>
      <c r="T41" s="401" t="s">
        <v>1351</v>
      </c>
      <c r="U41" s="405">
        <v>4106.4399999999996</v>
      </c>
      <c r="V41" s="406">
        <v>0</v>
      </c>
    </row>
    <row r="42" spans="2:22" s="243" customFormat="1" x14ac:dyDescent="0.25">
      <c r="B42" s="399" t="s">
        <v>347</v>
      </c>
      <c r="C42" s="399" t="s">
        <v>348</v>
      </c>
      <c r="D42" s="399">
        <v>100</v>
      </c>
      <c r="E42" s="428" t="s">
        <v>1249</v>
      </c>
      <c r="F42" s="428" t="s">
        <v>1250</v>
      </c>
      <c r="G42" s="400" t="s">
        <v>1251</v>
      </c>
      <c r="H42" s="401" t="s">
        <v>1310</v>
      </c>
      <c r="I42" s="402">
        <v>0</v>
      </c>
      <c r="J42" s="399">
        <v>83101</v>
      </c>
      <c r="K42" s="399">
        <v>1</v>
      </c>
      <c r="L42" s="403">
        <v>7</v>
      </c>
      <c r="M42" s="399">
        <v>4</v>
      </c>
      <c r="N42" s="399" t="s">
        <v>1342</v>
      </c>
      <c r="O42" s="404">
        <v>0</v>
      </c>
      <c r="P42" s="399">
        <v>9003</v>
      </c>
      <c r="Q42" s="401">
        <v>2</v>
      </c>
      <c r="R42" s="399">
        <v>2</v>
      </c>
      <c r="S42" s="401" t="s">
        <v>1350</v>
      </c>
      <c r="T42" s="401" t="s">
        <v>1351</v>
      </c>
      <c r="U42" s="405">
        <v>5733.95</v>
      </c>
      <c r="V42" s="406">
        <v>0</v>
      </c>
    </row>
    <row r="43" spans="2:22" s="243" customFormat="1" x14ac:dyDescent="0.25">
      <c r="B43" s="399" t="s">
        <v>347</v>
      </c>
      <c r="C43" s="399" t="s">
        <v>348</v>
      </c>
      <c r="D43" s="399">
        <v>100</v>
      </c>
      <c r="E43" s="428" t="s">
        <v>1282</v>
      </c>
      <c r="F43" s="428" t="s">
        <v>1283</v>
      </c>
      <c r="G43" s="400" t="s">
        <v>1284</v>
      </c>
      <c r="H43" s="401" t="s">
        <v>1310</v>
      </c>
      <c r="I43" s="402">
        <v>0</v>
      </c>
      <c r="J43" s="399">
        <v>83101</v>
      </c>
      <c r="K43" s="399">
        <v>1</v>
      </c>
      <c r="L43" s="403">
        <v>7</v>
      </c>
      <c r="M43" s="399">
        <v>4</v>
      </c>
      <c r="N43" s="399" t="s">
        <v>1342</v>
      </c>
      <c r="O43" s="404">
        <v>0</v>
      </c>
      <c r="P43" s="399">
        <v>9004</v>
      </c>
      <c r="Q43" s="401">
        <v>2</v>
      </c>
      <c r="R43" s="399">
        <v>2</v>
      </c>
      <c r="S43" s="401" t="s">
        <v>1350</v>
      </c>
      <c r="T43" s="401" t="s">
        <v>1351</v>
      </c>
      <c r="U43" s="405">
        <v>5733.95</v>
      </c>
      <c r="V43" s="406">
        <v>0</v>
      </c>
    </row>
    <row r="44" spans="2:22" s="243" customFormat="1" x14ac:dyDescent="0.25">
      <c r="B44" s="399" t="s">
        <v>347</v>
      </c>
      <c r="C44" s="399" t="s">
        <v>348</v>
      </c>
      <c r="D44" s="399">
        <v>100</v>
      </c>
      <c r="E44" s="428" t="s">
        <v>1198</v>
      </c>
      <c r="F44" s="428" t="s">
        <v>1199</v>
      </c>
      <c r="G44" s="400" t="s">
        <v>1200</v>
      </c>
      <c r="H44" s="401" t="s">
        <v>1310</v>
      </c>
      <c r="I44" s="402">
        <v>0</v>
      </c>
      <c r="J44" s="399">
        <v>83101</v>
      </c>
      <c r="K44" s="399">
        <v>1</v>
      </c>
      <c r="L44" s="403">
        <v>7</v>
      </c>
      <c r="M44" s="399">
        <v>9</v>
      </c>
      <c r="N44" s="399" t="s">
        <v>1342</v>
      </c>
      <c r="O44" s="404">
        <v>0</v>
      </c>
      <c r="P44" s="399">
        <v>9007</v>
      </c>
      <c r="Q44" s="401">
        <v>2</v>
      </c>
      <c r="R44" s="399">
        <v>2</v>
      </c>
      <c r="S44" s="401" t="s">
        <v>1350</v>
      </c>
      <c r="T44" s="401" t="s">
        <v>1351</v>
      </c>
      <c r="U44" s="405">
        <v>5417.64</v>
      </c>
      <c r="V44" s="406">
        <v>0</v>
      </c>
    </row>
    <row r="45" spans="2:22" s="243" customFormat="1" x14ac:dyDescent="0.25">
      <c r="B45" s="399" t="s">
        <v>347</v>
      </c>
      <c r="C45" s="399" t="s">
        <v>348</v>
      </c>
      <c r="D45" s="399">
        <v>100</v>
      </c>
      <c r="E45" s="428" t="s">
        <v>1234</v>
      </c>
      <c r="F45" s="428" t="s">
        <v>1235</v>
      </c>
      <c r="G45" s="400" t="s">
        <v>1311</v>
      </c>
      <c r="H45" s="401" t="s">
        <v>1310</v>
      </c>
      <c r="I45" s="402">
        <v>0</v>
      </c>
      <c r="J45" s="399">
        <v>83101</v>
      </c>
      <c r="K45" s="399">
        <v>1</v>
      </c>
      <c r="L45" s="403">
        <v>7</v>
      </c>
      <c r="M45" s="399">
        <v>9</v>
      </c>
      <c r="N45" s="399" t="s">
        <v>1342</v>
      </c>
      <c r="O45" s="404">
        <v>0</v>
      </c>
      <c r="P45" s="399">
        <v>9008</v>
      </c>
      <c r="Q45" s="401">
        <v>2</v>
      </c>
      <c r="R45" s="399">
        <v>2</v>
      </c>
      <c r="S45" s="401" t="s">
        <v>1350</v>
      </c>
      <c r="T45" s="401" t="s">
        <v>1351</v>
      </c>
      <c r="U45" s="405">
        <v>5624.91</v>
      </c>
      <c r="V45" s="406">
        <v>0</v>
      </c>
    </row>
    <row r="46" spans="2:22" s="243" customFormat="1" x14ac:dyDescent="0.25">
      <c r="B46" s="399" t="s">
        <v>347</v>
      </c>
      <c r="C46" s="399" t="s">
        <v>348</v>
      </c>
      <c r="D46" s="399">
        <v>100</v>
      </c>
      <c r="E46" s="428" t="s">
        <v>1216</v>
      </c>
      <c r="F46" s="428" t="s">
        <v>1217</v>
      </c>
      <c r="G46" s="400" t="s">
        <v>1218</v>
      </c>
      <c r="H46" s="401" t="s">
        <v>1310</v>
      </c>
      <c r="I46" s="402">
        <v>0</v>
      </c>
      <c r="J46" s="399">
        <v>83101</v>
      </c>
      <c r="K46" s="399">
        <v>1</v>
      </c>
      <c r="L46" s="403">
        <v>7</v>
      </c>
      <c r="M46" s="399">
        <v>9</v>
      </c>
      <c r="N46" s="399" t="s">
        <v>1342</v>
      </c>
      <c r="O46" s="404">
        <v>0</v>
      </c>
      <c r="P46" s="399">
        <v>9009</v>
      </c>
      <c r="Q46" s="401">
        <v>2</v>
      </c>
      <c r="R46" s="399">
        <v>2</v>
      </c>
      <c r="S46" s="401" t="s">
        <v>1350</v>
      </c>
      <c r="T46" s="401" t="s">
        <v>1351</v>
      </c>
      <c r="U46" s="405">
        <v>5624.91</v>
      </c>
      <c r="V46" s="406">
        <v>0</v>
      </c>
    </row>
    <row r="47" spans="2:22" s="243" customFormat="1" x14ac:dyDescent="0.25">
      <c r="B47" s="399" t="s">
        <v>347</v>
      </c>
      <c r="C47" s="399" t="s">
        <v>348</v>
      </c>
      <c r="D47" s="399">
        <v>100</v>
      </c>
      <c r="E47" s="428" t="s">
        <v>648</v>
      </c>
      <c r="F47" s="428" t="s">
        <v>649</v>
      </c>
      <c r="G47" s="400" t="s">
        <v>650</v>
      </c>
      <c r="H47" s="401" t="s">
        <v>1304</v>
      </c>
      <c r="I47" s="402">
        <v>0</v>
      </c>
      <c r="J47" s="399">
        <v>83101</v>
      </c>
      <c r="K47" s="399">
        <v>1</v>
      </c>
      <c r="L47" s="403">
        <v>7</v>
      </c>
      <c r="M47" s="399">
        <v>3</v>
      </c>
      <c r="N47" s="399" t="s">
        <v>345</v>
      </c>
      <c r="O47" s="404">
        <v>0</v>
      </c>
      <c r="P47" s="399">
        <v>91</v>
      </c>
      <c r="Q47" s="401">
        <v>2</v>
      </c>
      <c r="R47" s="399">
        <v>2</v>
      </c>
      <c r="S47" s="401" t="s">
        <v>1350</v>
      </c>
      <c r="T47" s="401" t="s">
        <v>1351</v>
      </c>
      <c r="U47" s="405">
        <v>6751.44</v>
      </c>
      <c r="V47" s="406">
        <v>0</v>
      </c>
    </row>
    <row r="48" spans="2:22" s="243" customFormat="1" x14ac:dyDescent="0.25">
      <c r="B48" s="399" t="s">
        <v>347</v>
      </c>
      <c r="C48" s="399" t="s">
        <v>348</v>
      </c>
      <c r="D48" s="399">
        <v>100</v>
      </c>
      <c r="E48" s="428" t="s">
        <v>784</v>
      </c>
      <c r="F48" s="428" t="s">
        <v>785</v>
      </c>
      <c r="G48" s="400" t="s">
        <v>786</v>
      </c>
      <c r="H48" s="401" t="s">
        <v>1302</v>
      </c>
      <c r="I48" s="402">
        <v>0</v>
      </c>
      <c r="J48" s="399">
        <v>83101</v>
      </c>
      <c r="K48" s="399">
        <v>1</v>
      </c>
      <c r="L48" s="403">
        <v>7</v>
      </c>
      <c r="M48" s="399">
        <v>3</v>
      </c>
      <c r="N48" s="399" t="s">
        <v>1336</v>
      </c>
      <c r="O48" s="404">
        <v>0</v>
      </c>
      <c r="P48" s="399">
        <v>93</v>
      </c>
      <c r="Q48" s="401">
        <v>2</v>
      </c>
      <c r="R48" s="399">
        <v>2</v>
      </c>
      <c r="S48" s="401" t="s">
        <v>1350</v>
      </c>
      <c r="T48" s="401" t="s">
        <v>1351</v>
      </c>
      <c r="U48" s="405">
        <v>1986.18</v>
      </c>
      <c r="V48" s="406">
        <v>0</v>
      </c>
    </row>
    <row r="49" spans="2:22" s="243" customFormat="1" x14ac:dyDescent="0.25">
      <c r="B49" s="399" t="s">
        <v>347</v>
      </c>
      <c r="C49" s="399" t="s">
        <v>348</v>
      </c>
      <c r="D49" s="399">
        <v>100</v>
      </c>
      <c r="E49" s="428" t="s">
        <v>1105</v>
      </c>
      <c r="F49" s="428" t="s">
        <v>1106</v>
      </c>
      <c r="G49" s="400" t="s">
        <v>1107</v>
      </c>
      <c r="H49" s="401" t="s">
        <v>1309</v>
      </c>
      <c r="I49" s="402">
        <v>0</v>
      </c>
      <c r="J49" s="399">
        <v>83101</v>
      </c>
      <c r="K49" s="399">
        <v>1</v>
      </c>
      <c r="L49" s="403">
        <v>7</v>
      </c>
      <c r="M49" s="399">
        <v>3</v>
      </c>
      <c r="N49" s="399" t="s">
        <v>1341</v>
      </c>
      <c r="O49" s="404">
        <v>0</v>
      </c>
      <c r="P49" s="399">
        <v>94</v>
      </c>
      <c r="Q49" s="401">
        <v>2</v>
      </c>
      <c r="R49" s="399">
        <v>2</v>
      </c>
      <c r="S49" s="401" t="s">
        <v>1350</v>
      </c>
      <c r="T49" s="401" t="s">
        <v>1351</v>
      </c>
      <c r="U49" s="405">
        <v>5320.64</v>
      </c>
      <c r="V49" s="406">
        <v>0</v>
      </c>
    </row>
    <row r="50" spans="2:22" s="243" customFormat="1" x14ac:dyDescent="0.25">
      <c r="B50" s="399" t="s">
        <v>347</v>
      </c>
      <c r="C50" s="399" t="s">
        <v>348</v>
      </c>
      <c r="D50" s="399">
        <v>100</v>
      </c>
      <c r="E50" s="428" t="s">
        <v>304</v>
      </c>
      <c r="F50" s="428" t="s">
        <v>315</v>
      </c>
      <c r="G50" s="400" t="s">
        <v>771</v>
      </c>
      <c r="H50" s="401" t="s">
        <v>1304</v>
      </c>
      <c r="I50" s="402">
        <v>0</v>
      </c>
      <c r="J50" s="399">
        <v>83101</v>
      </c>
      <c r="K50" s="399">
        <v>1</v>
      </c>
      <c r="L50" s="403">
        <v>7</v>
      </c>
      <c r="M50" s="399">
        <v>3</v>
      </c>
      <c r="N50" s="399" t="s">
        <v>345</v>
      </c>
      <c r="O50" s="404">
        <v>0</v>
      </c>
      <c r="P50" s="399">
        <v>95</v>
      </c>
      <c r="Q50" s="401">
        <v>2</v>
      </c>
      <c r="R50" s="399">
        <v>2</v>
      </c>
      <c r="S50" s="401" t="s">
        <v>1350</v>
      </c>
      <c r="T50" s="401" t="s">
        <v>1351</v>
      </c>
      <c r="U50" s="405">
        <v>5103.1400000000003</v>
      </c>
      <c r="V50" s="406">
        <v>0</v>
      </c>
    </row>
    <row r="51" spans="2:22" s="243" customFormat="1" x14ac:dyDescent="0.25">
      <c r="B51" s="399" t="s">
        <v>347</v>
      </c>
      <c r="C51" s="399" t="s">
        <v>348</v>
      </c>
      <c r="D51" s="399">
        <v>100</v>
      </c>
      <c r="E51" s="428" t="s">
        <v>1111</v>
      </c>
      <c r="F51" s="428" t="s">
        <v>1112</v>
      </c>
      <c r="G51" s="400" t="s">
        <v>1113</v>
      </c>
      <c r="H51" s="401" t="s">
        <v>1302</v>
      </c>
      <c r="I51" s="402">
        <v>0</v>
      </c>
      <c r="J51" s="399">
        <v>83101</v>
      </c>
      <c r="K51" s="399">
        <v>1</v>
      </c>
      <c r="L51" s="403">
        <v>7</v>
      </c>
      <c r="M51" s="399">
        <v>3</v>
      </c>
      <c r="N51" s="399" t="s">
        <v>1336</v>
      </c>
      <c r="O51" s="404">
        <v>0</v>
      </c>
      <c r="P51" s="399">
        <v>96</v>
      </c>
      <c r="Q51" s="401">
        <v>2</v>
      </c>
      <c r="R51" s="399">
        <v>2</v>
      </c>
      <c r="S51" s="401" t="s">
        <v>1350</v>
      </c>
      <c r="T51" s="401" t="s">
        <v>1351</v>
      </c>
      <c r="U51" s="405">
        <v>4388.0600000000004</v>
      </c>
      <c r="V51" s="406">
        <v>0</v>
      </c>
    </row>
    <row r="52" spans="2:22" s="243" customFormat="1" x14ac:dyDescent="0.25">
      <c r="B52" s="399" t="s">
        <v>347</v>
      </c>
      <c r="C52" s="399" t="s">
        <v>348</v>
      </c>
      <c r="D52" s="399">
        <v>100</v>
      </c>
      <c r="E52" s="428" t="s">
        <v>832</v>
      </c>
      <c r="F52" s="428" t="s">
        <v>833</v>
      </c>
      <c r="G52" s="400" t="s">
        <v>834</v>
      </c>
      <c r="H52" s="401" t="s">
        <v>1304</v>
      </c>
      <c r="I52" s="402">
        <v>0</v>
      </c>
      <c r="J52" s="399">
        <v>83101</v>
      </c>
      <c r="K52" s="399">
        <v>1</v>
      </c>
      <c r="L52" s="403">
        <v>7</v>
      </c>
      <c r="M52" s="399">
        <v>3</v>
      </c>
      <c r="N52" s="399" t="s">
        <v>345</v>
      </c>
      <c r="O52" s="404">
        <v>0</v>
      </c>
      <c r="P52" s="399">
        <v>97</v>
      </c>
      <c r="Q52" s="401">
        <v>2</v>
      </c>
      <c r="R52" s="399">
        <v>2</v>
      </c>
      <c r="S52" s="401" t="s">
        <v>1350</v>
      </c>
      <c r="T52" s="401" t="s">
        <v>1351</v>
      </c>
      <c r="U52" s="405">
        <v>3931.1</v>
      </c>
      <c r="V52" s="406">
        <v>0</v>
      </c>
    </row>
    <row r="53" spans="2:22" s="243" customFormat="1" x14ac:dyDescent="0.25">
      <c r="B53" s="399" t="s">
        <v>347</v>
      </c>
      <c r="C53" s="399" t="s">
        <v>348</v>
      </c>
      <c r="D53" s="399">
        <v>100</v>
      </c>
      <c r="E53" s="428" t="s">
        <v>1192</v>
      </c>
      <c r="F53" s="428" t="s">
        <v>1193</v>
      </c>
      <c r="G53" s="400" t="s">
        <v>1194</v>
      </c>
      <c r="H53" s="401" t="s">
        <v>1304</v>
      </c>
      <c r="I53" s="402">
        <v>0</v>
      </c>
      <c r="J53" s="399">
        <v>83101</v>
      </c>
      <c r="K53" s="399">
        <v>1</v>
      </c>
      <c r="L53" s="403">
        <v>7</v>
      </c>
      <c r="M53" s="399">
        <v>3</v>
      </c>
      <c r="N53" s="399" t="s">
        <v>345</v>
      </c>
      <c r="O53" s="404">
        <v>0</v>
      </c>
      <c r="P53" s="399">
        <v>98</v>
      </c>
      <c r="Q53" s="401">
        <v>2</v>
      </c>
      <c r="R53" s="399">
        <v>2</v>
      </c>
      <c r="S53" s="401" t="s">
        <v>1350</v>
      </c>
      <c r="T53" s="401" t="s">
        <v>1351</v>
      </c>
      <c r="U53" s="405">
        <v>5280.72</v>
      </c>
      <c r="V53" s="406">
        <v>0</v>
      </c>
    </row>
    <row r="54" spans="2:22" s="243" customFormat="1" x14ac:dyDescent="0.25">
      <c r="B54" s="399" t="s">
        <v>347</v>
      </c>
      <c r="C54" s="399" t="s">
        <v>348</v>
      </c>
      <c r="D54" s="399">
        <v>100</v>
      </c>
      <c r="E54" s="428" t="s">
        <v>1114</v>
      </c>
      <c r="F54" s="428" t="s">
        <v>1115</v>
      </c>
      <c r="G54" s="400" t="s">
        <v>1116</v>
      </c>
      <c r="H54" s="401" t="s">
        <v>1302</v>
      </c>
      <c r="I54" s="402">
        <v>0</v>
      </c>
      <c r="J54" s="399">
        <v>83101</v>
      </c>
      <c r="K54" s="399">
        <v>1</v>
      </c>
      <c r="L54" s="403">
        <v>7</v>
      </c>
      <c r="M54" s="399">
        <v>3</v>
      </c>
      <c r="N54" s="399" t="s">
        <v>1336</v>
      </c>
      <c r="O54" s="404">
        <v>0</v>
      </c>
      <c r="P54" s="399">
        <v>99</v>
      </c>
      <c r="Q54" s="401">
        <v>2</v>
      </c>
      <c r="R54" s="399">
        <v>2</v>
      </c>
      <c r="S54" s="401" t="s">
        <v>1350</v>
      </c>
      <c r="T54" s="401" t="s">
        <v>1351</v>
      </c>
      <c r="U54" s="405">
        <v>2707.41</v>
      </c>
      <c r="V54" s="406">
        <v>0</v>
      </c>
    </row>
    <row r="55" spans="2:22" s="243" customFormat="1" x14ac:dyDescent="0.25">
      <c r="B55" s="399" t="s">
        <v>347</v>
      </c>
      <c r="C55" s="399" t="s">
        <v>348</v>
      </c>
      <c r="D55" s="399">
        <v>100</v>
      </c>
      <c r="E55" s="428" t="s">
        <v>522</v>
      </c>
      <c r="F55" s="428" t="s">
        <v>523</v>
      </c>
      <c r="G55" s="400" t="s">
        <v>524</v>
      </c>
      <c r="H55" s="401" t="s">
        <v>1304</v>
      </c>
      <c r="I55" s="402">
        <v>0</v>
      </c>
      <c r="J55" s="399">
        <v>83101</v>
      </c>
      <c r="K55" s="399">
        <v>1</v>
      </c>
      <c r="L55" s="403">
        <v>7</v>
      </c>
      <c r="M55" s="399">
        <v>3</v>
      </c>
      <c r="N55" s="399" t="s">
        <v>345</v>
      </c>
      <c r="O55" s="404">
        <v>0</v>
      </c>
      <c r="P55" s="399">
        <v>101</v>
      </c>
      <c r="Q55" s="401">
        <v>2</v>
      </c>
      <c r="R55" s="399">
        <v>2</v>
      </c>
      <c r="S55" s="401" t="s">
        <v>1350</v>
      </c>
      <c r="T55" s="401" t="s">
        <v>1351</v>
      </c>
      <c r="U55" s="405">
        <v>4910.76</v>
      </c>
      <c r="V55" s="406">
        <v>0</v>
      </c>
    </row>
    <row r="56" spans="2:22" s="243" customFormat="1" x14ac:dyDescent="0.25">
      <c r="B56" s="399" t="s">
        <v>347</v>
      </c>
      <c r="C56" s="399" t="s">
        <v>348</v>
      </c>
      <c r="D56" s="399">
        <v>100</v>
      </c>
      <c r="E56" s="428" t="s">
        <v>932</v>
      </c>
      <c r="F56" s="428" t="s">
        <v>933</v>
      </c>
      <c r="G56" s="400" t="s">
        <v>934</v>
      </c>
      <c r="H56" s="401" t="s">
        <v>1301</v>
      </c>
      <c r="I56" s="402">
        <v>0</v>
      </c>
      <c r="J56" s="399">
        <v>83101</v>
      </c>
      <c r="K56" s="399">
        <v>1</v>
      </c>
      <c r="L56" s="403">
        <v>7</v>
      </c>
      <c r="M56" s="399">
        <v>2</v>
      </c>
      <c r="N56" s="399" t="s">
        <v>346</v>
      </c>
      <c r="O56" s="404">
        <v>0</v>
      </c>
      <c r="P56" s="399">
        <v>102</v>
      </c>
      <c r="Q56" s="401">
        <v>2</v>
      </c>
      <c r="R56" s="399">
        <v>2</v>
      </c>
      <c r="S56" s="401" t="s">
        <v>1350</v>
      </c>
      <c r="T56" s="401" t="s">
        <v>1351</v>
      </c>
      <c r="U56" s="405">
        <v>3349.78</v>
      </c>
      <c r="V56" s="406">
        <v>0</v>
      </c>
    </row>
    <row r="57" spans="2:22" s="243" customFormat="1" x14ac:dyDescent="0.25">
      <c r="B57" s="399" t="s">
        <v>347</v>
      </c>
      <c r="C57" s="399" t="s">
        <v>348</v>
      </c>
      <c r="D57" s="399">
        <v>100</v>
      </c>
      <c r="E57" s="428" t="s">
        <v>360</v>
      </c>
      <c r="F57" s="428" t="s">
        <v>361</v>
      </c>
      <c r="G57" s="400" t="s">
        <v>362</v>
      </c>
      <c r="H57" s="401" t="s">
        <v>1302</v>
      </c>
      <c r="I57" s="402">
        <v>0</v>
      </c>
      <c r="J57" s="399">
        <v>83101</v>
      </c>
      <c r="K57" s="399">
        <v>1</v>
      </c>
      <c r="L57" s="403">
        <v>7</v>
      </c>
      <c r="M57" s="399">
        <v>3</v>
      </c>
      <c r="N57" s="399" t="s">
        <v>1336</v>
      </c>
      <c r="O57" s="404">
        <v>0</v>
      </c>
      <c r="P57" s="399">
        <v>103</v>
      </c>
      <c r="Q57" s="401">
        <v>2</v>
      </c>
      <c r="R57" s="399">
        <v>2</v>
      </c>
      <c r="S57" s="401" t="s">
        <v>1350</v>
      </c>
      <c r="T57" s="401" t="s">
        <v>1351</v>
      </c>
      <c r="U57" s="405">
        <v>5557.03</v>
      </c>
      <c r="V57" s="406">
        <v>0</v>
      </c>
    </row>
    <row r="58" spans="2:22" s="243" customFormat="1" x14ac:dyDescent="0.25">
      <c r="B58" s="399" t="s">
        <v>347</v>
      </c>
      <c r="C58" s="399" t="s">
        <v>348</v>
      </c>
      <c r="D58" s="399">
        <v>100</v>
      </c>
      <c r="E58" s="428" t="s">
        <v>920</v>
      </c>
      <c r="F58" s="428" t="s">
        <v>921</v>
      </c>
      <c r="G58" s="400" t="s">
        <v>922</v>
      </c>
      <c r="H58" s="401" t="s">
        <v>1302</v>
      </c>
      <c r="I58" s="402">
        <v>0</v>
      </c>
      <c r="J58" s="399">
        <v>83101</v>
      </c>
      <c r="K58" s="399">
        <v>1</v>
      </c>
      <c r="L58" s="403">
        <v>7</v>
      </c>
      <c r="M58" s="399">
        <v>3</v>
      </c>
      <c r="N58" s="399" t="s">
        <v>1336</v>
      </c>
      <c r="O58" s="404">
        <v>0</v>
      </c>
      <c r="P58" s="399">
        <v>104</v>
      </c>
      <c r="Q58" s="401">
        <v>2</v>
      </c>
      <c r="R58" s="399">
        <v>2</v>
      </c>
      <c r="S58" s="401" t="s">
        <v>1350</v>
      </c>
      <c r="T58" s="401" t="s">
        <v>1351</v>
      </c>
      <c r="U58" s="405">
        <v>4355.88</v>
      </c>
      <c r="V58" s="406">
        <v>0</v>
      </c>
    </row>
    <row r="59" spans="2:22" s="243" customFormat="1" x14ac:dyDescent="0.25">
      <c r="B59" s="399" t="s">
        <v>347</v>
      </c>
      <c r="C59" s="399" t="s">
        <v>348</v>
      </c>
      <c r="D59" s="399">
        <v>100</v>
      </c>
      <c r="E59" s="428" t="s">
        <v>910</v>
      </c>
      <c r="F59" s="428" t="s">
        <v>911</v>
      </c>
      <c r="G59" s="400" t="s">
        <v>912</v>
      </c>
      <c r="H59" s="401" t="s">
        <v>1302</v>
      </c>
      <c r="I59" s="402">
        <v>0</v>
      </c>
      <c r="J59" s="399">
        <v>83101</v>
      </c>
      <c r="K59" s="399">
        <v>1</v>
      </c>
      <c r="L59" s="403">
        <v>7</v>
      </c>
      <c r="M59" s="399">
        <v>3</v>
      </c>
      <c r="N59" s="399" t="s">
        <v>1336</v>
      </c>
      <c r="O59" s="404">
        <v>0</v>
      </c>
      <c r="P59" s="399">
        <v>105</v>
      </c>
      <c r="Q59" s="401">
        <v>2</v>
      </c>
      <c r="R59" s="399">
        <v>2</v>
      </c>
      <c r="S59" s="401" t="s">
        <v>1350</v>
      </c>
      <c r="T59" s="401" t="s">
        <v>1351</v>
      </c>
      <c r="U59" s="405">
        <v>4788.29</v>
      </c>
      <c r="V59" s="406">
        <v>0</v>
      </c>
    </row>
    <row r="60" spans="2:22" s="243" customFormat="1" x14ac:dyDescent="0.25">
      <c r="B60" s="399" t="s">
        <v>347</v>
      </c>
      <c r="C60" s="399" t="s">
        <v>348</v>
      </c>
      <c r="D60" s="399">
        <v>100</v>
      </c>
      <c r="E60" s="428" t="s">
        <v>301</v>
      </c>
      <c r="F60" s="428" t="s">
        <v>312</v>
      </c>
      <c r="G60" s="400" t="s">
        <v>1047</v>
      </c>
      <c r="H60" s="401" t="s">
        <v>1304</v>
      </c>
      <c r="I60" s="402">
        <v>0</v>
      </c>
      <c r="J60" s="399">
        <v>83101</v>
      </c>
      <c r="K60" s="399">
        <v>1</v>
      </c>
      <c r="L60" s="403">
        <v>7</v>
      </c>
      <c r="M60" s="399">
        <v>3</v>
      </c>
      <c r="N60" s="399" t="s">
        <v>345</v>
      </c>
      <c r="O60" s="404">
        <v>0</v>
      </c>
      <c r="P60" s="399">
        <v>106</v>
      </c>
      <c r="Q60" s="401">
        <v>2</v>
      </c>
      <c r="R60" s="399">
        <v>2</v>
      </c>
      <c r="S60" s="401" t="s">
        <v>1350</v>
      </c>
      <c r="T60" s="401" t="s">
        <v>1351</v>
      </c>
      <c r="U60" s="405">
        <v>4385.16</v>
      </c>
      <c r="V60" s="406">
        <v>0</v>
      </c>
    </row>
    <row r="61" spans="2:22" s="243" customFormat="1" x14ac:dyDescent="0.25">
      <c r="B61" s="399" t="s">
        <v>347</v>
      </c>
      <c r="C61" s="399" t="s">
        <v>348</v>
      </c>
      <c r="D61" s="399">
        <v>100</v>
      </c>
      <c r="E61" s="428" t="s">
        <v>384</v>
      </c>
      <c r="F61" s="428" t="s">
        <v>385</v>
      </c>
      <c r="G61" s="400" t="s">
        <v>386</v>
      </c>
      <c r="H61" s="401" t="s">
        <v>1309</v>
      </c>
      <c r="I61" s="402">
        <v>0</v>
      </c>
      <c r="J61" s="399">
        <v>83101</v>
      </c>
      <c r="K61" s="399">
        <v>1</v>
      </c>
      <c r="L61" s="403">
        <v>7</v>
      </c>
      <c r="M61" s="399">
        <v>3</v>
      </c>
      <c r="N61" s="399" t="s">
        <v>1341</v>
      </c>
      <c r="O61" s="404">
        <v>0</v>
      </c>
      <c r="P61" s="399">
        <v>107</v>
      </c>
      <c r="Q61" s="401">
        <v>2</v>
      </c>
      <c r="R61" s="399">
        <v>2</v>
      </c>
      <c r="S61" s="401" t="s">
        <v>1350</v>
      </c>
      <c r="T61" s="401" t="s">
        <v>1351</v>
      </c>
      <c r="U61" s="405">
        <v>4707.42</v>
      </c>
      <c r="V61" s="406">
        <v>0</v>
      </c>
    </row>
    <row r="62" spans="2:22" s="243" customFormat="1" x14ac:dyDescent="0.25">
      <c r="B62" s="399" t="s">
        <v>347</v>
      </c>
      <c r="C62" s="399" t="s">
        <v>348</v>
      </c>
      <c r="D62" s="399">
        <v>100</v>
      </c>
      <c r="E62" s="428" t="s">
        <v>1270</v>
      </c>
      <c r="F62" s="428" t="s">
        <v>1271</v>
      </c>
      <c r="G62" s="400" t="s">
        <v>1272</v>
      </c>
      <c r="H62" s="401" t="s">
        <v>1304</v>
      </c>
      <c r="I62" s="402">
        <v>0</v>
      </c>
      <c r="J62" s="399">
        <v>83101</v>
      </c>
      <c r="K62" s="399">
        <v>1</v>
      </c>
      <c r="L62" s="403">
        <v>7</v>
      </c>
      <c r="M62" s="399">
        <v>3</v>
      </c>
      <c r="N62" s="399" t="s">
        <v>345</v>
      </c>
      <c r="O62" s="404">
        <v>0</v>
      </c>
      <c r="P62" s="399">
        <v>108</v>
      </c>
      <c r="Q62" s="401">
        <v>2</v>
      </c>
      <c r="R62" s="399">
        <v>2</v>
      </c>
      <c r="S62" s="401" t="s">
        <v>1350</v>
      </c>
      <c r="T62" s="401" t="s">
        <v>1351</v>
      </c>
      <c r="U62" s="405">
        <v>5199.4799999999996</v>
      </c>
      <c r="V62" s="406">
        <v>0</v>
      </c>
    </row>
    <row r="63" spans="2:22" s="243" customFormat="1" x14ac:dyDescent="0.25">
      <c r="B63" s="399" t="s">
        <v>347</v>
      </c>
      <c r="C63" s="399" t="s">
        <v>348</v>
      </c>
      <c r="D63" s="399">
        <v>100</v>
      </c>
      <c r="E63" s="428" t="s">
        <v>411</v>
      </c>
      <c r="F63" s="428" t="s">
        <v>412</v>
      </c>
      <c r="G63" s="400" t="s">
        <v>413</v>
      </c>
      <c r="H63" s="401" t="s">
        <v>1309</v>
      </c>
      <c r="I63" s="402">
        <v>0</v>
      </c>
      <c r="J63" s="399">
        <v>83101</v>
      </c>
      <c r="K63" s="399">
        <v>1</v>
      </c>
      <c r="L63" s="403">
        <v>7</v>
      </c>
      <c r="M63" s="399">
        <v>3</v>
      </c>
      <c r="N63" s="399" t="s">
        <v>1341</v>
      </c>
      <c r="O63" s="404">
        <v>0</v>
      </c>
      <c r="P63" s="399">
        <v>111</v>
      </c>
      <c r="Q63" s="401">
        <v>2</v>
      </c>
      <c r="R63" s="399">
        <v>2</v>
      </c>
      <c r="S63" s="401" t="s">
        <v>1350</v>
      </c>
      <c r="T63" s="401" t="s">
        <v>1351</v>
      </c>
      <c r="U63" s="405">
        <v>4399.74</v>
      </c>
      <c r="V63" s="406">
        <v>0</v>
      </c>
    </row>
    <row r="64" spans="2:22" s="243" customFormat="1" x14ac:dyDescent="0.25">
      <c r="B64" s="399" t="s">
        <v>347</v>
      </c>
      <c r="C64" s="399" t="s">
        <v>348</v>
      </c>
      <c r="D64" s="399">
        <v>100</v>
      </c>
      <c r="E64" s="428" t="s">
        <v>492</v>
      </c>
      <c r="F64" s="428" t="s">
        <v>493</v>
      </c>
      <c r="G64" s="400" t="s">
        <v>494</v>
      </c>
      <c r="H64" s="401" t="s">
        <v>1309</v>
      </c>
      <c r="I64" s="402">
        <v>0</v>
      </c>
      <c r="J64" s="399">
        <v>83101</v>
      </c>
      <c r="K64" s="399">
        <v>1</v>
      </c>
      <c r="L64" s="403">
        <v>7</v>
      </c>
      <c r="M64" s="399">
        <v>3</v>
      </c>
      <c r="N64" s="399" t="s">
        <v>1341</v>
      </c>
      <c r="O64" s="404">
        <v>0</v>
      </c>
      <c r="P64" s="399">
        <v>112</v>
      </c>
      <c r="Q64" s="401">
        <v>2</v>
      </c>
      <c r="R64" s="399">
        <v>2</v>
      </c>
      <c r="S64" s="401" t="s">
        <v>1350</v>
      </c>
      <c r="T64" s="401" t="s">
        <v>1351</v>
      </c>
      <c r="U64" s="405">
        <v>3171.81</v>
      </c>
      <c r="V64" s="406">
        <v>0</v>
      </c>
    </row>
    <row r="65" spans="2:22" s="243" customFormat="1" x14ac:dyDescent="0.25">
      <c r="B65" s="399" t="s">
        <v>347</v>
      </c>
      <c r="C65" s="399" t="s">
        <v>348</v>
      </c>
      <c r="D65" s="399">
        <v>100</v>
      </c>
      <c r="E65" s="428" t="s">
        <v>835</v>
      </c>
      <c r="F65" s="428" t="s">
        <v>836</v>
      </c>
      <c r="G65" s="400" t="s">
        <v>837</v>
      </c>
      <c r="H65" s="401" t="s">
        <v>1304</v>
      </c>
      <c r="I65" s="402">
        <v>0</v>
      </c>
      <c r="J65" s="399">
        <v>83101</v>
      </c>
      <c r="K65" s="399">
        <v>1</v>
      </c>
      <c r="L65" s="403">
        <v>7</v>
      </c>
      <c r="M65" s="399">
        <v>3</v>
      </c>
      <c r="N65" s="399" t="s">
        <v>345</v>
      </c>
      <c r="O65" s="404">
        <v>0</v>
      </c>
      <c r="P65" s="399">
        <v>113</v>
      </c>
      <c r="Q65" s="401">
        <v>2</v>
      </c>
      <c r="R65" s="399">
        <v>2</v>
      </c>
      <c r="S65" s="401" t="s">
        <v>1350</v>
      </c>
      <c r="T65" s="401" t="s">
        <v>1351</v>
      </c>
      <c r="U65" s="405">
        <v>3871.08</v>
      </c>
      <c r="V65" s="406">
        <v>0</v>
      </c>
    </row>
    <row r="66" spans="2:22" s="243" customFormat="1" x14ac:dyDescent="0.25">
      <c r="B66" s="399" t="s">
        <v>347</v>
      </c>
      <c r="C66" s="399" t="s">
        <v>348</v>
      </c>
      <c r="D66" s="399">
        <v>100</v>
      </c>
      <c r="E66" s="428" t="s">
        <v>1153</v>
      </c>
      <c r="F66" s="428" t="s">
        <v>1154</v>
      </c>
      <c r="G66" s="400" t="s">
        <v>1155</v>
      </c>
      <c r="H66" s="401" t="s">
        <v>1304</v>
      </c>
      <c r="I66" s="402">
        <v>0</v>
      </c>
      <c r="J66" s="399">
        <v>83101</v>
      </c>
      <c r="K66" s="399">
        <v>1</v>
      </c>
      <c r="L66" s="403">
        <v>7</v>
      </c>
      <c r="M66" s="399">
        <v>3</v>
      </c>
      <c r="N66" s="399" t="s">
        <v>345</v>
      </c>
      <c r="O66" s="404">
        <v>0</v>
      </c>
      <c r="P66" s="399">
        <v>114</v>
      </c>
      <c r="Q66" s="401">
        <v>2</v>
      </c>
      <c r="R66" s="399">
        <v>2</v>
      </c>
      <c r="S66" s="401" t="s">
        <v>1350</v>
      </c>
      <c r="T66" s="401" t="s">
        <v>1351</v>
      </c>
      <c r="U66" s="405">
        <v>5180.3100000000004</v>
      </c>
      <c r="V66" s="406">
        <v>0</v>
      </c>
    </row>
    <row r="67" spans="2:22" s="243" customFormat="1" x14ac:dyDescent="0.25">
      <c r="B67" s="399" t="s">
        <v>347</v>
      </c>
      <c r="C67" s="399" t="s">
        <v>348</v>
      </c>
      <c r="D67" s="399">
        <v>100</v>
      </c>
      <c r="E67" s="428" t="s">
        <v>1156</v>
      </c>
      <c r="F67" s="428" t="s">
        <v>1157</v>
      </c>
      <c r="G67" s="400" t="s">
        <v>1158</v>
      </c>
      <c r="H67" s="401" t="s">
        <v>1304</v>
      </c>
      <c r="I67" s="402">
        <v>0</v>
      </c>
      <c r="J67" s="399">
        <v>83101</v>
      </c>
      <c r="K67" s="399">
        <v>1</v>
      </c>
      <c r="L67" s="403">
        <v>7</v>
      </c>
      <c r="M67" s="399">
        <v>3</v>
      </c>
      <c r="N67" s="399" t="s">
        <v>345</v>
      </c>
      <c r="O67" s="404">
        <v>0</v>
      </c>
      <c r="P67" s="399">
        <v>116</v>
      </c>
      <c r="Q67" s="401">
        <v>2</v>
      </c>
      <c r="R67" s="399">
        <v>2</v>
      </c>
      <c r="S67" s="401" t="s">
        <v>1350</v>
      </c>
      <c r="T67" s="401" t="s">
        <v>1351</v>
      </c>
      <c r="U67" s="405">
        <v>5797.44</v>
      </c>
      <c r="V67" s="406">
        <v>0</v>
      </c>
    </row>
    <row r="68" spans="2:22" s="243" customFormat="1" x14ac:dyDescent="0.25">
      <c r="B68" s="399" t="s">
        <v>347</v>
      </c>
      <c r="C68" s="399" t="s">
        <v>348</v>
      </c>
      <c r="D68" s="399">
        <v>100</v>
      </c>
      <c r="E68" s="428" t="s">
        <v>1165</v>
      </c>
      <c r="F68" s="428" t="s">
        <v>1166</v>
      </c>
      <c r="G68" s="400" t="s">
        <v>1167</v>
      </c>
      <c r="H68" s="401" t="s">
        <v>1304</v>
      </c>
      <c r="I68" s="402">
        <v>0</v>
      </c>
      <c r="J68" s="399">
        <v>83101</v>
      </c>
      <c r="K68" s="399">
        <v>1</v>
      </c>
      <c r="L68" s="403">
        <v>7</v>
      </c>
      <c r="M68" s="399">
        <v>3</v>
      </c>
      <c r="N68" s="399" t="s">
        <v>345</v>
      </c>
      <c r="O68" s="404">
        <v>0</v>
      </c>
      <c r="P68" s="399">
        <v>117</v>
      </c>
      <c r="Q68" s="401">
        <v>2</v>
      </c>
      <c r="R68" s="399">
        <v>2</v>
      </c>
      <c r="S68" s="401" t="s">
        <v>1350</v>
      </c>
      <c r="T68" s="401" t="s">
        <v>1351</v>
      </c>
      <c r="U68" s="405">
        <v>5180.3100000000004</v>
      </c>
      <c r="V68" s="406">
        <v>0</v>
      </c>
    </row>
    <row r="69" spans="2:22" s="243" customFormat="1" x14ac:dyDescent="0.25">
      <c r="B69" s="399" t="s">
        <v>347</v>
      </c>
      <c r="C69" s="399" t="s">
        <v>348</v>
      </c>
      <c r="D69" s="399">
        <v>100</v>
      </c>
      <c r="E69" s="428" t="s">
        <v>375</v>
      </c>
      <c r="F69" s="428" t="s">
        <v>376</v>
      </c>
      <c r="G69" s="400" t="s">
        <v>377</v>
      </c>
      <c r="H69" s="401" t="s">
        <v>1304</v>
      </c>
      <c r="I69" s="402">
        <v>0</v>
      </c>
      <c r="J69" s="399">
        <v>83101</v>
      </c>
      <c r="K69" s="399">
        <v>1</v>
      </c>
      <c r="L69" s="403">
        <v>7</v>
      </c>
      <c r="M69" s="399">
        <v>3</v>
      </c>
      <c r="N69" s="399" t="s">
        <v>345</v>
      </c>
      <c r="O69" s="404">
        <v>0</v>
      </c>
      <c r="P69" s="399">
        <v>118</v>
      </c>
      <c r="Q69" s="401">
        <v>2</v>
      </c>
      <c r="R69" s="399">
        <v>2</v>
      </c>
      <c r="S69" s="401" t="s">
        <v>1350</v>
      </c>
      <c r="T69" s="401" t="s">
        <v>1351</v>
      </c>
      <c r="U69" s="405">
        <v>6889.02</v>
      </c>
      <c r="V69" s="406">
        <v>0</v>
      </c>
    </row>
    <row r="70" spans="2:22" s="243" customFormat="1" x14ac:dyDescent="0.25">
      <c r="B70" s="399" t="s">
        <v>347</v>
      </c>
      <c r="C70" s="399" t="s">
        <v>348</v>
      </c>
      <c r="D70" s="399">
        <v>100</v>
      </c>
      <c r="E70" s="428" t="s">
        <v>775</v>
      </c>
      <c r="F70" s="428" t="s">
        <v>776</v>
      </c>
      <c r="G70" s="400" t="s">
        <v>777</v>
      </c>
      <c r="H70" s="401" t="s">
        <v>1304</v>
      </c>
      <c r="I70" s="402">
        <v>0</v>
      </c>
      <c r="J70" s="399">
        <v>83101</v>
      </c>
      <c r="K70" s="399">
        <v>1</v>
      </c>
      <c r="L70" s="403">
        <v>7</v>
      </c>
      <c r="M70" s="399">
        <v>3</v>
      </c>
      <c r="N70" s="399" t="s">
        <v>345</v>
      </c>
      <c r="O70" s="404">
        <v>0</v>
      </c>
      <c r="P70" s="399">
        <v>119</v>
      </c>
      <c r="Q70" s="401">
        <v>2</v>
      </c>
      <c r="R70" s="399">
        <v>2</v>
      </c>
      <c r="S70" s="401" t="s">
        <v>1350</v>
      </c>
      <c r="T70" s="401" t="s">
        <v>1351</v>
      </c>
      <c r="U70" s="405">
        <v>3316.22</v>
      </c>
      <c r="V70" s="406">
        <v>0</v>
      </c>
    </row>
    <row r="71" spans="2:22" s="243" customFormat="1" x14ac:dyDescent="0.25">
      <c r="B71" s="399" t="s">
        <v>347</v>
      </c>
      <c r="C71" s="399" t="s">
        <v>348</v>
      </c>
      <c r="D71" s="399">
        <v>100</v>
      </c>
      <c r="E71" s="428" t="s">
        <v>429</v>
      </c>
      <c r="F71" s="428" t="s">
        <v>430</v>
      </c>
      <c r="G71" s="400" t="s">
        <v>431</v>
      </c>
      <c r="H71" s="401" t="s">
        <v>1305</v>
      </c>
      <c r="I71" s="402">
        <v>0</v>
      </c>
      <c r="J71" s="399">
        <v>83101</v>
      </c>
      <c r="K71" s="399">
        <v>1</v>
      </c>
      <c r="L71" s="403">
        <v>7</v>
      </c>
      <c r="M71" s="399">
        <v>3</v>
      </c>
      <c r="N71" s="399" t="s">
        <v>1338</v>
      </c>
      <c r="O71" s="404">
        <v>0</v>
      </c>
      <c r="P71" s="399">
        <v>120</v>
      </c>
      <c r="Q71" s="401">
        <v>2</v>
      </c>
      <c r="R71" s="399">
        <v>2</v>
      </c>
      <c r="S71" s="401" t="s">
        <v>1350</v>
      </c>
      <c r="T71" s="401" t="s">
        <v>1351</v>
      </c>
      <c r="U71" s="405">
        <v>2441.06</v>
      </c>
      <c r="V71" s="406">
        <v>0</v>
      </c>
    </row>
    <row r="72" spans="2:22" s="243" customFormat="1" x14ac:dyDescent="0.25">
      <c r="B72" s="399" t="s">
        <v>347</v>
      </c>
      <c r="C72" s="399" t="s">
        <v>348</v>
      </c>
      <c r="D72" s="399">
        <v>100</v>
      </c>
      <c r="E72" s="428" t="s">
        <v>1246</v>
      </c>
      <c r="F72" s="428" t="s">
        <v>1247</v>
      </c>
      <c r="G72" s="400" t="s">
        <v>1248</v>
      </c>
      <c r="H72" s="401" t="s">
        <v>1312</v>
      </c>
      <c r="I72" s="402">
        <v>0</v>
      </c>
      <c r="J72" s="399">
        <v>83101</v>
      </c>
      <c r="K72" s="399">
        <v>1</v>
      </c>
      <c r="L72" s="403">
        <v>7</v>
      </c>
      <c r="M72" s="399">
        <v>3</v>
      </c>
      <c r="N72" s="399" t="s">
        <v>1343</v>
      </c>
      <c r="O72" s="404">
        <v>0</v>
      </c>
      <c r="P72" s="399">
        <v>137</v>
      </c>
      <c r="Q72" s="401">
        <v>2</v>
      </c>
      <c r="R72" s="399">
        <v>5</v>
      </c>
      <c r="S72" s="401" t="s">
        <v>1350</v>
      </c>
      <c r="T72" s="401" t="s">
        <v>1351</v>
      </c>
      <c r="U72" s="405">
        <v>9974.16</v>
      </c>
      <c r="V72" s="406">
        <v>0</v>
      </c>
    </row>
    <row r="73" spans="2:22" s="243" customFormat="1" x14ac:dyDescent="0.25">
      <c r="B73" s="399" t="s">
        <v>347</v>
      </c>
      <c r="C73" s="399" t="s">
        <v>348</v>
      </c>
      <c r="D73" s="399">
        <v>100</v>
      </c>
      <c r="E73" s="428" t="s">
        <v>498</v>
      </c>
      <c r="F73" s="428" t="s">
        <v>499</v>
      </c>
      <c r="G73" s="400" t="s">
        <v>500</v>
      </c>
      <c r="H73" s="401" t="s">
        <v>1313</v>
      </c>
      <c r="I73" s="402">
        <v>0</v>
      </c>
      <c r="J73" s="399">
        <v>83101</v>
      </c>
      <c r="K73" s="399">
        <v>1</v>
      </c>
      <c r="L73" s="403">
        <v>7</v>
      </c>
      <c r="M73" s="399">
        <v>3</v>
      </c>
      <c r="N73" s="399" t="s">
        <v>1344</v>
      </c>
      <c r="O73" s="404">
        <v>0</v>
      </c>
      <c r="P73" s="399">
        <v>138</v>
      </c>
      <c r="Q73" s="401">
        <v>2</v>
      </c>
      <c r="R73" s="399">
        <v>5</v>
      </c>
      <c r="S73" s="401" t="s">
        <v>1350</v>
      </c>
      <c r="T73" s="401" t="s">
        <v>1351</v>
      </c>
      <c r="U73" s="405">
        <v>3935.83</v>
      </c>
      <c r="V73" s="406">
        <v>0</v>
      </c>
    </row>
    <row r="74" spans="2:22" s="243" customFormat="1" x14ac:dyDescent="0.25">
      <c r="B74" s="399" t="s">
        <v>347</v>
      </c>
      <c r="C74" s="399" t="s">
        <v>348</v>
      </c>
      <c r="D74" s="399">
        <v>100</v>
      </c>
      <c r="E74" s="428" t="s">
        <v>1168</v>
      </c>
      <c r="F74" s="428" t="s">
        <v>1169</v>
      </c>
      <c r="G74" s="400" t="s">
        <v>1170</v>
      </c>
      <c r="H74" s="401" t="s">
        <v>1304</v>
      </c>
      <c r="I74" s="402">
        <v>0</v>
      </c>
      <c r="J74" s="399">
        <v>83101</v>
      </c>
      <c r="K74" s="399">
        <v>1</v>
      </c>
      <c r="L74" s="403">
        <v>7</v>
      </c>
      <c r="M74" s="399">
        <v>3</v>
      </c>
      <c r="N74" s="399" t="s">
        <v>345</v>
      </c>
      <c r="O74" s="404">
        <v>0</v>
      </c>
      <c r="P74" s="399">
        <v>139</v>
      </c>
      <c r="Q74" s="401">
        <v>2</v>
      </c>
      <c r="R74" s="399">
        <v>2</v>
      </c>
      <c r="S74" s="401" t="s">
        <v>1350</v>
      </c>
      <c r="T74" s="401" t="s">
        <v>1351</v>
      </c>
      <c r="U74" s="405">
        <v>5453.73</v>
      </c>
      <c r="V74" s="406">
        <v>0</v>
      </c>
    </row>
    <row r="75" spans="2:22" s="243" customFormat="1" x14ac:dyDescent="0.25">
      <c r="B75" s="399" t="s">
        <v>347</v>
      </c>
      <c r="C75" s="399" t="s">
        <v>348</v>
      </c>
      <c r="D75" s="399">
        <v>100</v>
      </c>
      <c r="E75" s="428" t="s">
        <v>838</v>
      </c>
      <c r="F75" s="428" t="s">
        <v>839</v>
      </c>
      <c r="G75" s="400" t="s">
        <v>1314</v>
      </c>
      <c r="H75" s="401" t="s">
        <v>1304</v>
      </c>
      <c r="I75" s="402">
        <v>0</v>
      </c>
      <c r="J75" s="399">
        <v>83101</v>
      </c>
      <c r="K75" s="399">
        <v>1</v>
      </c>
      <c r="L75" s="403">
        <v>7</v>
      </c>
      <c r="M75" s="399">
        <v>3</v>
      </c>
      <c r="N75" s="399" t="s">
        <v>345</v>
      </c>
      <c r="O75" s="404">
        <v>0</v>
      </c>
      <c r="P75" s="399">
        <v>140</v>
      </c>
      <c r="Q75" s="401">
        <v>2</v>
      </c>
      <c r="R75" s="399">
        <v>2</v>
      </c>
      <c r="S75" s="401" t="s">
        <v>1350</v>
      </c>
      <c r="T75" s="401" t="s">
        <v>1351</v>
      </c>
      <c r="U75" s="405">
        <v>6171</v>
      </c>
      <c r="V75" s="406">
        <v>0</v>
      </c>
    </row>
    <row r="76" spans="2:22" s="243" customFormat="1" x14ac:dyDescent="0.25">
      <c r="B76" s="399" t="s">
        <v>347</v>
      </c>
      <c r="C76" s="399" t="s">
        <v>348</v>
      </c>
      <c r="D76" s="399">
        <v>100</v>
      </c>
      <c r="E76" s="428" t="s">
        <v>941</v>
      </c>
      <c r="F76" s="428" t="s">
        <v>942</v>
      </c>
      <c r="G76" s="400" t="s">
        <v>943</v>
      </c>
      <c r="H76" s="401" t="s">
        <v>1302</v>
      </c>
      <c r="I76" s="402">
        <v>0</v>
      </c>
      <c r="J76" s="399">
        <v>83101</v>
      </c>
      <c r="K76" s="399">
        <v>1</v>
      </c>
      <c r="L76" s="403">
        <v>7</v>
      </c>
      <c r="M76" s="399">
        <v>3</v>
      </c>
      <c r="N76" s="399" t="s">
        <v>1336</v>
      </c>
      <c r="O76" s="404">
        <v>0</v>
      </c>
      <c r="P76" s="399">
        <v>141</v>
      </c>
      <c r="Q76" s="401">
        <v>2</v>
      </c>
      <c r="R76" s="399">
        <v>2</v>
      </c>
      <c r="S76" s="401" t="s">
        <v>1350</v>
      </c>
      <c r="T76" s="401" t="s">
        <v>1351</v>
      </c>
      <c r="U76" s="405">
        <v>2307.1799999999998</v>
      </c>
      <c r="V76" s="406">
        <v>0</v>
      </c>
    </row>
    <row r="77" spans="2:22" s="243" customFormat="1" x14ac:dyDescent="0.25">
      <c r="B77" s="399" t="s">
        <v>347</v>
      </c>
      <c r="C77" s="399" t="s">
        <v>348</v>
      </c>
      <c r="D77" s="399">
        <v>100</v>
      </c>
      <c r="E77" s="428" t="s">
        <v>796</v>
      </c>
      <c r="F77" s="428" t="s">
        <v>797</v>
      </c>
      <c r="G77" s="400" t="s">
        <v>798</v>
      </c>
      <c r="H77" s="401" t="s">
        <v>1312</v>
      </c>
      <c r="I77" s="402">
        <v>0</v>
      </c>
      <c r="J77" s="399">
        <v>83101</v>
      </c>
      <c r="K77" s="399">
        <v>1</v>
      </c>
      <c r="L77" s="403">
        <v>7</v>
      </c>
      <c r="M77" s="399">
        <v>3</v>
      </c>
      <c r="N77" s="399" t="s">
        <v>1343</v>
      </c>
      <c r="O77" s="404">
        <v>0</v>
      </c>
      <c r="P77" s="399">
        <v>143</v>
      </c>
      <c r="Q77" s="401">
        <v>2</v>
      </c>
      <c r="R77" s="399">
        <v>5</v>
      </c>
      <c r="S77" s="401" t="s">
        <v>1350</v>
      </c>
      <c r="T77" s="401" t="s">
        <v>1351</v>
      </c>
      <c r="U77" s="405">
        <v>6388.41</v>
      </c>
      <c r="V77" s="406">
        <v>0</v>
      </c>
    </row>
    <row r="78" spans="2:22" s="243" customFormat="1" x14ac:dyDescent="0.25">
      <c r="B78" s="399" t="s">
        <v>347</v>
      </c>
      <c r="C78" s="399" t="s">
        <v>348</v>
      </c>
      <c r="D78" s="399">
        <v>100</v>
      </c>
      <c r="E78" s="428" t="s">
        <v>402</v>
      </c>
      <c r="F78" s="428" t="s">
        <v>403</v>
      </c>
      <c r="G78" s="400" t="s">
        <v>404</v>
      </c>
      <c r="H78" s="401" t="s">
        <v>1305</v>
      </c>
      <c r="I78" s="402">
        <v>0</v>
      </c>
      <c r="J78" s="399">
        <v>83101</v>
      </c>
      <c r="K78" s="399">
        <v>1</v>
      </c>
      <c r="L78" s="403">
        <v>7</v>
      </c>
      <c r="M78" s="399">
        <v>3</v>
      </c>
      <c r="N78" s="399" t="s">
        <v>1338</v>
      </c>
      <c r="O78" s="404">
        <v>0</v>
      </c>
      <c r="P78" s="399">
        <v>145</v>
      </c>
      <c r="Q78" s="401">
        <v>2</v>
      </c>
      <c r="R78" s="399">
        <v>2</v>
      </c>
      <c r="S78" s="401" t="s">
        <v>1350</v>
      </c>
      <c r="T78" s="401" t="s">
        <v>1351</v>
      </c>
      <c r="U78" s="405">
        <v>5341.86</v>
      </c>
      <c r="V78" s="406">
        <v>0</v>
      </c>
    </row>
    <row r="79" spans="2:22" s="243" customFormat="1" x14ac:dyDescent="0.25">
      <c r="B79" s="399" t="s">
        <v>347</v>
      </c>
      <c r="C79" s="399" t="s">
        <v>348</v>
      </c>
      <c r="D79" s="399">
        <v>100</v>
      </c>
      <c r="E79" s="428" t="s">
        <v>1222</v>
      </c>
      <c r="F79" s="428" t="s">
        <v>1223</v>
      </c>
      <c r="G79" s="400" t="s">
        <v>1224</v>
      </c>
      <c r="H79" s="401" t="s">
        <v>1304</v>
      </c>
      <c r="I79" s="402">
        <v>0</v>
      </c>
      <c r="J79" s="399">
        <v>83101</v>
      </c>
      <c r="K79" s="399">
        <v>1</v>
      </c>
      <c r="L79" s="403">
        <v>7</v>
      </c>
      <c r="M79" s="399">
        <v>3</v>
      </c>
      <c r="N79" s="399" t="s">
        <v>345</v>
      </c>
      <c r="O79" s="404">
        <v>0</v>
      </c>
      <c r="P79" s="399">
        <v>146</v>
      </c>
      <c r="Q79" s="401">
        <v>2</v>
      </c>
      <c r="R79" s="399">
        <v>2</v>
      </c>
      <c r="S79" s="401" t="s">
        <v>1350</v>
      </c>
      <c r="T79" s="401" t="s">
        <v>1351</v>
      </c>
      <c r="U79" s="405">
        <v>3787.44</v>
      </c>
      <c r="V79" s="406">
        <v>0</v>
      </c>
    </row>
    <row r="80" spans="2:22" s="243" customFormat="1" x14ac:dyDescent="0.25">
      <c r="B80" s="399" t="s">
        <v>347</v>
      </c>
      <c r="C80" s="399" t="s">
        <v>348</v>
      </c>
      <c r="D80" s="399">
        <v>100</v>
      </c>
      <c r="E80" s="428" t="s">
        <v>747</v>
      </c>
      <c r="F80" s="428" t="s">
        <v>748</v>
      </c>
      <c r="G80" s="400" t="s">
        <v>749</v>
      </c>
      <c r="H80" s="401" t="s">
        <v>1301</v>
      </c>
      <c r="I80" s="402">
        <v>0</v>
      </c>
      <c r="J80" s="399">
        <v>83101</v>
      </c>
      <c r="K80" s="399">
        <v>1</v>
      </c>
      <c r="L80" s="403">
        <v>7</v>
      </c>
      <c r="M80" s="399">
        <v>3</v>
      </c>
      <c r="N80" s="399" t="s">
        <v>346</v>
      </c>
      <c r="O80" s="404">
        <v>0</v>
      </c>
      <c r="P80" s="399">
        <v>147</v>
      </c>
      <c r="Q80" s="401">
        <v>2</v>
      </c>
      <c r="R80" s="399">
        <v>2</v>
      </c>
      <c r="S80" s="401" t="s">
        <v>1350</v>
      </c>
      <c r="T80" s="401" t="s">
        <v>1351</v>
      </c>
      <c r="U80" s="405">
        <v>5224.6499999999996</v>
      </c>
      <c r="V80" s="406">
        <v>0</v>
      </c>
    </row>
    <row r="81" spans="2:22" s="243" customFormat="1" x14ac:dyDescent="0.25">
      <c r="B81" s="399" t="s">
        <v>347</v>
      </c>
      <c r="C81" s="399" t="s">
        <v>348</v>
      </c>
      <c r="D81" s="399">
        <v>100</v>
      </c>
      <c r="E81" s="428" t="s">
        <v>369</v>
      </c>
      <c r="F81" s="428" t="s">
        <v>370</v>
      </c>
      <c r="G81" s="400" t="s">
        <v>371</v>
      </c>
      <c r="H81" s="401" t="s">
        <v>1309</v>
      </c>
      <c r="I81" s="402">
        <v>0</v>
      </c>
      <c r="J81" s="399">
        <v>83101</v>
      </c>
      <c r="K81" s="399">
        <v>1</v>
      </c>
      <c r="L81" s="403">
        <v>7</v>
      </c>
      <c r="M81" s="399">
        <v>3</v>
      </c>
      <c r="N81" s="399" t="s">
        <v>1341</v>
      </c>
      <c r="O81" s="404">
        <v>0</v>
      </c>
      <c r="P81" s="399">
        <v>148</v>
      </c>
      <c r="Q81" s="401">
        <v>2</v>
      </c>
      <c r="R81" s="399">
        <v>2</v>
      </c>
      <c r="S81" s="401" t="s">
        <v>1350</v>
      </c>
      <c r="T81" s="401" t="s">
        <v>1351</v>
      </c>
      <c r="U81" s="405">
        <v>6269.52</v>
      </c>
      <c r="V81" s="406">
        <v>0</v>
      </c>
    </row>
    <row r="82" spans="2:22" s="243" customFormat="1" x14ac:dyDescent="0.25">
      <c r="B82" s="399" t="s">
        <v>347</v>
      </c>
      <c r="C82" s="399" t="s">
        <v>348</v>
      </c>
      <c r="D82" s="399">
        <v>100</v>
      </c>
      <c r="E82" s="428" t="s">
        <v>1008</v>
      </c>
      <c r="F82" s="428" t="s">
        <v>1009</v>
      </c>
      <c r="G82" s="400" t="s">
        <v>1010</v>
      </c>
      <c r="H82" s="401" t="s">
        <v>1305</v>
      </c>
      <c r="I82" s="402">
        <v>0</v>
      </c>
      <c r="J82" s="399">
        <v>83101</v>
      </c>
      <c r="K82" s="399">
        <v>1</v>
      </c>
      <c r="L82" s="403">
        <v>7</v>
      </c>
      <c r="M82" s="399">
        <v>3</v>
      </c>
      <c r="N82" s="399" t="s">
        <v>1338</v>
      </c>
      <c r="O82" s="404">
        <v>0</v>
      </c>
      <c r="P82" s="399">
        <v>1484</v>
      </c>
      <c r="Q82" s="401">
        <v>2</v>
      </c>
      <c r="R82" s="399">
        <v>2</v>
      </c>
      <c r="S82" s="401" t="s">
        <v>1350</v>
      </c>
      <c r="T82" s="401" t="s">
        <v>1351</v>
      </c>
      <c r="U82" s="405">
        <v>3405.82</v>
      </c>
      <c r="V82" s="406">
        <v>0</v>
      </c>
    </row>
    <row r="83" spans="2:22" s="243" customFormat="1" x14ac:dyDescent="0.25">
      <c r="B83" s="399" t="s">
        <v>347</v>
      </c>
      <c r="C83" s="399" t="s">
        <v>348</v>
      </c>
      <c r="D83" s="399">
        <v>100</v>
      </c>
      <c r="E83" s="428" t="s">
        <v>1011</v>
      </c>
      <c r="F83" s="428" t="s">
        <v>1012</v>
      </c>
      <c r="G83" s="400" t="s">
        <v>1013</v>
      </c>
      <c r="H83" s="401" t="s">
        <v>1305</v>
      </c>
      <c r="I83" s="402">
        <v>0</v>
      </c>
      <c r="J83" s="399">
        <v>83101</v>
      </c>
      <c r="K83" s="399">
        <v>1</v>
      </c>
      <c r="L83" s="403">
        <v>7</v>
      </c>
      <c r="M83" s="399">
        <v>3</v>
      </c>
      <c r="N83" s="399" t="s">
        <v>1338</v>
      </c>
      <c r="O83" s="404">
        <v>0</v>
      </c>
      <c r="P83" s="399">
        <v>1485</v>
      </c>
      <c r="Q83" s="401">
        <v>2</v>
      </c>
      <c r="R83" s="399">
        <v>2</v>
      </c>
      <c r="S83" s="401" t="s">
        <v>1350</v>
      </c>
      <c r="T83" s="401" t="s">
        <v>1351</v>
      </c>
      <c r="U83" s="405">
        <v>3953.48</v>
      </c>
      <c r="V83" s="406">
        <v>0</v>
      </c>
    </row>
    <row r="84" spans="2:22" s="243" customFormat="1" x14ac:dyDescent="0.25">
      <c r="B84" s="399" t="s">
        <v>347</v>
      </c>
      <c r="C84" s="399" t="s">
        <v>348</v>
      </c>
      <c r="D84" s="399">
        <v>100</v>
      </c>
      <c r="E84" s="428" t="s">
        <v>1126</v>
      </c>
      <c r="F84" s="428" t="s">
        <v>1127</v>
      </c>
      <c r="G84" s="400" t="s">
        <v>1128</v>
      </c>
      <c r="H84" s="401" t="s">
        <v>1309</v>
      </c>
      <c r="I84" s="402">
        <v>0</v>
      </c>
      <c r="J84" s="399">
        <v>83101</v>
      </c>
      <c r="K84" s="399">
        <v>1</v>
      </c>
      <c r="L84" s="403">
        <v>7</v>
      </c>
      <c r="M84" s="399">
        <v>9</v>
      </c>
      <c r="N84" s="399" t="s">
        <v>1341</v>
      </c>
      <c r="O84" s="404">
        <v>0</v>
      </c>
      <c r="P84" s="399">
        <v>1486</v>
      </c>
      <c r="Q84" s="401">
        <v>2</v>
      </c>
      <c r="R84" s="399">
        <v>2</v>
      </c>
      <c r="S84" s="401" t="s">
        <v>1350</v>
      </c>
      <c r="T84" s="401" t="s">
        <v>1351</v>
      </c>
      <c r="U84" s="405">
        <v>4826.8900000000003</v>
      </c>
      <c r="V84" s="406">
        <v>0</v>
      </c>
    </row>
    <row r="85" spans="2:22" s="243" customFormat="1" x14ac:dyDescent="0.25">
      <c r="B85" s="399" t="s">
        <v>347</v>
      </c>
      <c r="C85" s="399" t="s">
        <v>348</v>
      </c>
      <c r="D85" s="399">
        <v>100</v>
      </c>
      <c r="E85" s="428" t="s">
        <v>1135</v>
      </c>
      <c r="F85" s="428" t="s">
        <v>1136</v>
      </c>
      <c r="G85" s="400" t="s">
        <v>1137</v>
      </c>
      <c r="H85" s="401" t="s">
        <v>1309</v>
      </c>
      <c r="I85" s="402">
        <v>0</v>
      </c>
      <c r="J85" s="399">
        <v>83101</v>
      </c>
      <c r="K85" s="399">
        <v>1</v>
      </c>
      <c r="L85" s="403">
        <v>7</v>
      </c>
      <c r="M85" s="399">
        <v>9</v>
      </c>
      <c r="N85" s="399" t="s">
        <v>1341</v>
      </c>
      <c r="O85" s="404">
        <v>0</v>
      </c>
      <c r="P85" s="399">
        <v>1487</v>
      </c>
      <c r="Q85" s="401">
        <v>2</v>
      </c>
      <c r="R85" s="399">
        <v>2</v>
      </c>
      <c r="S85" s="401" t="s">
        <v>1350</v>
      </c>
      <c r="T85" s="401" t="s">
        <v>1351</v>
      </c>
      <c r="U85" s="405">
        <v>3158.37</v>
      </c>
      <c r="V85" s="406">
        <v>0</v>
      </c>
    </row>
    <row r="86" spans="2:22" s="243" customFormat="1" x14ac:dyDescent="0.25">
      <c r="B86" s="399" t="s">
        <v>347</v>
      </c>
      <c r="C86" s="399" t="s">
        <v>348</v>
      </c>
      <c r="D86" s="399">
        <v>100</v>
      </c>
      <c r="E86" s="428" t="s">
        <v>1026</v>
      </c>
      <c r="F86" s="428" t="s">
        <v>1027</v>
      </c>
      <c r="G86" s="400" t="s">
        <v>1028</v>
      </c>
      <c r="H86" s="401" t="s">
        <v>1309</v>
      </c>
      <c r="I86" s="402">
        <v>0</v>
      </c>
      <c r="J86" s="399">
        <v>83101</v>
      </c>
      <c r="K86" s="399">
        <v>1</v>
      </c>
      <c r="L86" s="403">
        <v>7</v>
      </c>
      <c r="M86" s="399">
        <v>9</v>
      </c>
      <c r="N86" s="399" t="s">
        <v>1341</v>
      </c>
      <c r="O86" s="404">
        <v>0</v>
      </c>
      <c r="P86" s="399">
        <v>1488</v>
      </c>
      <c r="Q86" s="401">
        <v>2</v>
      </c>
      <c r="R86" s="399">
        <v>2</v>
      </c>
      <c r="S86" s="401" t="s">
        <v>1350</v>
      </c>
      <c r="T86" s="401" t="s">
        <v>1351</v>
      </c>
      <c r="U86" s="405">
        <v>3627.18</v>
      </c>
      <c r="V86" s="406">
        <v>0</v>
      </c>
    </row>
    <row r="87" spans="2:22" s="243" customFormat="1" x14ac:dyDescent="0.25">
      <c r="B87" s="399" t="s">
        <v>347</v>
      </c>
      <c r="C87" s="399" t="s">
        <v>348</v>
      </c>
      <c r="D87" s="399">
        <v>100</v>
      </c>
      <c r="E87" s="428" t="s">
        <v>390</v>
      </c>
      <c r="F87" s="428" t="s">
        <v>391</v>
      </c>
      <c r="G87" s="400" t="s">
        <v>392</v>
      </c>
      <c r="H87" s="401" t="s">
        <v>1304</v>
      </c>
      <c r="I87" s="402">
        <v>0</v>
      </c>
      <c r="J87" s="399">
        <v>83101</v>
      </c>
      <c r="K87" s="399">
        <v>1</v>
      </c>
      <c r="L87" s="403">
        <v>7</v>
      </c>
      <c r="M87" s="399">
        <v>3</v>
      </c>
      <c r="N87" s="399" t="s">
        <v>345</v>
      </c>
      <c r="O87" s="404">
        <v>0</v>
      </c>
      <c r="P87" s="399">
        <v>149</v>
      </c>
      <c r="Q87" s="401">
        <v>2</v>
      </c>
      <c r="R87" s="399">
        <v>2</v>
      </c>
      <c r="S87" s="401" t="s">
        <v>1350</v>
      </c>
      <c r="T87" s="401" t="s">
        <v>1351</v>
      </c>
      <c r="U87" s="405">
        <v>6724.55</v>
      </c>
      <c r="V87" s="406">
        <v>0</v>
      </c>
    </row>
    <row r="88" spans="2:22" s="243" customFormat="1" x14ac:dyDescent="0.25">
      <c r="B88" s="399" t="s">
        <v>347</v>
      </c>
      <c r="C88" s="399" t="s">
        <v>348</v>
      </c>
      <c r="D88" s="399">
        <v>100</v>
      </c>
      <c r="E88" s="428" t="s">
        <v>1035</v>
      </c>
      <c r="F88" s="428" t="s">
        <v>1036</v>
      </c>
      <c r="G88" s="400" t="s">
        <v>1037</v>
      </c>
      <c r="H88" s="401" t="s">
        <v>1309</v>
      </c>
      <c r="I88" s="402">
        <v>0</v>
      </c>
      <c r="J88" s="399">
        <v>83101</v>
      </c>
      <c r="K88" s="399">
        <v>1</v>
      </c>
      <c r="L88" s="403">
        <v>7</v>
      </c>
      <c r="M88" s="399">
        <v>9</v>
      </c>
      <c r="N88" s="399" t="s">
        <v>1341</v>
      </c>
      <c r="O88" s="404">
        <v>0</v>
      </c>
      <c r="P88" s="399">
        <v>1490</v>
      </c>
      <c r="Q88" s="401">
        <v>2</v>
      </c>
      <c r="R88" s="399">
        <v>2</v>
      </c>
      <c r="S88" s="401" t="s">
        <v>1350</v>
      </c>
      <c r="T88" s="401" t="s">
        <v>1351</v>
      </c>
      <c r="U88" s="405">
        <v>1306.18</v>
      </c>
      <c r="V88" s="406">
        <v>0</v>
      </c>
    </row>
    <row r="89" spans="2:22" s="243" customFormat="1" x14ac:dyDescent="0.25">
      <c r="B89" s="399" t="s">
        <v>347</v>
      </c>
      <c r="C89" s="399" t="s">
        <v>348</v>
      </c>
      <c r="D89" s="399">
        <v>100</v>
      </c>
      <c r="E89" s="428" t="s">
        <v>1129</v>
      </c>
      <c r="F89" s="428" t="s">
        <v>1130</v>
      </c>
      <c r="G89" s="400" t="s">
        <v>1131</v>
      </c>
      <c r="H89" s="401" t="s">
        <v>1309</v>
      </c>
      <c r="I89" s="402">
        <v>0</v>
      </c>
      <c r="J89" s="399">
        <v>83101</v>
      </c>
      <c r="K89" s="399">
        <v>1</v>
      </c>
      <c r="L89" s="403">
        <v>7</v>
      </c>
      <c r="M89" s="399">
        <v>9</v>
      </c>
      <c r="N89" s="399" t="s">
        <v>1341</v>
      </c>
      <c r="O89" s="404">
        <v>0</v>
      </c>
      <c r="P89" s="399">
        <v>1491</v>
      </c>
      <c r="Q89" s="401">
        <v>2</v>
      </c>
      <c r="R89" s="399">
        <v>2</v>
      </c>
      <c r="S89" s="401" t="s">
        <v>1350</v>
      </c>
      <c r="T89" s="401" t="s">
        <v>1351</v>
      </c>
      <c r="U89" s="405">
        <v>3538.04</v>
      </c>
      <c r="V89" s="406">
        <v>0</v>
      </c>
    </row>
    <row r="90" spans="2:22" s="243" customFormat="1" x14ac:dyDescent="0.25">
      <c r="B90" s="399" t="s">
        <v>347</v>
      </c>
      <c r="C90" s="399" t="s">
        <v>348</v>
      </c>
      <c r="D90" s="399">
        <v>100</v>
      </c>
      <c r="E90" s="428" t="s">
        <v>510</v>
      </c>
      <c r="F90" s="428" t="s">
        <v>511</v>
      </c>
      <c r="G90" s="400" t="s">
        <v>512</v>
      </c>
      <c r="H90" s="401" t="s">
        <v>1309</v>
      </c>
      <c r="I90" s="402">
        <v>0</v>
      </c>
      <c r="J90" s="399">
        <v>83101</v>
      </c>
      <c r="K90" s="399">
        <v>1</v>
      </c>
      <c r="L90" s="403">
        <v>7</v>
      </c>
      <c r="M90" s="399">
        <v>3</v>
      </c>
      <c r="N90" s="399" t="s">
        <v>1341</v>
      </c>
      <c r="O90" s="404">
        <v>0</v>
      </c>
      <c r="P90" s="399">
        <v>1492</v>
      </c>
      <c r="Q90" s="401">
        <v>2</v>
      </c>
      <c r="R90" s="399">
        <v>2</v>
      </c>
      <c r="S90" s="401" t="s">
        <v>1350</v>
      </c>
      <c r="T90" s="401" t="s">
        <v>1351</v>
      </c>
      <c r="U90" s="405">
        <v>5671.25</v>
      </c>
      <c r="V90" s="406">
        <v>0</v>
      </c>
    </row>
    <row r="91" spans="2:22" s="243" customFormat="1" x14ac:dyDescent="0.25">
      <c r="B91" s="399" t="s">
        <v>347</v>
      </c>
      <c r="C91" s="399" t="s">
        <v>348</v>
      </c>
      <c r="D91" s="399">
        <v>100</v>
      </c>
      <c r="E91" s="428" t="s">
        <v>690</v>
      </c>
      <c r="F91" s="428" t="s">
        <v>691</v>
      </c>
      <c r="G91" s="400" t="s">
        <v>692</v>
      </c>
      <c r="H91" s="401" t="s">
        <v>1309</v>
      </c>
      <c r="I91" s="402">
        <v>0</v>
      </c>
      <c r="J91" s="399">
        <v>83101</v>
      </c>
      <c r="K91" s="399">
        <v>1</v>
      </c>
      <c r="L91" s="403">
        <v>7</v>
      </c>
      <c r="M91" s="399">
        <v>3</v>
      </c>
      <c r="N91" s="399" t="s">
        <v>1341</v>
      </c>
      <c r="O91" s="404">
        <v>0</v>
      </c>
      <c r="P91" s="399">
        <v>1493</v>
      </c>
      <c r="Q91" s="401">
        <v>2</v>
      </c>
      <c r="R91" s="399">
        <v>2</v>
      </c>
      <c r="S91" s="401" t="s">
        <v>1350</v>
      </c>
      <c r="T91" s="401" t="s">
        <v>1351</v>
      </c>
      <c r="U91" s="405">
        <v>3790.57</v>
      </c>
      <c r="V91" s="406">
        <v>0</v>
      </c>
    </row>
    <row r="92" spans="2:22" s="243" customFormat="1" x14ac:dyDescent="0.25">
      <c r="B92" s="399" t="s">
        <v>347</v>
      </c>
      <c r="C92" s="399" t="s">
        <v>348</v>
      </c>
      <c r="D92" s="399">
        <v>100</v>
      </c>
      <c r="E92" s="428" t="s">
        <v>438</v>
      </c>
      <c r="F92" s="428" t="s">
        <v>439</v>
      </c>
      <c r="G92" s="400" t="s">
        <v>440</v>
      </c>
      <c r="H92" s="401" t="s">
        <v>1309</v>
      </c>
      <c r="I92" s="402">
        <v>0</v>
      </c>
      <c r="J92" s="399">
        <v>83101</v>
      </c>
      <c r="K92" s="399">
        <v>1</v>
      </c>
      <c r="L92" s="403">
        <v>7</v>
      </c>
      <c r="M92" s="399">
        <v>3</v>
      </c>
      <c r="N92" s="399" t="s">
        <v>1341</v>
      </c>
      <c r="O92" s="404">
        <v>0</v>
      </c>
      <c r="P92" s="399">
        <v>1494</v>
      </c>
      <c r="Q92" s="401">
        <v>2</v>
      </c>
      <c r="R92" s="399">
        <v>2</v>
      </c>
      <c r="S92" s="401" t="s">
        <v>1350</v>
      </c>
      <c r="T92" s="401" t="s">
        <v>1351</v>
      </c>
      <c r="U92" s="405">
        <v>6040.57</v>
      </c>
      <c r="V92" s="406">
        <v>0</v>
      </c>
    </row>
    <row r="93" spans="2:22" s="243" customFormat="1" x14ac:dyDescent="0.25">
      <c r="B93" s="399" t="s">
        <v>347</v>
      </c>
      <c r="C93" s="399" t="s">
        <v>348</v>
      </c>
      <c r="D93" s="399">
        <v>100</v>
      </c>
      <c r="E93" s="428" t="s">
        <v>303</v>
      </c>
      <c r="F93" s="428" t="s">
        <v>314</v>
      </c>
      <c r="G93" s="400" t="s">
        <v>944</v>
      </c>
      <c r="H93" s="401" t="s">
        <v>1301</v>
      </c>
      <c r="I93" s="402">
        <v>0</v>
      </c>
      <c r="J93" s="399">
        <v>83101</v>
      </c>
      <c r="K93" s="399">
        <v>1</v>
      </c>
      <c r="L93" s="403">
        <v>7</v>
      </c>
      <c r="M93" s="399">
        <v>3</v>
      </c>
      <c r="N93" s="399" t="s">
        <v>346</v>
      </c>
      <c r="O93" s="404">
        <v>0</v>
      </c>
      <c r="P93" s="399">
        <v>1497</v>
      </c>
      <c r="Q93" s="401">
        <v>2</v>
      </c>
      <c r="R93" s="399">
        <v>2</v>
      </c>
      <c r="S93" s="401" t="s">
        <v>1350</v>
      </c>
      <c r="T93" s="401" t="s">
        <v>1351</v>
      </c>
      <c r="U93" s="405">
        <v>4527.33</v>
      </c>
      <c r="V93" s="406">
        <v>0</v>
      </c>
    </row>
    <row r="94" spans="2:22" s="243" customFormat="1" x14ac:dyDescent="0.25">
      <c r="B94" s="399" t="s">
        <v>347</v>
      </c>
      <c r="C94" s="399" t="s">
        <v>348</v>
      </c>
      <c r="D94" s="399">
        <v>100</v>
      </c>
      <c r="E94" s="428" t="s">
        <v>1029</v>
      </c>
      <c r="F94" s="428" t="s">
        <v>1030</v>
      </c>
      <c r="G94" s="400" t="s">
        <v>1031</v>
      </c>
      <c r="H94" s="401" t="s">
        <v>1301</v>
      </c>
      <c r="I94" s="402">
        <v>0</v>
      </c>
      <c r="J94" s="399">
        <v>83101</v>
      </c>
      <c r="K94" s="399">
        <v>1</v>
      </c>
      <c r="L94" s="403">
        <v>7</v>
      </c>
      <c r="M94" s="399">
        <v>3</v>
      </c>
      <c r="N94" s="399" t="s">
        <v>346</v>
      </c>
      <c r="O94" s="404">
        <v>0</v>
      </c>
      <c r="P94" s="399">
        <v>1498</v>
      </c>
      <c r="Q94" s="401">
        <v>2</v>
      </c>
      <c r="R94" s="399">
        <v>2</v>
      </c>
      <c r="S94" s="401" t="s">
        <v>1350</v>
      </c>
      <c r="T94" s="401" t="s">
        <v>1351</v>
      </c>
      <c r="U94" s="405">
        <v>3367.59</v>
      </c>
      <c r="V94" s="406">
        <v>0</v>
      </c>
    </row>
    <row r="95" spans="2:22" s="243" customFormat="1" x14ac:dyDescent="0.25">
      <c r="B95" s="399" t="s">
        <v>347</v>
      </c>
      <c r="C95" s="399" t="s">
        <v>348</v>
      </c>
      <c r="D95" s="399">
        <v>100</v>
      </c>
      <c r="E95" s="428" t="s">
        <v>1243</v>
      </c>
      <c r="F95" s="428" t="s">
        <v>1244</v>
      </c>
      <c r="G95" s="400" t="s">
        <v>1245</v>
      </c>
      <c r="H95" s="401" t="s">
        <v>1312</v>
      </c>
      <c r="I95" s="402">
        <v>0</v>
      </c>
      <c r="J95" s="399">
        <v>83101</v>
      </c>
      <c r="K95" s="399">
        <v>1</v>
      </c>
      <c r="L95" s="403">
        <v>7</v>
      </c>
      <c r="M95" s="399">
        <v>1</v>
      </c>
      <c r="N95" s="399" t="s">
        <v>1343</v>
      </c>
      <c r="O95" s="404">
        <v>0</v>
      </c>
      <c r="P95" s="399">
        <v>15</v>
      </c>
      <c r="Q95" s="401">
        <v>2</v>
      </c>
      <c r="R95" s="399">
        <v>5</v>
      </c>
      <c r="S95" s="401" t="s">
        <v>1350</v>
      </c>
      <c r="T95" s="401" t="s">
        <v>1351</v>
      </c>
      <c r="U95" s="405">
        <v>12106.5</v>
      </c>
      <c r="V95" s="406">
        <v>0</v>
      </c>
    </row>
    <row r="96" spans="2:22" s="243" customFormat="1" x14ac:dyDescent="0.25">
      <c r="B96" s="399" t="s">
        <v>347</v>
      </c>
      <c r="C96" s="399" t="s">
        <v>348</v>
      </c>
      <c r="D96" s="399">
        <v>100</v>
      </c>
      <c r="E96" s="428" t="s">
        <v>1285</v>
      </c>
      <c r="F96" s="428" t="s">
        <v>1286</v>
      </c>
      <c r="G96" s="400" t="s">
        <v>1287</v>
      </c>
      <c r="H96" s="401" t="s">
        <v>1304</v>
      </c>
      <c r="I96" s="402">
        <v>0</v>
      </c>
      <c r="J96" s="399">
        <v>83101</v>
      </c>
      <c r="K96" s="399">
        <v>1</v>
      </c>
      <c r="L96" s="403">
        <v>7</v>
      </c>
      <c r="M96" s="399">
        <v>3</v>
      </c>
      <c r="N96" s="399" t="s">
        <v>345</v>
      </c>
      <c r="O96" s="404">
        <v>0</v>
      </c>
      <c r="P96" s="399">
        <v>1503</v>
      </c>
      <c r="Q96" s="401">
        <v>2</v>
      </c>
      <c r="R96" s="399">
        <v>2</v>
      </c>
      <c r="S96" s="401" t="s">
        <v>1350</v>
      </c>
      <c r="T96" s="401" t="s">
        <v>1351</v>
      </c>
      <c r="U96" s="405">
        <v>5389.76</v>
      </c>
      <c r="V96" s="406">
        <v>0</v>
      </c>
    </row>
    <row r="97" spans="2:22" s="243" customFormat="1" x14ac:dyDescent="0.25">
      <c r="B97" s="399" t="s">
        <v>347</v>
      </c>
      <c r="C97" s="399" t="s">
        <v>348</v>
      </c>
      <c r="D97" s="399">
        <v>100</v>
      </c>
      <c r="E97" s="428" t="s">
        <v>1048</v>
      </c>
      <c r="F97" s="428" t="s">
        <v>1049</v>
      </c>
      <c r="G97" s="400" t="s">
        <v>1050</v>
      </c>
      <c r="H97" s="401" t="s">
        <v>1304</v>
      </c>
      <c r="I97" s="402">
        <v>0</v>
      </c>
      <c r="J97" s="399">
        <v>83101</v>
      </c>
      <c r="K97" s="399">
        <v>1</v>
      </c>
      <c r="L97" s="403">
        <v>7</v>
      </c>
      <c r="M97" s="399">
        <v>3</v>
      </c>
      <c r="N97" s="399" t="s">
        <v>345</v>
      </c>
      <c r="O97" s="404">
        <v>0</v>
      </c>
      <c r="P97" s="399">
        <v>1504</v>
      </c>
      <c r="Q97" s="401">
        <v>2</v>
      </c>
      <c r="R97" s="399">
        <v>2</v>
      </c>
      <c r="S97" s="401" t="s">
        <v>1350</v>
      </c>
      <c r="T97" s="401" t="s">
        <v>1351</v>
      </c>
      <c r="U97" s="405">
        <v>5179.74</v>
      </c>
      <c r="V97" s="406">
        <v>0</v>
      </c>
    </row>
    <row r="98" spans="2:22" s="243" customFormat="1" x14ac:dyDescent="0.25">
      <c r="B98" s="399" t="s">
        <v>347</v>
      </c>
      <c r="C98" s="399" t="s">
        <v>348</v>
      </c>
      <c r="D98" s="399">
        <v>100</v>
      </c>
      <c r="E98" s="428" t="s">
        <v>1038</v>
      </c>
      <c r="F98" s="428" t="s">
        <v>1039</v>
      </c>
      <c r="G98" s="400" t="s">
        <v>1040</v>
      </c>
      <c r="H98" s="401" t="s">
        <v>1304</v>
      </c>
      <c r="I98" s="402">
        <v>0</v>
      </c>
      <c r="J98" s="399">
        <v>83101</v>
      </c>
      <c r="K98" s="399">
        <v>1</v>
      </c>
      <c r="L98" s="403">
        <v>7</v>
      </c>
      <c r="M98" s="399">
        <v>3</v>
      </c>
      <c r="N98" s="399" t="s">
        <v>345</v>
      </c>
      <c r="O98" s="404">
        <v>0</v>
      </c>
      <c r="P98" s="399">
        <v>1506</v>
      </c>
      <c r="Q98" s="401">
        <v>2</v>
      </c>
      <c r="R98" s="399">
        <v>2</v>
      </c>
      <c r="S98" s="401" t="s">
        <v>1350</v>
      </c>
      <c r="T98" s="401" t="s">
        <v>1351</v>
      </c>
      <c r="U98" s="405">
        <v>5152.8500000000004</v>
      </c>
      <c r="V98" s="406">
        <v>0</v>
      </c>
    </row>
    <row r="99" spans="2:22" s="243" customFormat="1" x14ac:dyDescent="0.25">
      <c r="B99" s="399" t="s">
        <v>347</v>
      </c>
      <c r="C99" s="399" t="s">
        <v>348</v>
      </c>
      <c r="D99" s="399">
        <v>100</v>
      </c>
      <c r="E99" s="428" t="s">
        <v>877</v>
      </c>
      <c r="F99" s="428" t="s">
        <v>878</v>
      </c>
      <c r="G99" s="400" t="s">
        <v>879</v>
      </c>
      <c r="H99" s="401" t="s">
        <v>1304</v>
      </c>
      <c r="I99" s="402">
        <v>0</v>
      </c>
      <c r="J99" s="399">
        <v>83101</v>
      </c>
      <c r="K99" s="399">
        <v>1</v>
      </c>
      <c r="L99" s="403">
        <v>7</v>
      </c>
      <c r="M99" s="399">
        <v>3</v>
      </c>
      <c r="N99" s="399" t="s">
        <v>345</v>
      </c>
      <c r="O99" s="404">
        <v>0</v>
      </c>
      <c r="P99" s="399">
        <v>1508</v>
      </c>
      <c r="Q99" s="401">
        <v>2</v>
      </c>
      <c r="R99" s="399">
        <v>2</v>
      </c>
      <c r="S99" s="401" t="s">
        <v>1350</v>
      </c>
      <c r="T99" s="401" t="s">
        <v>1351</v>
      </c>
      <c r="U99" s="405">
        <v>3770.67</v>
      </c>
      <c r="V99" s="406">
        <v>0</v>
      </c>
    </row>
    <row r="100" spans="2:22" s="243" customFormat="1" x14ac:dyDescent="0.25">
      <c r="B100" s="399" t="s">
        <v>347</v>
      </c>
      <c r="C100" s="399" t="s">
        <v>348</v>
      </c>
      <c r="D100" s="399">
        <v>100</v>
      </c>
      <c r="E100" s="428" t="s">
        <v>999</v>
      </c>
      <c r="F100" s="428" t="s">
        <v>1000</v>
      </c>
      <c r="G100" s="400" t="s">
        <v>1001</v>
      </c>
      <c r="H100" s="401" t="s">
        <v>1304</v>
      </c>
      <c r="I100" s="402">
        <v>0</v>
      </c>
      <c r="J100" s="399">
        <v>83101</v>
      </c>
      <c r="K100" s="399">
        <v>1</v>
      </c>
      <c r="L100" s="403">
        <v>7</v>
      </c>
      <c r="M100" s="399">
        <v>3</v>
      </c>
      <c r="N100" s="399" t="s">
        <v>345</v>
      </c>
      <c r="O100" s="404">
        <v>0</v>
      </c>
      <c r="P100" s="399">
        <v>1509</v>
      </c>
      <c r="Q100" s="401">
        <v>2</v>
      </c>
      <c r="R100" s="399">
        <v>2</v>
      </c>
      <c r="S100" s="401" t="s">
        <v>1350</v>
      </c>
      <c r="T100" s="401" t="s">
        <v>1351</v>
      </c>
      <c r="U100" s="405">
        <v>3058.76</v>
      </c>
      <c r="V100" s="406">
        <v>0</v>
      </c>
    </row>
    <row r="101" spans="2:22" s="243" customFormat="1" x14ac:dyDescent="0.25">
      <c r="B101" s="399" t="s">
        <v>347</v>
      </c>
      <c r="C101" s="399" t="s">
        <v>348</v>
      </c>
      <c r="D101" s="399">
        <v>100</v>
      </c>
      <c r="E101" s="428" t="s">
        <v>617</v>
      </c>
      <c r="F101" s="428" t="s">
        <v>618</v>
      </c>
      <c r="G101" s="400" t="s">
        <v>619</v>
      </c>
      <c r="H101" s="401" t="s">
        <v>1304</v>
      </c>
      <c r="I101" s="402">
        <v>0</v>
      </c>
      <c r="J101" s="399">
        <v>83101</v>
      </c>
      <c r="K101" s="399">
        <v>1</v>
      </c>
      <c r="L101" s="403">
        <v>7</v>
      </c>
      <c r="M101" s="399">
        <v>3</v>
      </c>
      <c r="N101" s="399" t="s">
        <v>345</v>
      </c>
      <c r="O101" s="404">
        <v>0</v>
      </c>
      <c r="P101" s="399">
        <v>66</v>
      </c>
      <c r="Q101" s="401">
        <v>2</v>
      </c>
      <c r="R101" s="399">
        <v>2</v>
      </c>
      <c r="S101" s="401" t="s">
        <v>1350</v>
      </c>
      <c r="T101" s="401" t="s">
        <v>1351</v>
      </c>
      <c r="U101" s="405">
        <v>6184.94</v>
      </c>
      <c r="V101" s="406">
        <v>0</v>
      </c>
    </row>
    <row r="102" spans="2:22" s="243" customFormat="1" x14ac:dyDescent="0.25">
      <c r="B102" s="399" t="s">
        <v>347</v>
      </c>
      <c r="C102" s="399" t="s">
        <v>348</v>
      </c>
      <c r="D102" s="399">
        <v>100</v>
      </c>
      <c r="E102" s="428" t="s">
        <v>1273</v>
      </c>
      <c r="F102" s="428" t="s">
        <v>1274</v>
      </c>
      <c r="G102" s="400" t="s">
        <v>1275</v>
      </c>
      <c r="H102" s="401" t="s">
        <v>1304</v>
      </c>
      <c r="I102" s="402">
        <v>0</v>
      </c>
      <c r="J102" s="399">
        <v>83101</v>
      </c>
      <c r="K102" s="399">
        <v>1</v>
      </c>
      <c r="L102" s="403">
        <v>7</v>
      </c>
      <c r="M102" s="399">
        <v>3</v>
      </c>
      <c r="N102" s="399" t="s">
        <v>345</v>
      </c>
      <c r="O102" s="404">
        <v>0</v>
      </c>
      <c r="P102" s="399">
        <v>67</v>
      </c>
      <c r="Q102" s="401">
        <v>2</v>
      </c>
      <c r="R102" s="399">
        <v>2</v>
      </c>
      <c r="S102" s="401" t="s">
        <v>1350</v>
      </c>
      <c r="T102" s="401" t="s">
        <v>1351</v>
      </c>
      <c r="U102" s="405">
        <v>5389.76</v>
      </c>
      <c r="V102" s="406">
        <v>0</v>
      </c>
    </row>
    <row r="103" spans="2:22" s="243" customFormat="1" x14ac:dyDescent="0.25">
      <c r="B103" s="399" t="s">
        <v>347</v>
      </c>
      <c r="C103" s="399" t="s">
        <v>348</v>
      </c>
      <c r="D103" s="399">
        <v>100</v>
      </c>
      <c r="E103" s="428" t="s">
        <v>711</v>
      </c>
      <c r="F103" s="428" t="s">
        <v>712</v>
      </c>
      <c r="G103" s="400" t="s">
        <v>713</v>
      </c>
      <c r="H103" s="401" t="s">
        <v>1304</v>
      </c>
      <c r="I103" s="402">
        <v>0</v>
      </c>
      <c r="J103" s="399">
        <v>83101</v>
      </c>
      <c r="K103" s="399">
        <v>1</v>
      </c>
      <c r="L103" s="403">
        <v>7</v>
      </c>
      <c r="M103" s="399">
        <v>3</v>
      </c>
      <c r="N103" s="399" t="s">
        <v>345</v>
      </c>
      <c r="O103" s="404">
        <v>0</v>
      </c>
      <c r="P103" s="399">
        <v>68</v>
      </c>
      <c r="Q103" s="401">
        <v>2</v>
      </c>
      <c r="R103" s="399">
        <v>2</v>
      </c>
      <c r="S103" s="401" t="s">
        <v>1350</v>
      </c>
      <c r="T103" s="401" t="s">
        <v>1351</v>
      </c>
      <c r="U103" s="405">
        <v>4785.3999999999996</v>
      </c>
      <c r="V103" s="406">
        <v>0</v>
      </c>
    </row>
    <row r="104" spans="2:22" s="243" customFormat="1" x14ac:dyDescent="0.25">
      <c r="B104" s="399" t="s">
        <v>347</v>
      </c>
      <c r="C104" s="399" t="s">
        <v>348</v>
      </c>
      <c r="D104" s="399">
        <v>100</v>
      </c>
      <c r="E104" s="428" t="s">
        <v>1108</v>
      </c>
      <c r="F104" s="428" t="s">
        <v>1109</v>
      </c>
      <c r="G104" s="400" t="s">
        <v>1110</v>
      </c>
      <c r="H104" s="401" t="s">
        <v>1302</v>
      </c>
      <c r="I104" s="402">
        <v>0</v>
      </c>
      <c r="J104" s="399">
        <v>83101</v>
      </c>
      <c r="K104" s="399">
        <v>1</v>
      </c>
      <c r="L104" s="403">
        <v>7</v>
      </c>
      <c r="M104" s="399">
        <v>3</v>
      </c>
      <c r="N104" s="399" t="s">
        <v>1336</v>
      </c>
      <c r="O104" s="404">
        <v>0</v>
      </c>
      <c r="P104" s="399">
        <v>69</v>
      </c>
      <c r="Q104" s="401">
        <v>2</v>
      </c>
      <c r="R104" s="399">
        <v>2</v>
      </c>
      <c r="S104" s="401" t="s">
        <v>1350</v>
      </c>
      <c r="T104" s="401" t="s">
        <v>1351</v>
      </c>
      <c r="U104" s="405">
        <v>4145.68</v>
      </c>
      <c r="V104" s="406">
        <v>0</v>
      </c>
    </row>
    <row r="105" spans="2:22" s="243" customFormat="1" x14ac:dyDescent="0.25">
      <c r="B105" s="399" t="s">
        <v>347</v>
      </c>
      <c r="C105" s="399" t="s">
        <v>348</v>
      </c>
      <c r="D105" s="399">
        <v>100</v>
      </c>
      <c r="E105" s="428" t="s">
        <v>687</v>
      </c>
      <c r="F105" s="428" t="s">
        <v>688</v>
      </c>
      <c r="G105" s="400" t="s">
        <v>689</v>
      </c>
      <c r="H105" s="401" t="s">
        <v>1309</v>
      </c>
      <c r="I105" s="402">
        <v>0</v>
      </c>
      <c r="J105" s="399">
        <v>83101</v>
      </c>
      <c r="K105" s="399">
        <v>1</v>
      </c>
      <c r="L105" s="403">
        <v>7</v>
      </c>
      <c r="M105" s="399">
        <v>3</v>
      </c>
      <c r="N105" s="399" t="s">
        <v>1341</v>
      </c>
      <c r="O105" s="404">
        <v>0</v>
      </c>
      <c r="P105" s="399">
        <v>70</v>
      </c>
      <c r="Q105" s="401">
        <v>2</v>
      </c>
      <c r="R105" s="399">
        <v>2</v>
      </c>
      <c r="S105" s="401" t="s">
        <v>1350</v>
      </c>
      <c r="T105" s="401" t="s">
        <v>1351</v>
      </c>
      <c r="U105" s="405">
        <v>2969.58</v>
      </c>
      <c r="V105" s="406">
        <v>0</v>
      </c>
    </row>
    <row r="106" spans="2:22" s="243" customFormat="1" x14ac:dyDescent="0.25">
      <c r="B106" s="399" t="s">
        <v>347</v>
      </c>
      <c r="C106" s="399" t="s">
        <v>348</v>
      </c>
      <c r="D106" s="399">
        <v>100</v>
      </c>
      <c r="E106" s="428" t="s">
        <v>808</v>
      </c>
      <c r="F106" s="428" t="s">
        <v>809</v>
      </c>
      <c r="G106" s="400" t="s">
        <v>810</v>
      </c>
      <c r="H106" s="401" t="s">
        <v>1313</v>
      </c>
      <c r="I106" s="402">
        <v>0</v>
      </c>
      <c r="J106" s="399">
        <v>83101</v>
      </c>
      <c r="K106" s="399">
        <v>1</v>
      </c>
      <c r="L106" s="403">
        <v>7</v>
      </c>
      <c r="M106" s="399">
        <v>2</v>
      </c>
      <c r="N106" s="399" t="s">
        <v>1344</v>
      </c>
      <c r="O106" s="404">
        <v>0</v>
      </c>
      <c r="P106" s="399">
        <v>71</v>
      </c>
      <c r="Q106" s="401">
        <v>2</v>
      </c>
      <c r="R106" s="399">
        <v>5</v>
      </c>
      <c r="S106" s="401" t="s">
        <v>1350</v>
      </c>
      <c r="T106" s="401" t="s">
        <v>1351</v>
      </c>
      <c r="U106" s="405">
        <v>8310.3799999999992</v>
      </c>
      <c r="V106" s="406">
        <v>0</v>
      </c>
    </row>
    <row r="107" spans="2:22" s="243" customFormat="1" x14ac:dyDescent="0.25">
      <c r="B107" s="399" t="s">
        <v>347</v>
      </c>
      <c r="C107" s="399" t="s">
        <v>348</v>
      </c>
      <c r="D107" s="399">
        <v>100</v>
      </c>
      <c r="E107" s="428" t="s">
        <v>378</v>
      </c>
      <c r="F107" s="428" t="s">
        <v>379</v>
      </c>
      <c r="G107" s="400" t="s">
        <v>1315</v>
      </c>
      <c r="H107" s="401" t="s">
        <v>1301</v>
      </c>
      <c r="I107" s="402">
        <v>0</v>
      </c>
      <c r="J107" s="399">
        <v>83101</v>
      </c>
      <c r="K107" s="399">
        <v>1</v>
      </c>
      <c r="L107" s="403">
        <v>7</v>
      </c>
      <c r="M107" s="399">
        <v>3</v>
      </c>
      <c r="N107" s="399" t="s">
        <v>346</v>
      </c>
      <c r="O107" s="404">
        <v>0</v>
      </c>
      <c r="P107" s="399">
        <v>72</v>
      </c>
      <c r="Q107" s="401">
        <v>2</v>
      </c>
      <c r="R107" s="399">
        <v>2</v>
      </c>
      <c r="S107" s="401" t="s">
        <v>1350</v>
      </c>
      <c r="T107" s="401" t="s">
        <v>1351</v>
      </c>
      <c r="U107" s="405">
        <v>3431.29</v>
      </c>
      <c r="V107" s="406">
        <v>0</v>
      </c>
    </row>
    <row r="108" spans="2:22" s="243" customFormat="1" x14ac:dyDescent="0.25">
      <c r="B108" s="399" t="s">
        <v>347</v>
      </c>
      <c r="C108" s="399" t="s">
        <v>348</v>
      </c>
      <c r="D108" s="399">
        <v>100</v>
      </c>
      <c r="E108" s="428" t="s">
        <v>917</v>
      </c>
      <c r="F108" s="428" t="s">
        <v>918</v>
      </c>
      <c r="G108" s="400" t="s">
        <v>919</v>
      </c>
      <c r="H108" s="401" t="s">
        <v>1301</v>
      </c>
      <c r="I108" s="402">
        <v>0</v>
      </c>
      <c r="J108" s="399">
        <v>83101</v>
      </c>
      <c r="K108" s="399">
        <v>1</v>
      </c>
      <c r="L108" s="403">
        <v>7</v>
      </c>
      <c r="M108" s="399">
        <v>3</v>
      </c>
      <c r="N108" s="399" t="s">
        <v>346</v>
      </c>
      <c r="O108" s="404">
        <v>0</v>
      </c>
      <c r="P108" s="399">
        <v>73</v>
      </c>
      <c r="Q108" s="401">
        <v>2</v>
      </c>
      <c r="R108" s="399">
        <v>2</v>
      </c>
      <c r="S108" s="401" t="s">
        <v>1350</v>
      </c>
      <c r="T108" s="401" t="s">
        <v>1351</v>
      </c>
      <c r="U108" s="405">
        <v>3274.6</v>
      </c>
      <c r="V108" s="406">
        <v>0</v>
      </c>
    </row>
    <row r="109" spans="2:22" s="243" customFormat="1" x14ac:dyDescent="0.25">
      <c r="B109" s="399" t="s">
        <v>347</v>
      </c>
      <c r="C109" s="399" t="s">
        <v>348</v>
      </c>
      <c r="D109" s="399">
        <v>100</v>
      </c>
      <c r="E109" s="428" t="s">
        <v>762</v>
      </c>
      <c r="F109" s="428" t="s">
        <v>763</v>
      </c>
      <c r="G109" s="400" t="s">
        <v>764</v>
      </c>
      <c r="H109" s="401" t="s">
        <v>1304</v>
      </c>
      <c r="I109" s="402">
        <v>0</v>
      </c>
      <c r="J109" s="399">
        <v>83101</v>
      </c>
      <c r="K109" s="399">
        <v>1</v>
      </c>
      <c r="L109" s="403">
        <v>7</v>
      </c>
      <c r="M109" s="399">
        <v>3</v>
      </c>
      <c r="N109" s="399" t="s">
        <v>345</v>
      </c>
      <c r="O109" s="404">
        <v>0</v>
      </c>
      <c r="P109" s="399">
        <v>74</v>
      </c>
      <c r="Q109" s="401">
        <v>2</v>
      </c>
      <c r="R109" s="399">
        <v>2</v>
      </c>
      <c r="S109" s="401" t="s">
        <v>1350</v>
      </c>
      <c r="T109" s="401" t="s">
        <v>1351</v>
      </c>
      <c r="U109" s="405">
        <v>3404.44</v>
      </c>
      <c r="V109" s="406">
        <v>0</v>
      </c>
    </row>
    <row r="110" spans="2:22" s="243" customFormat="1" x14ac:dyDescent="0.25">
      <c r="B110" s="399" t="s">
        <v>347</v>
      </c>
      <c r="C110" s="399" t="s">
        <v>348</v>
      </c>
      <c r="D110" s="399">
        <v>100</v>
      </c>
      <c r="E110" s="428" t="s">
        <v>566</v>
      </c>
      <c r="F110" s="428" t="s">
        <v>567</v>
      </c>
      <c r="G110" s="400" t="s">
        <v>568</v>
      </c>
      <c r="H110" s="401" t="s">
        <v>1304</v>
      </c>
      <c r="I110" s="402">
        <v>0</v>
      </c>
      <c r="J110" s="399">
        <v>83101</v>
      </c>
      <c r="K110" s="399">
        <v>1</v>
      </c>
      <c r="L110" s="403">
        <v>7</v>
      </c>
      <c r="M110" s="399">
        <v>3</v>
      </c>
      <c r="N110" s="399" t="s">
        <v>345</v>
      </c>
      <c r="O110" s="404">
        <v>0</v>
      </c>
      <c r="P110" s="399">
        <v>153</v>
      </c>
      <c r="Q110" s="401">
        <v>2</v>
      </c>
      <c r="R110" s="399">
        <v>2</v>
      </c>
      <c r="S110" s="401" t="s">
        <v>1350</v>
      </c>
      <c r="T110" s="401" t="s">
        <v>1351</v>
      </c>
      <c r="U110" s="405">
        <v>5577.65</v>
      </c>
      <c r="V110" s="406">
        <v>0</v>
      </c>
    </row>
    <row r="111" spans="2:22" s="243" customFormat="1" x14ac:dyDescent="0.25">
      <c r="B111" s="399" t="s">
        <v>347</v>
      </c>
      <c r="C111" s="399" t="s">
        <v>348</v>
      </c>
      <c r="D111" s="399">
        <v>100</v>
      </c>
      <c r="E111" s="428" t="s">
        <v>1231</v>
      </c>
      <c r="F111" s="428" t="s">
        <v>1232</v>
      </c>
      <c r="G111" s="400" t="s">
        <v>1233</v>
      </c>
      <c r="H111" s="401" t="s">
        <v>1316</v>
      </c>
      <c r="I111" s="402">
        <v>0</v>
      </c>
      <c r="J111" s="399">
        <v>83101</v>
      </c>
      <c r="K111" s="399">
        <v>1</v>
      </c>
      <c r="L111" s="403">
        <v>7</v>
      </c>
      <c r="M111" s="399">
        <v>4</v>
      </c>
      <c r="N111" s="399" t="s">
        <v>1345</v>
      </c>
      <c r="O111" s="404">
        <v>0</v>
      </c>
      <c r="P111" s="399">
        <v>1532</v>
      </c>
      <c r="Q111" s="401">
        <v>2</v>
      </c>
      <c r="R111" s="399">
        <v>2</v>
      </c>
      <c r="S111" s="401" t="s">
        <v>1350</v>
      </c>
      <c r="T111" s="401" t="s">
        <v>1351</v>
      </c>
      <c r="U111" s="405">
        <v>7707.19</v>
      </c>
      <c r="V111" s="406">
        <v>0</v>
      </c>
    </row>
    <row r="112" spans="2:22" s="243" customFormat="1" x14ac:dyDescent="0.25">
      <c r="B112" s="399" t="s">
        <v>347</v>
      </c>
      <c r="C112" s="399" t="s">
        <v>348</v>
      </c>
      <c r="D112" s="399">
        <v>100</v>
      </c>
      <c r="E112" s="428" t="s">
        <v>1090</v>
      </c>
      <c r="F112" s="428" t="s">
        <v>1091</v>
      </c>
      <c r="G112" s="400" t="s">
        <v>1092</v>
      </c>
      <c r="H112" s="401" t="s">
        <v>1304</v>
      </c>
      <c r="I112" s="402">
        <v>0</v>
      </c>
      <c r="J112" s="399">
        <v>83101</v>
      </c>
      <c r="K112" s="399">
        <v>1</v>
      </c>
      <c r="L112" s="403">
        <v>7</v>
      </c>
      <c r="M112" s="399">
        <v>3</v>
      </c>
      <c r="N112" s="399" t="s">
        <v>345</v>
      </c>
      <c r="O112" s="404">
        <v>0</v>
      </c>
      <c r="P112" s="399">
        <v>1533</v>
      </c>
      <c r="Q112" s="401">
        <v>2</v>
      </c>
      <c r="R112" s="399">
        <v>2</v>
      </c>
      <c r="S112" s="401" t="s">
        <v>1350</v>
      </c>
      <c r="T112" s="401" t="s">
        <v>1351</v>
      </c>
      <c r="U112" s="405">
        <v>2481.4299999999998</v>
      </c>
      <c r="V112" s="406">
        <v>0</v>
      </c>
    </row>
    <row r="113" spans="2:22" s="243" customFormat="1" x14ac:dyDescent="0.25">
      <c r="B113" s="399" t="s">
        <v>347</v>
      </c>
      <c r="C113" s="399" t="s">
        <v>348</v>
      </c>
      <c r="D113" s="399">
        <v>100</v>
      </c>
      <c r="E113" s="428" t="s">
        <v>996</v>
      </c>
      <c r="F113" s="428" t="s">
        <v>997</v>
      </c>
      <c r="G113" s="400" t="s">
        <v>998</v>
      </c>
      <c r="H113" s="401" t="s">
        <v>1310</v>
      </c>
      <c r="I113" s="402">
        <v>0</v>
      </c>
      <c r="J113" s="399">
        <v>83101</v>
      </c>
      <c r="K113" s="399">
        <v>1</v>
      </c>
      <c r="L113" s="403">
        <v>7</v>
      </c>
      <c r="M113" s="399">
        <v>1</v>
      </c>
      <c r="N113" s="399" t="s">
        <v>1342</v>
      </c>
      <c r="O113" s="404">
        <v>0</v>
      </c>
      <c r="P113" s="399">
        <v>1534</v>
      </c>
      <c r="Q113" s="401">
        <v>2</v>
      </c>
      <c r="R113" s="399">
        <v>2</v>
      </c>
      <c r="S113" s="401" t="s">
        <v>1350</v>
      </c>
      <c r="T113" s="401" t="s">
        <v>1351</v>
      </c>
      <c r="U113" s="405">
        <v>4058.64</v>
      </c>
      <c r="V113" s="406">
        <v>0</v>
      </c>
    </row>
    <row r="114" spans="2:22" s="243" customFormat="1" x14ac:dyDescent="0.25">
      <c r="B114" s="399" t="s">
        <v>347</v>
      </c>
      <c r="C114" s="399" t="s">
        <v>348</v>
      </c>
      <c r="D114" s="399">
        <v>100</v>
      </c>
      <c r="E114" s="428" t="s">
        <v>945</v>
      </c>
      <c r="F114" s="428" t="s">
        <v>946</v>
      </c>
      <c r="G114" s="400" t="s">
        <v>947</v>
      </c>
      <c r="H114" s="401" t="s">
        <v>1310</v>
      </c>
      <c r="I114" s="402">
        <v>0</v>
      </c>
      <c r="J114" s="399">
        <v>83101</v>
      </c>
      <c r="K114" s="399">
        <v>1</v>
      </c>
      <c r="L114" s="403">
        <v>7</v>
      </c>
      <c r="M114" s="399">
        <v>1</v>
      </c>
      <c r="N114" s="399" t="s">
        <v>1342</v>
      </c>
      <c r="O114" s="404">
        <v>0</v>
      </c>
      <c r="P114" s="399">
        <v>1535</v>
      </c>
      <c r="Q114" s="401">
        <v>2</v>
      </c>
      <c r="R114" s="399">
        <v>2</v>
      </c>
      <c r="S114" s="401" t="s">
        <v>1350</v>
      </c>
      <c r="T114" s="401" t="s">
        <v>1351</v>
      </c>
      <c r="U114" s="405">
        <v>5472.06</v>
      </c>
      <c r="V114" s="406">
        <v>0</v>
      </c>
    </row>
    <row r="115" spans="2:22" s="243" customFormat="1" x14ac:dyDescent="0.25">
      <c r="B115" s="399" t="s">
        <v>347</v>
      </c>
      <c r="C115" s="399" t="s">
        <v>348</v>
      </c>
      <c r="D115" s="399">
        <v>100</v>
      </c>
      <c r="E115" s="428" t="s">
        <v>948</v>
      </c>
      <c r="F115" s="428" t="s">
        <v>949</v>
      </c>
      <c r="G115" s="400" t="s">
        <v>950</v>
      </c>
      <c r="H115" s="401" t="s">
        <v>1316</v>
      </c>
      <c r="I115" s="402">
        <v>0</v>
      </c>
      <c r="J115" s="399">
        <v>83101</v>
      </c>
      <c r="K115" s="399">
        <v>1</v>
      </c>
      <c r="L115" s="403">
        <v>7</v>
      </c>
      <c r="M115" s="399">
        <v>1</v>
      </c>
      <c r="N115" s="399" t="s">
        <v>1345</v>
      </c>
      <c r="O115" s="404">
        <v>0</v>
      </c>
      <c r="P115" s="399">
        <v>1536</v>
      </c>
      <c r="Q115" s="401">
        <v>2</v>
      </c>
      <c r="R115" s="399">
        <v>2</v>
      </c>
      <c r="S115" s="401" t="s">
        <v>1350</v>
      </c>
      <c r="T115" s="401" t="s">
        <v>1351</v>
      </c>
      <c r="U115" s="405">
        <v>6170.85</v>
      </c>
      <c r="V115" s="406">
        <v>0</v>
      </c>
    </row>
    <row r="116" spans="2:22" s="243" customFormat="1" x14ac:dyDescent="0.25">
      <c r="B116" s="399" t="s">
        <v>347</v>
      </c>
      <c r="C116" s="399" t="s">
        <v>348</v>
      </c>
      <c r="D116" s="399">
        <v>100</v>
      </c>
      <c r="E116" s="428" t="s">
        <v>669</v>
      </c>
      <c r="F116" s="428" t="s">
        <v>670</v>
      </c>
      <c r="G116" s="400" t="s">
        <v>671</v>
      </c>
      <c r="H116" s="401" t="s">
        <v>1304</v>
      </c>
      <c r="I116" s="402">
        <v>0</v>
      </c>
      <c r="J116" s="399">
        <v>83101</v>
      </c>
      <c r="K116" s="399">
        <v>1</v>
      </c>
      <c r="L116" s="403">
        <v>7</v>
      </c>
      <c r="M116" s="399">
        <v>3</v>
      </c>
      <c r="N116" s="399" t="s">
        <v>345</v>
      </c>
      <c r="O116" s="404">
        <v>0</v>
      </c>
      <c r="P116" s="399">
        <v>154</v>
      </c>
      <c r="Q116" s="401">
        <v>2</v>
      </c>
      <c r="R116" s="399">
        <v>2</v>
      </c>
      <c r="S116" s="401" t="s">
        <v>1350</v>
      </c>
      <c r="T116" s="401" t="s">
        <v>1351</v>
      </c>
      <c r="U116" s="405">
        <v>4908.08</v>
      </c>
      <c r="V116" s="406">
        <v>0</v>
      </c>
    </row>
    <row r="117" spans="2:22" s="243" customFormat="1" x14ac:dyDescent="0.25">
      <c r="B117" s="399" t="s">
        <v>347</v>
      </c>
      <c r="C117" s="399" t="s">
        <v>348</v>
      </c>
      <c r="D117" s="399">
        <v>100</v>
      </c>
      <c r="E117" s="428" t="s">
        <v>1044</v>
      </c>
      <c r="F117" s="428" t="s">
        <v>1045</v>
      </c>
      <c r="G117" s="400" t="s">
        <v>1046</v>
      </c>
      <c r="H117" s="401" t="s">
        <v>1302</v>
      </c>
      <c r="I117" s="402">
        <v>0</v>
      </c>
      <c r="J117" s="399">
        <v>83101</v>
      </c>
      <c r="K117" s="399">
        <v>1</v>
      </c>
      <c r="L117" s="403">
        <v>7</v>
      </c>
      <c r="M117" s="399">
        <v>3</v>
      </c>
      <c r="N117" s="399" t="s">
        <v>1336</v>
      </c>
      <c r="O117" s="404">
        <v>0</v>
      </c>
      <c r="P117" s="399">
        <v>155</v>
      </c>
      <c r="Q117" s="401">
        <v>2</v>
      </c>
      <c r="R117" s="399">
        <v>2</v>
      </c>
      <c r="S117" s="401" t="s">
        <v>1350</v>
      </c>
      <c r="T117" s="401" t="s">
        <v>1351</v>
      </c>
      <c r="U117" s="405">
        <v>2967.17</v>
      </c>
      <c r="V117" s="406">
        <v>0</v>
      </c>
    </row>
    <row r="118" spans="2:22" s="243" customFormat="1" x14ac:dyDescent="0.25">
      <c r="B118" s="399" t="s">
        <v>347</v>
      </c>
      <c r="C118" s="399" t="s">
        <v>348</v>
      </c>
      <c r="D118" s="399">
        <v>100</v>
      </c>
      <c r="E118" s="428" t="s">
        <v>729</v>
      </c>
      <c r="F118" s="428" t="s">
        <v>730</v>
      </c>
      <c r="G118" s="400" t="s">
        <v>731</v>
      </c>
      <c r="H118" s="401" t="s">
        <v>1304</v>
      </c>
      <c r="I118" s="402">
        <v>0</v>
      </c>
      <c r="J118" s="399">
        <v>83101</v>
      </c>
      <c r="K118" s="399">
        <v>1</v>
      </c>
      <c r="L118" s="403">
        <v>7</v>
      </c>
      <c r="M118" s="399">
        <v>3</v>
      </c>
      <c r="N118" s="399" t="s">
        <v>345</v>
      </c>
      <c r="O118" s="404">
        <v>0</v>
      </c>
      <c r="P118" s="399">
        <v>156</v>
      </c>
      <c r="Q118" s="401">
        <v>2</v>
      </c>
      <c r="R118" s="399">
        <v>2</v>
      </c>
      <c r="S118" s="401" t="s">
        <v>1350</v>
      </c>
      <c r="T118" s="401" t="s">
        <v>1351</v>
      </c>
      <c r="U118" s="405">
        <v>3567.57</v>
      </c>
      <c r="V118" s="406">
        <v>0</v>
      </c>
    </row>
    <row r="119" spans="2:22" s="243" customFormat="1" x14ac:dyDescent="0.25">
      <c r="B119" s="399" t="s">
        <v>347</v>
      </c>
      <c r="C119" s="399" t="s">
        <v>348</v>
      </c>
      <c r="D119" s="399">
        <v>100</v>
      </c>
      <c r="E119" s="428" t="s">
        <v>396</v>
      </c>
      <c r="F119" s="428" t="s">
        <v>397</v>
      </c>
      <c r="G119" s="400" t="s">
        <v>398</v>
      </c>
      <c r="H119" s="401" t="s">
        <v>1304</v>
      </c>
      <c r="I119" s="402">
        <v>0</v>
      </c>
      <c r="J119" s="399">
        <v>83101</v>
      </c>
      <c r="K119" s="399">
        <v>1</v>
      </c>
      <c r="L119" s="403">
        <v>7</v>
      </c>
      <c r="M119" s="399">
        <v>3</v>
      </c>
      <c r="N119" s="399" t="s">
        <v>345</v>
      </c>
      <c r="O119" s="404">
        <v>0</v>
      </c>
      <c r="P119" s="399">
        <v>157</v>
      </c>
      <c r="Q119" s="401">
        <v>2</v>
      </c>
      <c r="R119" s="399">
        <v>2</v>
      </c>
      <c r="S119" s="401" t="s">
        <v>1350</v>
      </c>
      <c r="T119" s="401" t="s">
        <v>1351</v>
      </c>
      <c r="U119" s="405">
        <v>4293.18</v>
      </c>
      <c r="V119" s="406">
        <v>0</v>
      </c>
    </row>
    <row r="120" spans="2:22" s="243" customFormat="1" x14ac:dyDescent="0.25">
      <c r="B120" s="399" t="s">
        <v>347</v>
      </c>
      <c r="C120" s="399" t="s">
        <v>348</v>
      </c>
      <c r="D120" s="399">
        <v>100</v>
      </c>
      <c r="E120" s="428" t="s">
        <v>929</v>
      </c>
      <c r="F120" s="428" t="s">
        <v>930</v>
      </c>
      <c r="G120" s="400" t="s">
        <v>931</v>
      </c>
      <c r="H120" s="401" t="s">
        <v>1308</v>
      </c>
      <c r="I120" s="402">
        <v>0</v>
      </c>
      <c r="J120" s="399">
        <v>83101</v>
      </c>
      <c r="K120" s="399">
        <v>1</v>
      </c>
      <c r="L120" s="403">
        <v>7</v>
      </c>
      <c r="M120" s="399">
        <v>1</v>
      </c>
      <c r="N120" s="399" t="s">
        <v>1340</v>
      </c>
      <c r="O120" s="404">
        <v>0</v>
      </c>
      <c r="P120" s="399">
        <v>158</v>
      </c>
      <c r="Q120" s="401">
        <v>2</v>
      </c>
      <c r="R120" s="399">
        <v>2</v>
      </c>
      <c r="S120" s="401" t="s">
        <v>1350</v>
      </c>
      <c r="T120" s="401" t="s">
        <v>1351</v>
      </c>
      <c r="U120" s="405">
        <v>2468.31</v>
      </c>
      <c r="V120" s="406">
        <v>0</v>
      </c>
    </row>
    <row r="121" spans="2:22" s="243" customFormat="1" x14ac:dyDescent="0.25">
      <c r="B121" s="399" t="s">
        <v>347</v>
      </c>
      <c r="C121" s="399" t="s">
        <v>348</v>
      </c>
      <c r="D121" s="399">
        <v>100</v>
      </c>
      <c r="E121" s="428" t="s">
        <v>1240</v>
      </c>
      <c r="F121" s="428" t="s">
        <v>1241</v>
      </c>
      <c r="G121" s="400" t="s">
        <v>1242</v>
      </c>
      <c r="H121" s="401" t="s">
        <v>1313</v>
      </c>
      <c r="I121" s="402">
        <v>0</v>
      </c>
      <c r="J121" s="399">
        <v>83101</v>
      </c>
      <c r="K121" s="399">
        <v>1</v>
      </c>
      <c r="L121" s="403">
        <v>7</v>
      </c>
      <c r="M121" s="399">
        <v>1</v>
      </c>
      <c r="N121" s="399" t="s">
        <v>1344</v>
      </c>
      <c r="O121" s="404">
        <v>0</v>
      </c>
      <c r="P121" s="399">
        <v>16</v>
      </c>
      <c r="Q121" s="401">
        <v>2</v>
      </c>
      <c r="R121" s="399">
        <v>5</v>
      </c>
      <c r="S121" s="401" t="s">
        <v>1350</v>
      </c>
      <c r="T121" s="401" t="s">
        <v>1351</v>
      </c>
      <c r="U121" s="405">
        <v>10795.74</v>
      </c>
      <c r="V121" s="406">
        <v>0</v>
      </c>
    </row>
    <row r="122" spans="2:22" s="243" customFormat="1" x14ac:dyDescent="0.25">
      <c r="B122" s="399" t="s">
        <v>347</v>
      </c>
      <c r="C122" s="399" t="s">
        <v>348</v>
      </c>
      <c r="D122" s="399">
        <v>100</v>
      </c>
      <c r="E122" s="428" t="s">
        <v>363</v>
      </c>
      <c r="F122" s="428" t="s">
        <v>364</v>
      </c>
      <c r="G122" s="400" t="s">
        <v>365</v>
      </c>
      <c r="H122" s="401" t="s">
        <v>1312</v>
      </c>
      <c r="I122" s="402">
        <v>0</v>
      </c>
      <c r="J122" s="399">
        <v>83101</v>
      </c>
      <c r="K122" s="399">
        <v>1</v>
      </c>
      <c r="L122" s="403">
        <v>7</v>
      </c>
      <c r="M122" s="399">
        <v>3</v>
      </c>
      <c r="N122" s="399" t="s">
        <v>1343</v>
      </c>
      <c r="O122" s="404">
        <v>0</v>
      </c>
      <c r="P122" s="399">
        <v>160</v>
      </c>
      <c r="Q122" s="401">
        <v>2</v>
      </c>
      <c r="R122" s="399">
        <v>5</v>
      </c>
      <c r="S122" s="401" t="s">
        <v>1350</v>
      </c>
      <c r="T122" s="401" t="s">
        <v>1351</v>
      </c>
      <c r="U122" s="405">
        <v>9168</v>
      </c>
      <c r="V122" s="406">
        <v>0</v>
      </c>
    </row>
    <row r="123" spans="2:22" s="243" customFormat="1" x14ac:dyDescent="0.25">
      <c r="B123" s="399" t="s">
        <v>347</v>
      </c>
      <c r="C123" s="399" t="s">
        <v>348</v>
      </c>
      <c r="D123" s="399">
        <v>100</v>
      </c>
      <c r="E123" s="428" t="s">
        <v>726</v>
      </c>
      <c r="F123" s="428" t="s">
        <v>727</v>
      </c>
      <c r="G123" s="400" t="s">
        <v>728</v>
      </c>
      <c r="H123" s="401" t="s">
        <v>1305</v>
      </c>
      <c r="I123" s="402">
        <v>0</v>
      </c>
      <c r="J123" s="399">
        <v>83101</v>
      </c>
      <c r="K123" s="399">
        <v>1</v>
      </c>
      <c r="L123" s="403">
        <v>7</v>
      </c>
      <c r="M123" s="399">
        <v>3</v>
      </c>
      <c r="N123" s="399" t="s">
        <v>1338</v>
      </c>
      <c r="O123" s="404">
        <v>0</v>
      </c>
      <c r="P123" s="399">
        <v>162</v>
      </c>
      <c r="Q123" s="401">
        <v>2</v>
      </c>
      <c r="R123" s="399">
        <v>2</v>
      </c>
      <c r="S123" s="401" t="s">
        <v>1350</v>
      </c>
      <c r="T123" s="401" t="s">
        <v>1351</v>
      </c>
      <c r="U123" s="405">
        <v>4019.55</v>
      </c>
      <c r="V123" s="406">
        <v>0</v>
      </c>
    </row>
    <row r="124" spans="2:22" s="243" customFormat="1" x14ac:dyDescent="0.25">
      <c r="B124" s="399" t="s">
        <v>347</v>
      </c>
      <c r="C124" s="399" t="s">
        <v>348</v>
      </c>
      <c r="D124" s="399">
        <v>100</v>
      </c>
      <c r="E124" s="428" t="s">
        <v>844</v>
      </c>
      <c r="F124" s="428" t="s">
        <v>845</v>
      </c>
      <c r="G124" s="400" t="s">
        <v>846</v>
      </c>
      <c r="H124" s="401" t="s">
        <v>1304</v>
      </c>
      <c r="I124" s="402">
        <v>0</v>
      </c>
      <c r="J124" s="399">
        <v>83101</v>
      </c>
      <c r="K124" s="399">
        <v>1</v>
      </c>
      <c r="L124" s="403">
        <v>7</v>
      </c>
      <c r="M124" s="399">
        <v>3</v>
      </c>
      <c r="N124" s="399" t="s">
        <v>345</v>
      </c>
      <c r="O124" s="404">
        <v>0</v>
      </c>
      <c r="P124" s="399">
        <v>163</v>
      </c>
      <c r="Q124" s="401">
        <v>2</v>
      </c>
      <c r="R124" s="399">
        <v>2</v>
      </c>
      <c r="S124" s="401" t="s">
        <v>1350</v>
      </c>
      <c r="T124" s="401" t="s">
        <v>1351</v>
      </c>
      <c r="U124" s="405">
        <v>4135.6000000000004</v>
      </c>
      <c r="V124" s="406">
        <v>0</v>
      </c>
    </row>
    <row r="125" spans="2:22" s="243" customFormat="1" x14ac:dyDescent="0.25">
      <c r="B125" s="399" t="s">
        <v>347</v>
      </c>
      <c r="C125" s="399" t="s">
        <v>348</v>
      </c>
      <c r="D125" s="399">
        <v>100</v>
      </c>
      <c r="E125" s="428" t="s">
        <v>871</v>
      </c>
      <c r="F125" s="428" t="s">
        <v>872</v>
      </c>
      <c r="G125" s="400" t="s">
        <v>873</v>
      </c>
      <c r="H125" s="401" t="s">
        <v>1306</v>
      </c>
      <c r="I125" s="402">
        <v>0</v>
      </c>
      <c r="J125" s="399">
        <v>83101</v>
      </c>
      <c r="K125" s="399">
        <v>1</v>
      </c>
      <c r="L125" s="403">
        <v>7</v>
      </c>
      <c r="M125" s="399">
        <v>3</v>
      </c>
      <c r="N125" s="399" t="s">
        <v>1339</v>
      </c>
      <c r="O125" s="404">
        <v>0</v>
      </c>
      <c r="P125" s="399">
        <v>164</v>
      </c>
      <c r="Q125" s="401">
        <v>2</v>
      </c>
      <c r="R125" s="399">
        <v>2</v>
      </c>
      <c r="S125" s="401" t="s">
        <v>1350</v>
      </c>
      <c r="T125" s="401" t="s">
        <v>1351</v>
      </c>
      <c r="U125" s="405">
        <v>4858.7299999999996</v>
      </c>
      <c r="V125" s="406">
        <v>0</v>
      </c>
    </row>
    <row r="126" spans="2:22" s="243" customFormat="1" x14ac:dyDescent="0.25">
      <c r="B126" s="399" t="s">
        <v>347</v>
      </c>
      <c r="C126" s="399" t="s">
        <v>348</v>
      </c>
      <c r="D126" s="399">
        <v>100</v>
      </c>
      <c r="E126" s="428" t="s">
        <v>1264</v>
      </c>
      <c r="F126" s="428" t="s">
        <v>1265</v>
      </c>
      <c r="G126" s="400" t="s">
        <v>1266</v>
      </c>
      <c r="H126" s="401" t="s">
        <v>1304</v>
      </c>
      <c r="I126" s="402">
        <v>0</v>
      </c>
      <c r="J126" s="399">
        <v>83101</v>
      </c>
      <c r="K126" s="399">
        <v>1</v>
      </c>
      <c r="L126" s="403">
        <v>7</v>
      </c>
      <c r="M126" s="399">
        <v>3</v>
      </c>
      <c r="N126" s="399" t="s">
        <v>345</v>
      </c>
      <c r="O126" s="404">
        <v>0</v>
      </c>
      <c r="P126" s="399">
        <v>165</v>
      </c>
      <c r="Q126" s="401">
        <v>2</v>
      </c>
      <c r="R126" s="399">
        <v>2</v>
      </c>
      <c r="S126" s="401" t="s">
        <v>1350</v>
      </c>
      <c r="T126" s="401" t="s">
        <v>1351</v>
      </c>
      <c r="U126" s="405">
        <v>5389.76</v>
      </c>
      <c r="V126" s="406">
        <v>0</v>
      </c>
    </row>
    <row r="127" spans="2:22" s="243" customFormat="1" x14ac:dyDescent="0.25">
      <c r="B127" s="399" t="s">
        <v>347</v>
      </c>
      <c r="C127" s="399" t="s">
        <v>348</v>
      </c>
      <c r="D127" s="399">
        <v>100</v>
      </c>
      <c r="E127" s="428" t="s">
        <v>799</v>
      </c>
      <c r="F127" s="428" t="s">
        <v>800</v>
      </c>
      <c r="G127" s="400" t="s">
        <v>801</v>
      </c>
      <c r="H127" s="401" t="s">
        <v>1306</v>
      </c>
      <c r="I127" s="402">
        <v>0</v>
      </c>
      <c r="J127" s="399">
        <v>83101</v>
      </c>
      <c r="K127" s="399">
        <v>1</v>
      </c>
      <c r="L127" s="403">
        <v>7</v>
      </c>
      <c r="M127" s="399">
        <v>3</v>
      </c>
      <c r="N127" s="399" t="s">
        <v>1339</v>
      </c>
      <c r="O127" s="404">
        <v>0</v>
      </c>
      <c r="P127" s="399">
        <v>166</v>
      </c>
      <c r="Q127" s="401">
        <v>2</v>
      </c>
      <c r="R127" s="399">
        <v>2</v>
      </c>
      <c r="S127" s="401" t="s">
        <v>1350</v>
      </c>
      <c r="T127" s="401" t="s">
        <v>1351</v>
      </c>
      <c r="U127" s="405">
        <v>2935.4</v>
      </c>
      <c r="V127" s="406">
        <v>0</v>
      </c>
    </row>
    <row r="128" spans="2:22" s="243" customFormat="1" x14ac:dyDescent="0.25">
      <c r="B128" s="399" t="s">
        <v>347</v>
      </c>
      <c r="C128" s="399" t="s">
        <v>348</v>
      </c>
      <c r="D128" s="399">
        <v>100</v>
      </c>
      <c r="E128" s="428" t="s">
        <v>1120</v>
      </c>
      <c r="F128" s="428" t="s">
        <v>1121</v>
      </c>
      <c r="G128" s="400" t="s">
        <v>1122</v>
      </c>
      <c r="H128" s="401" t="s">
        <v>1316</v>
      </c>
      <c r="I128" s="402">
        <v>0</v>
      </c>
      <c r="J128" s="399">
        <v>83101</v>
      </c>
      <c r="K128" s="399">
        <v>1</v>
      </c>
      <c r="L128" s="403">
        <v>7</v>
      </c>
      <c r="M128" s="399">
        <v>4</v>
      </c>
      <c r="N128" s="399" t="s">
        <v>1345</v>
      </c>
      <c r="O128" s="404">
        <v>0</v>
      </c>
      <c r="P128" s="399">
        <v>167</v>
      </c>
      <c r="Q128" s="401">
        <v>2</v>
      </c>
      <c r="R128" s="399">
        <v>2</v>
      </c>
      <c r="S128" s="401" t="s">
        <v>1350</v>
      </c>
      <c r="T128" s="401" t="s">
        <v>1351</v>
      </c>
      <c r="U128" s="405">
        <v>7707.19</v>
      </c>
      <c r="V128" s="406">
        <v>0</v>
      </c>
    </row>
    <row r="129" spans="2:22" s="243" customFormat="1" x14ac:dyDescent="0.25">
      <c r="B129" s="399" t="s">
        <v>347</v>
      </c>
      <c r="C129" s="399" t="s">
        <v>348</v>
      </c>
      <c r="D129" s="399">
        <v>100</v>
      </c>
      <c r="E129" s="428" t="s">
        <v>1141</v>
      </c>
      <c r="F129" s="428" t="s">
        <v>1142</v>
      </c>
      <c r="G129" s="400" t="s">
        <v>1143</v>
      </c>
      <c r="H129" s="401" t="s">
        <v>1312</v>
      </c>
      <c r="I129" s="402">
        <v>0</v>
      </c>
      <c r="J129" s="399">
        <v>83101</v>
      </c>
      <c r="K129" s="399">
        <v>1</v>
      </c>
      <c r="L129" s="403">
        <v>7</v>
      </c>
      <c r="M129" s="399">
        <v>3</v>
      </c>
      <c r="N129" s="399" t="s">
        <v>1343</v>
      </c>
      <c r="O129" s="404">
        <v>0</v>
      </c>
      <c r="P129" s="399">
        <v>168</v>
      </c>
      <c r="Q129" s="401">
        <v>2</v>
      </c>
      <c r="R129" s="399">
        <v>5</v>
      </c>
      <c r="S129" s="401" t="s">
        <v>1350</v>
      </c>
      <c r="T129" s="401" t="s">
        <v>1351</v>
      </c>
      <c r="U129" s="405">
        <v>9031.93</v>
      </c>
      <c r="V129" s="406">
        <v>0</v>
      </c>
    </row>
    <row r="130" spans="2:22" s="243" customFormat="1" x14ac:dyDescent="0.25">
      <c r="B130" s="399" t="s">
        <v>347</v>
      </c>
      <c r="C130" s="399" t="s">
        <v>348</v>
      </c>
      <c r="D130" s="399">
        <v>100</v>
      </c>
      <c r="E130" s="428" t="s">
        <v>923</v>
      </c>
      <c r="F130" s="428" t="s">
        <v>924</v>
      </c>
      <c r="G130" s="400" t="s">
        <v>925</v>
      </c>
      <c r="H130" s="401" t="s">
        <v>1304</v>
      </c>
      <c r="I130" s="402">
        <v>0</v>
      </c>
      <c r="J130" s="399">
        <v>83101</v>
      </c>
      <c r="K130" s="399">
        <v>1</v>
      </c>
      <c r="L130" s="403">
        <v>7</v>
      </c>
      <c r="M130" s="399">
        <v>3</v>
      </c>
      <c r="N130" s="399" t="s">
        <v>345</v>
      </c>
      <c r="O130" s="404">
        <v>0</v>
      </c>
      <c r="P130" s="399">
        <v>169</v>
      </c>
      <c r="Q130" s="401">
        <v>2</v>
      </c>
      <c r="R130" s="399">
        <v>2</v>
      </c>
      <c r="S130" s="401" t="s">
        <v>1350</v>
      </c>
      <c r="T130" s="401" t="s">
        <v>1351</v>
      </c>
      <c r="U130" s="405">
        <v>5298.75</v>
      </c>
      <c r="V130" s="406">
        <v>0</v>
      </c>
    </row>
    <row r="131" spans="2:22" s="243" customFormat="1" x14ac:dyDescent="0.25">
      <c r="B131" s="399" t="s">
        <v>347</v>
      </c>
      <c r="C131" s="399" t="s">
        <v>348</v>
      </c>
      <c r="D131" s="399">
        <v>100</v>
      </c>
      <c r="E131" s="428" t="s">
        <v>853</v>
      </c>
      <c r="F131" s="428" t="s">
        <v>854</v>
      </c>
      <c r="G131" s="400" t="s">
        <v>855</v>
      </c>
      <c r="H131" s="401" t="s">
        <v>1306</v>
      </c>
      <c r="I131" s="402">
        <v>0</v>
      </c>
      <c r="J131" s="399">
        <v>83101</v>
      </c>
      <c r="K131" s="399">
        <v>1</v>
      </c>
      <c r="L131" s="403">
        <v>7</v>
      </c>
      <c r="M131" s="399">
        <v>3</v>
      </c>
      <c r="N131" s="399" t="s">
        <v>1339</v>
      </c>
      <c r="O131" s="404">
        <v>0</v>
      </c>
      <c r="P131" s="399">
        <v>17</v>
      </c>
      <c r="Q131" s="401">
        <v>2</v>
      </c>
      <c r="R131" s="399">
        <v>2</v>
      </c>
      <c r="S131" s="401" t="s">
        <v>1350</v>
      </c>
      <c r="T131" s="401" t="s">
        <v>1351</v>
      </c>
      <c r="U131" s="405">
        <v>1601.33</v>
      </c>
      <c r="V131" s="406">
        <v>0</v>
      </c>
    </row>
    <row r="132" spans="2:22" s="243" customFormat="1" x14ac:dyDescent="0.25">
      <c r="B132" s="399" t="s">
        <v>347</v>
      </c>
      <c r="C132" s="399" t="s">
        <v>348</v>
      </c>
      <c r="D132" s="399">
        <v>100</v>
      </c>
      <c r="E132" s="428" t="s">
        <v>572</v>
      </c>
      <c r="F132" s="428" t="s">
        <v>573</v>
      </c>
      <c r="G132" s="400" t="s">
        <v>574</v>
      </c>
      <c r="H132" s="401" t="s">
        <v>1305</v>
      </c>
      <c r="I132" s="402">
        <v>0</v>
      </c>
      <c r="J132" s="399">
        <v>83101</v>
      </c>
      <c r="K132" s="399">
        <v>1</v>
      </c>
      <c r="L132" s="403">
        <v>7</v>
      </c>
      <c r="M132" s="399">
        <v>3</v>
      </c>
      <c r="N132" s="399" t="s">
        <v>1338</v>
      </c>
      <c r="O132" s="404">
        <v>0</v>
      </c>
      <c r="P132" s="399">
        <v>170</v>
      </c>
      <c r="Q132" s="401">
        <v>2</v>
      </c>
      <c r="R132" s="399">
        <v>2</v>
      </c>
      <c r="S132" s="401" t="s">
        <v>1350</v>
      </c>
      <c r="T132" s="401" t="s">
        <v>1351</v>
      </c>
      <c r="U132" s="405">
        <v>5211.28</v>
      </c>
      <c r="V132" s="406">
        <v>0</v>
      </c>
    </row>
    <row r="133" spans="2:22" s="243" customFormat="1" x14ac:dyDescent="0.25">
      <c r="B133" s="399" t="s">
        <v>347</v>
      </c>
      <c r="C133" s="399" t="s">
        <v>348</v>
      </c>
      <c r="D133" s="399">
        <v>100</v>
      </c>
      <c r="E133" s="428" t="s">
        <v>447</v>
      </c>
      <c r="F133" s="428" t="s">
        <v>448</v>
      </c>
      <c r="G133" s="400" t="s">
        <v>449</v>
      </c>
      <c r="H133" s="401" t="s">
        <v>1305</v>
      </c>
      <c r="I133" s="402">
        <v>0</v>
      </c>
      <c r="J133" s="399">
        <v>83101</v>
      </c>
      <c r="K133" s="399">
        <v>1</v>
      </c>
      <c r="L133" s="403">
        <v>7</v>
      </c>
      <c r="M133" s="399">
        <v>3</v>
      </c>
      <c r="N133" s="399" t="s">
        <v>1338</v>
      </c>
      <c r="O133" s="404">
        <v>0</v>
      </c>
      <c r="P133" s="399">
        <v>171</v>
      </c>
      <c r="Q133" s="401">
        <v>2</v>
      </c>
      <c r="R133" s="399">
        <v>2</v>
      </c>
      <c r="S133" s="401" t="s">
        <v>1350</v>
      </c>
      <c r="T133" s="401" t="s">
        <v>1351</v>
      </c>
      <c r="U133" s="405">
        <v>3662.1</v>
      </c>
      <c r="V133" s="406">
        <v>0</v>
      </c>
    </row>
    <row r="134" spans="2:22" s="243" customFormat="1" x14ac:dyDescent="0.25">
      <c r="B134" s="399" t="s">
        <v>347</v>
      </c>
      <c r="C134" s="399" t="s">
        <v>348</v>
      </c>
      <c r="D134" s="399">
        <v>100</v>
      </c>
      <c r="E134" s="428" t="s">
        <v>907</v>
      </c>
      <c r="F134" s="428" t="s">
        <v>908</v>
      </c>
      <c r="G134" s="400" t="s">
        <v>909</v>
      </c>
      <c r="H134" s="401" t="s">
        <v>1309</v>
      </c>
      <c r="I134" s="402">
        <v>0</v>
      </c>
      <c r="J134" s="399">
        <v>83101</v>
      </c>
      <c r="K134" s="399">
        <v>1</v>
      </c>
      <c r="L134" s="403">
        <v>7</v>
      </c>
      <c r="M134" s="399">
        <v>3</v>
      </c>
      <c r="N134" s="399" t="s">
        <v>1341</v>
      </c>
      <c r="O134" s="404">
        <v>0</v>
      </c>
      <c r="P134" s="399">
        <v>172</v>
      </c>
      <c r="Q134" s="401">
        <v>2</v>
      </c>
      <c r="R134" s="399">
        <v>2</v>
      </c>
      <c r="S134" s="401" t="s">
        <v>1350</v>
      </c>
      <c r="T134" s="401" t="s">
        <v>1351</v>
      </c>
      <c r="U134" s="405">
        <v>4516.68</v>
      </c>
      <c r="V134" s="406">
        <v>0</v>
      </c>
    </row>
    <row r="135" spans="2:22" s="243" customFormat="1" x14ac:dyDescent="0.25">
      <c r="B135" s="399" t="s">
        <v>347</v>
      </c>
      <c r="C135" s="399" t="s">
        <v>348</v>
      </c>
      <c r="D135" s="399">
        <v>100</v>
      </c>
      <c r="E135" s="428" t="s">
        <v>639</v>
      </c>
      <c r="F135" s="428" t="s">
        <v>640</v>
      </c>
      <c r="G135" s="400" t="s">
        <v>641</v>
      </c>
      <c r="H135" s="401" t="s">
        <v>1304</v>
      </c>
      <c r="I135" s="402">
        <v>0</v>
      </c>
      <c r="J135" s="399">
        <v>83101</v>
      </c>
      <c r="K135" s="399">
        <v>1</v>
      </c>
      <c r="L135" s="403">
        <v>7</v>
      </c>
      <c r="M135" s="399">
        <v>3</v>
      </c>
      <c r="N135" s="399" t="s">
        <v>345</v>
      </c>
      <c r="O135" s="404">
        <v>0</v>
      </c>
      <c r="P135" s="399">
        <v>176</v>
      </c>
      <c r="Q135" s="401">
        <v>2</v>
      </c>
      <c r="R135" s="399">
        <v>2</v>
      </c>
      <c r="S135" s="401" t="s">
        <v>1350</v>
      </c>
      <c r="T135" s="401" t="s">
        <v>1351</v>
      </c>
      <c r="U135" s="405">
        <v>5282.2</v>
      </c>
      <c r="V135" s="406">
        <v>0</v>
      </c>
    </row>
    <row r="136" spans="2:22" s="243" customFormat="1" x14ac:dyDescent="0.25">
      <c r="B136" s="399" t="s">
        <v>347</v>
      </c>
      <c r="C136" s="399" t="s">
        <v>348</v>
      </c>
      <c r="D136" s="399">
        <v>100</v>
      </c>
      <c r="E136" s="428" t="s">
        <v>1204</v>
      </c>
      <c r="F136" s="428" t="s">
        <v>1205</v>
      </c>
      <c r="G136" s="400" t="s">
        <v>1206</v>
      </c>
      <c r="H136" s="401" t="s">
        <v>1304</v>
      </c>
      <c r="I136" s="402">
        <v>0</v>
      </c>
      <c r="J136" s="399">
        <v>83101</v>
      </c>
      <c r="K136" s="399">
        <v>1</v>
      </c>
      <c r="L136" s="403">
        <v>7</v>
      </c>
      <c r="M136" s="399">
        <v>3</v>
      </c>
      <c r="N136" s="399" t="s">
        <v>345</v>
      </c>
      <c r="O136" s="404">
        <v>0</v>
      </c>
      <c r="P136" s="399">
        <v>177</v>
      </c>
      <c r="Q136" s="401">
        <v>2</v>
      </c>
      <c r="R136" s="399">
        <v>2</v>
      </c>
      <c r="S136" s="401" t="s">
        <v>1350</v>
      </c>
      <c r="T136" s="401" t="s">
        <v>1351</v>
      </c>
      <c r="U136" s="405">
        <v>5180.3100000000004</v>
      </c>
      <c r="V136" s="406">
        <v>0</v>
      </c>
    </row>
    <row r="137" spans="2:22" s="243" customFormat="1" x14ac:dyDescent="0.25">
      <c r="B137" s="399" t="s">
        <v>347</v>
      </c>
      <c r="C137" s="399" t="s">
        <v>348</v>
      </c>
      <c r="D137" s="399">
        <v>100</v>
      </c>
      <c r="E137" s="428" t="s">
        <v>302</v>
      </c>
      <c r="F137" s="428" t="s">
        <v>313</v>
      </c>
      <c r="G137" s="400" t="s">
        <v>543</v>
      </c>
      <c r="H137" s="401" t="s">
        <v>1304</v>
      </c>
      <c r="I137" s="402">
        <v>0</v>
      </c>
      <c r="J137" s="399">
        <v>83101</v>
      </c>
      <c r="K137" s="399">
        <v>1</v>
      </c>
      <c r="L137" s="403">
        <v>7</v>
      </c>
      <c r="M137" s="399">
        <v>3</v>
      </c>
      <c r="N137" s="399" t="s">
        <v>345</v>
      </c>
      <c r="O137" s="404">
        <v>0</v>
      </c>
      <c r="P137" s="399">
        <v>178</v>
      </c>
      <c r="Q137" s="401">
        <v>2</v>
      </c>
      <c r="R137" s="399">
        <v>2</v>
      </c>
      <c r="S137" s="401" t="s">
        <v>1350</v>
      </c>
      <c r="T137" s="401" t="s">
        <v>1351</v>
      </c>
      <c r="U137" s="405">
        <v>4617.4399999999996</v>
      </c>
      <c r="V137" s="406">
        <v>0</v>
      </c>
    </row>
    <row r="138" spans="2:22" s="243" customFormat="1" x14ac:dyDescent="0.25">
      <c r="B138" s="399" t="s">
        <v>347</v>
      </c>
      <c r="C138" s="399" t="s">
        <v>348</v>
      </c>
      <c r="D138" s="399">
        <v>100</v>
      </c>
      <c r="E138" s="428" t="s">
        <v>1225</v>
      </c>
      <c r="F138" s="428" t="s">
        <v>1226</v>
      </c>
      <c r="G138" s="400" t="s">
        <v>1227</v>
      </c>
      <c r="H138" s="401" t="s">
        <v>1304</v>
      </c>
      <c r="I138" s="402">
        <v>0</v>
      </c>
      <c r="J138" s="399">
        <v>83101</v>
      </c>
      <c r="K138" s="399">
        <v>1</v>
      </c>
      <c r="L138" s="403">
        <v>7</v>
      </c>
      <c r="M138" s="399">
        <v>3</v>
      </c>
      <c r="N138" s="399" t="s">
        <v>345</v>
      </c>
      <c r="O138" s="404">
        <v>0</v>
      </c>
      <c r="P138" s="399">
        <v>179</v>
      </c>
      <c r="Q138" s="401">
        <v>2</v>
      </c>
      <c r="R138" s="399">
        <v>2</v>
      </c>
      <c r="S138" s="401" t="s">
        <v>1350</v>
      </c>
      <c r="T138" s="401" t="s">
        <v>1351</v>
      </c>
      <c r="U138" s="405">
        <v>5080.6000000000004</v>
      </c>
      <c r="V138" s="406">
        <v>0</v>
      </c>
    </row>
    <row r="139" spans="2:22" s="243" customFormat="1" x14ac:dyDescent="0.25">
      <c r="B139" s="399" t="s">
        <v>347</v>
      </c>
      <c r="C139" s="399" t="s">
        <v>348</v>
      </c>
      <c r="D139" s="399">
        <v>100</v>
      </c>
      <c r="E139" s="428" t="s">
        <v>787</v>
      </c>
      <c r="F139" s="428" t="s">
        <v>788</v>
      </c>
      <c r="G139" s="400" t="s">
        <v>789</v>
      </c>
      <c r="H139" s="401" t="s">
        <v>1306</v>
      </c>
      <c r="I139" s="402">
        <v>0</v>
      </c>
      <c r="J139" s="399">
        <v>83101</v>
      </c>
      <c r="K139" s="399">
        <v>1</v>
      </c>
      <c r="L139" s="403">
        <v>7</v>
      </c>
      <c r="M139" s="399">
        <v>3</v>
      </c>
      <c r="N139" s="399" t="s">
        <v>1339</v>
      </c>
      <c r="O139" s="404">
        <v>0</v>
      </c>
      <c r="P139" s="399">
        <v>18</v>
      </c>
      <c r="Q139" s="401">
        <v>2</v>
      </c>
      <c r="R139" s="399">
        <v>2</v>
      </c>
      <c r="S139" s="401" t="s">
        <v>1350</v>
      </c>
      <c r="T139" s="401" t="s">
        <v>1351</v>
      </c>
      <c r="U139" s="405">
        <v>4518.9399999999996</v>
      </c>
      <c r="V139" s="406">
        <v>0</v>
      </c>
    </row>
    <row r="140" spans="2:22" s="243" customFormat="1" x14ac:dyDescent="0.25">
      <c r="B140" s="399" t="s">
        <v>347</v>
      </c>
      <c r="C140" s="399" t="s">
        <v>348</v>
      </c>
      <c r="D140" s="399">
        <v>100</v>
      </c>
      <c r="E140" s="428" t="s">
        <v>405</v>
      </c>
      <c r="F140" s="428" t="s">
        <v>406</v>
      </c>
      <c r="G140" s="400" t="s">
        <v>407</v>
      </c>
      <c r="H140" s="401" t="s">
        <v>1304</v>
      </c>
      <c r="I140" s="402">
        <v>0</v>
      </c>
      <c r="J140" s="399">
        <v>83101</v>
      </c>
      <c r="K140" s="399">
        <v>1</v>
      </c>
      <c r="L140" s="403">
        <v>7</v>
      </c>
      <c r="M140" s="399">
        <v>3</v>
      </c>
      <c r="N140" s="399" t="s">
        <v>345</v>
      </c>
      <c r="O140" s="404">
        <v>0</v>
      </c>
      <c r="P140" s="399">
        <v>182</v>
      </c>
      <c r="Q140" s="401">
        <v>2</v>
      </c>
      <c r="R140" s="399">
        <v>2</v>
      </c>
      <c r="S140" s="401" t="s">
        <v>1350</v>
      </c>
      <c r="T140" s="401" t="s">
        <v>1351</v>
      </c>
      <c r="U140" s="405">
        <v>5278.72</v>
      </c>
      <c r="V140" s="406">
        <v>0</v>
      </c>
    </row>
    <row r="141" spans="2:22" s="243" customFormat="1" x14ac:dyDescent="0.25">
      <c r="B141" s="399" t="s">
        <v>347</v>
      </c>
      <c r="C141" s="399" t="s">
        <v>348</v>
      </c>
      <c r="D141" s="399">
        <v>100</v>
      </c>
      <c r="E141" s="428" t="s">
        <v>826</v>
      </c>
      <c r="F141" s="428" t="s">
        <v>827</v>
      </c>
      <c r="G141" s="400" t="s">
        <v>828</v>
      </c>
      <c r="H141" s="401" t="s">
        <v>1304</v>
      </c>
      <c r="I141" s="402">
        <v>0</v>
      </c>
      <c r="J141" s="399">
        <v>83101</v>
      </c>
      <c r="K141" s="399">
        <v>1</v>
      </c>
      <c r="L141" s="403">
        <v>7</v>
      </c>
      <c r="M141" s="399">
        <v>3</v>
      </c>
      <c r="N141" s="399" t="s">
        <v>345</v>
      </c>
      <c r="O141" s="404">
        <v>0</v>
      </c>
      <c r="P141" s="399">
        <v>183</v>
      </c>
      <c r="Q141" s="401">
        <v>2</v>
      </c>
      <c r="R141" s="399">
        <v>2</v>
      </c>
      <c r="S141" s="401" t="s">
        <v>1350</v>
      </c>
      <c r="T141" s="401" t="s">
        <v>1351</v>
      </c>
      <c r="U141" s="405">
        <v>5937.1</v>
      </c>
      <c r="V141" s="406">
        <v>0</v>
      </c>
    </row>
    <row r="142" spans="2:22" s="243" customFormat="1" x14ac:dyDescent="0.25">
      <c r="B142" s="399" t="s">
        <v>347</v>
      </c>
      <c r="C142" s="399" t="s">
        <v>348</v>
      </c>
      <c r="D142" s="399">
        <v>100</v>
      </c>
      <c r="E142" s="428" t="s">
        <v>414</v>
      </c>
      <c r="F142" s="428" t="s">
        <v>415</v>
      </c>
      <c r="G142" s="400" t="s">
        <v>1317</v>
      </c>
      <c r="H142" s="401" t="s">
        <v>1304</v>
      </c>
      <c r="I142" s="402">
        <v>0</v>
      </c>
      <c r="J142" s="399">
        <v>83101</v>
      </c>
      <c r="K142" s="399">
        <v>1</v>
      </c>
      <c r="L142" s="403">
        <v>7</v>
      </c>
      <c r="M142" s="399">
        <v>3</v>
      </c>
      <c r="N142" s="399" t="s">
        <v>345</v>
      </c>
      <c r="O142" s="404">
        <v>0</v>
      </c>
      <c r="P142" s="399">
        <v>184</v>
      </c>
      <c r="Q142" s="401">
        <v>2</v>
      </c>
      <c r="R142" s="399">
        <v>2</v>
      </c>
      <c r="S142" s="401" t="s">
        <v>1350</v>
      </c>
      <c r="T142" s="401" t="s">
        <v>1351</v>
      </c>
      <c r="U142" s="405">
        <v>5030.9399999999996</v>
      </c>
      <c r="V142" s="406">
        <v>0</v>
      </c>
    </row>
    <row r="143" spans="2:22" s="243" customFormat="1" x14ac:dyDescent="0.25">
      <c r="B143" s="399" t="s">
        <v>347</v>
      </c>
      <c r="C143" s="399" t="s">
        <v>348</v>
      </c>
      <c r="D143" s="399">
        <v>100</v>
      </c>
      <c r="E143" s="428" t="s">
        <v>1186</v>
      </c>
      <c r="F143" s="428" t="s">
        <v>1187</v>
      </c>
      <c r="G143" s="400" t="s">
        <v>1188</v>
      </c>
      <c r="H143" s="401" t="s">
        <v>1304</v>
      </c>
      <c r="I143" s="402">
        <v>0</v>
      </c>
      <c r="J143" s="399">
        <v>83101</v>
      </c>
      <c r="K143" s="399">
        <v>1</v>
      </c>
      <c r="L143" s="403">
        <v>7</v>
      </c>
      <c r="M143" s="399">
        <v>3</v>
      </c>
      <c r="N143" s="399" t="s">
        <v>345</v>
      </c>
      <c r="O143" s="404">
        <v>0</v>
      </c>
      <c r="P143" s="399">
        <v>185</v>
      </c>
      <c r="Q143" s="401">
        <v>2</v>
      </c>
      <c r="R143" s="399">
        <v>2</v>
      </c>
      <c r="S143" s="401" t="s">
        <v>1350</v>
      </c>
      <c r="T143" s="401" t="s">
        <v>1351</v>
      </c>
      <c r="U143" s="405">
        <v>4348.82</v>
      </c>
      <c r="V143" s="406">
        <v>0</v>
      </c>
    </row>
    <row r="144" spans="2:22" s="243" customFormat="1" x14ac:dyDescent="0.25">
      <c r="B144" s="399" t="s">
        <v>347</v>
      </c>
      <c r="C144" s="399" t="s">
        <v>348</v>
      </c>
      <c r="D144" s="399">
        <v>100</v>
      </c>
      <c r="E144" s="428" t="s">
        <v>417</v>
      </c>
      <c r="F144" s="428" t="s">
        <v>418</v>
      </c>
      <c r="G144" s="400" t="s">
        <v>419</v>
      </c>
      <c r="H144" s="401" t="s">
        <v>1304</v>
      </c>
      <c r="I144" s="402">
        <v>0</v>
      </c>
      <c r="J144" s="399">
        <v>83101</v>
      </c>
      <c r="K144" s="399">
        <v>1</v>
      </c>
      <c r="L144" s="403">
        <v>7</v>
      </c>
      <c r="M144" s="399">
        <v>3</v>
      </c>
      <c r="N144" s="399" t="s">
        <v>345</v>
      </c>
      <c r="O144" s="404">
        <v>0</v>
      </c>
      <c r="P144" s="399">
        <v>186</v>
      </c>
      <c r="Q144" s="401">
        <v>2</v>
      </c>
      <c r="R144" s="399">
        <v>2</v>
      </c>
      <c r="S144" s="401" t="s">
        <v>1350</v>
      </c>
      <c r="T144" s="401" t="s">
        <v>1351</v>
      </c>
      <c r="U144" s="405">
        <v>6857.29</v>
      </c>
      <c r="V144" s="406">
        <v>0</v>
      </c>
    </row>
    <row r="145" spans="2:22" s="243" customFormat="1" x14ac:dyDescent="0.25">
      <c r="B145" s="399" t="s">
        <v>347</v>
      </c>
      <c r="C145" s="399" t="s">
        <v>348</v>
      </c>
      <c r="D145" s="399">
        <v>100</v>
      </c>
      <c r="E145" s="428" t="s">
        <v>420</v>
      </c>
      <c r="F145" s="428" t="s">
        <v>421</v>
      </c>
      <c r="G145" s="400" t="s">
        <v>422</v>
      </c>
      <c r="H145" s="401" t="s">
        <v>1304</v>
      </c>
      <c r="I145" s="402">
        <v>0</v>
      </c>
      <c r="J145" s="399">
        <v>83101</v>
      </c>
      <c r="K145" s="399">
        <v>1</v>
      </c>
      <c r="L145" s="403">
        <v>7</v>
      </c>
      <c r="M145" s="399">
        <v>3</v>
      </c>
      <c r="N145" s="399" t="s">
        <v>345</v>
      </c>
      <c r="O145" s="404">
        <v>0</v>
      </c>
      <c r="P145" s="399">
        <v>187</v>
      </c>
      <c r="Q145" s="401">
        <v>2</v>
      </c>
      <c r="R145" s="399">
        <v>2</v>
      </c>
      <c r="S145" s="401" t="s">
        <v>1350</v>
      </c>
      <c r="T145" s="401" t="s">
        <v>1351</v>
      </c>
      <c r="U145" s="405">
        <v>6925.96</v>
      </c>
      <c r="V145" s="406">
        <v>0</v>
      </c>
    </row>
    <row r="146" spans="2:22" s="243" customFormat="1" x14ac:dyDescent="0.25">
      <c r="B146" s="399" t="s">
        <v>347</v>
      </c>
      <c r="C146" s="399" t="s">
        <v>348</v>
      </c>
      <c r="D146" s="399">
        <v>100</v>
      </c>
      <c r="E146" s="428" t="s">
        <v>744</v>
      </c>
      <c r="F146" s="428" t="s">
        <v>745</v>
      </c>
      <c r="G146" s="400" t="s">
        <v>746</v>
      </c>
      <c r="H146" s="401" t="s">
        <v>1304</v>
      </c>
      <c r="I146" s="402">
        <v>0</v>
      </c>
      <c r="J146" s="399">
        <v>83101</v>
      </c>
      <c r="K146" s="399">
        <v>1</v>
      </c>
      <c r="L146" s="403">
        <v>7</v>
      </c>
      <c r="M146" s="399">
        <v>3</v>
      </c>
      <c r="N146" s="399" t="s">
        <v>345</v>
      </c>
      <c r="O146" s="404">
        <v>0</v>
      </c>
      <c r="P146" s="399">
        <v>188</v>
      </c>
      <c r="Q146" s="401">
        <v>2</v>
      </c>
      <c r="R146" s="399">
        <v>2</v>
      </c>
      <c r="S146" s="401" t="s">
        <v>1350</v>
      </c>
      <c r="T146" s="401" t="s">
        <v>1351</v>
      </c>
      <c r="U146" s="405">
        <v>3106.57</v>
      </c>
      <c r="V146" s="406">
        <v>0</v>
      </c>
    </row>
    <row r="147" spans="2:22" s="243" customFormat="1" x14ac:dyDescent="0.25">
      <c r="B147" s="399" t="s">
        <v>347</v>
      </c>
      <c r="C147" s="399" t="s">
        <v>348</v>
      </c>
      <c r="D147" s="399">
        <v>100</v>
      </c>
      <c r="E147" s="428" t="s">
        <v>642</v>
      </c>
      <c r="F147" s="428" t="s">
        <v>643</v>
      </c>
      <c r="G147" s="400" t="s">
        <v>644</v>
      </c>
      <c r="H147" s="401" t="s">
        <v>1304</v>
      </c>
      <c r="I147" s="402">
        <v>0</v>
      </c>
      <c r="J147" s="399">
        <v>83101</v>
      </c>
      <c r="K147" s="399">
        <v>1</v>
      </c>
      <c r="L147" s="403">
        <v>7</v>
      </c>
      <c r="M147" s="399">
        <v>3</v>
      </c>
      <c r="N147" s="399" t="s">
        <v>345</v>
      </c>
      <c r="O147" s="404">
        <v>0</v>
      </c>
      <c r="P147" s="399">
        <v>189</v>
      </c>
      <c r="Q147" s="401">
        <v>2</v>
      </c>
      <c r="R147" s="399">
        <v>2</v>
      </c>
      <c r="S147" s="401" t="s">
        <v>1350</v>
      </c>
      <c r="T147" s="401" t="s">
        <v>1351</v>
      </c>
      <c r="U147" s="405">
        <v>6551.32</v>
      </c>
      <c r="V147" s="406">
        <v>0</v>
      </c>
    </row>
    <row r="148" spans="2:22" s="243" customFormat="1" x14ac:dyDescent="0.25">
      <c r="B148" s="399" t="s">
        <v>347</v>
      </c>
      <c r="C148" s="399" t="s">
        <v>348</v>
      </c>
      <c r="D148" s="399">
        <v>100</v>
      </c>
      <c r="E148" s="428" t="s">
        <v>1084</v>
      </c>
      <c r="F148" s="428" t="s">
        <v>1085</v>
      </c>
      <c r="G148" s="400" t="s">
        <v>1086</v>
      </c>
      <c r="H148" s="401" t="s">
        <v>1306</v>
      </c>
      <c r="I148" s="402">
        <v>0</v>
      </c>
      <c r="J148" s="399">
        <v>83101</v>
      </c>
      <c r="K148" s="399">
        <v>1</v>
      </c>
      <c r="L148" s="403">
        <v>7</v>
      </c>
      <c r="M148" s="399">
        <v>3</v>
      </c>
      <c r="N148" s="399" t="s">
        <v>1339</v>
      </c>
      <c r="O148" s="404">
        <v>0</v>
      </c>
      <c r="P148" s="399">
        <v>19</v>
      </c>
      <c r="Q148" s="401">
        <v>2</v>
      </c>
      <c r="R148" s="399">
        <v>2</v>
      </c>
      <c r="S148" s="401" t="s">
        <v>1350</v>
      </c>
      <c r="T148" s="401" t="s">
        <v>1351</v>
      </c>
      <c r="U148" s="405">
        <v>4315.88</v>
      </c>
      <c r="V148" s="406">
        <v>0</v>
      </c>
    </row>
    <row r="149" spans="2:22" s="243" customFormat="1" x14ac:dyDescent="0.25">
      <c r="B149" s="399" t="s">
        <v>347</v>
      </c>
      <c r="C149" s="399" t="s">
        <v>348</v>
      </c>
      <c r="D149" s="399">
        <v>100</v>
      </c>
      <c r="E149" s="428" t="s">
        <v>578</v>
      </c>
      <c r="F149" s="428" t="s">
        <v>579</v>
      </c>
      <c r="G149" s="400" t="s">
        <v>580</v>
      </c>
      <c r="H149" s="401" t="s">
        <v>1304</v>
      </c>
      <c r="I149" s="402">
        <v>0</v>
      </c>
      <c r="J149" s="399">
        <v>83101</v>
      </c>
      <c r="K149" s="399">
        <v>1</v>
      </c>
      <c r="L149" s="403">
        <v>7</v>
      </c>
      <c r="M149" s="399">
        <v>3</v>
      </c>
      <c r="N149" s="399" t="s">
        <v>345</v>
      </c>
      <c r="O149" s="404">
        <v>0</v>
      </c>
      <c r="P149" s="399">
        <v>190</v>
      </c>
      <c r="Q149" s="401">
        <v>2</v>
      </c>
      <c r="R149" s="399">
        <v>2</v>
      </c>
      <c r="S149" s="401" t="s">
        <v>1350</v>
      </c>
      <c r="T149" s="401" t="s">
        <v>1351</v>
      </c>
      <c r="U149" s="405">
        <v>4399.95</v>
      </c>
      <c r="V149" s="406">
        <v>0</v>
      </c>
    </row>
    <row r="150" spans="2:22" s="243" customFormat="1" x14ac:dyDescent="0.25">
      <c r="B150" s="399" t="s">
        <v>347</v>
      </c>
      <c r="C150" s="399" t="s">
        <v>348</v>
      </c>
      <c r="D150" s="399">
        <v>100</v>
      </c>
      <c r="E150" s="428" t="s">
        <v>741</v>
      </c>
      <c r="F150" s="428" t="s">
        <v>742</v>
      </c>
      <c r="G150" s="400" t="s">
        <v>743</v>
      </c>
      <c r="H150" s="401" t="s">
        <v>1304</v>
      </c>
      <c r="I150" s="402">
        <v>0</v>
      </c>
      <c r="J150" s="399">
        <v>83101</v>
      </c>
      <c r="K150" s="399">
        <v>1</v>
      </c>
      <c r="L150" s="403">
        <v>7</v>
      </c>
      <c r="M150" s="399">
        <v>3</v>
      </c>
      <c r="N150" s="399" t="s">
        <v>345</v>
      </c>
      <c r="O150" s="404">
        <v>0</v>
      </c>
      <c r="P150" s="399">
        <v>191</v>
      </c>
      <c r="Q150" s="401">
        <v>2</v>
      </c>
      <c r="R150" s="399">
        <v>2</v>
      </c>
      <c r="S150" s="401" t="s">
        <v>1350</v>
      </c>
      <c r="T150" s="401" t="s">
        <v>1351</v>
      </c>
      <c r="U150" s="405">
        <v>6278.49</v>
      </c>
      <c r="V150" s="406">
        <v>0</v>
      </c>
    </row>
    <row r="151" spans="2:22" s="243" customFormat="1" x14ac:dyDescent="0.25">
      <c r="B151" s="399" t="s">
        <v>347</v>
      </c>
      <c r="C151" s="399" t="s">
        <v>348</v>
      </c>
      <c r="D151" s="399">
        <v>100</v>
      </c>
      <c r="E151" s="428" t="s">
        <v>732</v>
      </c>
      <c r="F151" s="428" t="s">
        <v>733</v>
      </c>
      <c r="G151" s="400" t="s">
        <v>734</v>
      </c>
      <c r="H151" s="401" t="s">
        <v>1304</v>
      </c>
      <c r="I151" s="402">
        <v>0</v>
      </c>
      <c r="J151" s="399">
        <v>83101</v>
      </c>
      <c r="K151" s="399">
        <v>1</v>
      </c>
      <c r="L151" s="403">
        <v>7</v>
      </c>
      <c r="M151" s="399">
        <v>3</v>
      </c>
      <c r="N151" s="399" t="s">
        <v>345</v>
      </c>
      <c r="O151" s="404">
        <v>0</v>
      </c>
      <c r="P151" s="399">
        <v>193</v>
      </c>
      <c r="Q151" s="401">
        <v>2</v>
      </c>
      <c r="R151" s="399">
        <v>2</v>
      </c>
      <c r="S151" s="401" t="s">
        <v>1350</v>
      </c>
      <c r="T151" s="401" t="s">
        <v>1351</v>
      </c>
      <c r="U151" s="405">
        <v>3862.51</v>
      </c>
      <c r="V151" s="406">
        <v>0</v>
      </c>
    </row>
    <row r="152" spans="2:22" s="243" customFormat="1" x14ac:dyDescent="0.25">
      <c r="B152" s="399" t="s">
        <v>347</v>
      </c>
      <c r="C152" s="399" t="s">
        <v>348</v>
      </c>
      <c r="D152" s="399">
        <v>100</v>
      </c>
      <c r="E152" s="428" t="s">
        <v>895</v>
      </c>
      <c r="F152" s="428" t="s">
        <v>896</v>
      </c>
      <c r="G152" s="400" t="s">
        <v>897</v>
      </c>
      <c r="H152" s="401" t="s">
        <v>1304</v>
      </c>
      <c r="I152" s="402">
        <v>0</v>
      </c>
      <c r="J152" s="399">
        <v>83101</v>
      </c>
      <c r="K152" s="399">
        <v>1</v>
      </c>
      <c r="L152" s="403">
        <v>7</v>
      </c>
      <c r="M152" s="399">
        <v>3</v>
      </c>
      <c r="N152" s="399" t="s">
        <v>345</v>
      </c>
      <c r="O152" s="404">
        <v>0</v>
      </c>
      <c r="P152" s="399">
        <v>194</v>
      </c>
      <c r="Q152" s="401">
        <v>2</v>
      </c>
      <c r="R152" s="399">
        <v>2</v>
      </c>
      <c r="S152" s="401" t="s">
        <v>1350</v>
      </c>
      <c r="T152" s="401" t="s">
        <v>1351</v>
      </c>
      <c r="U152" s="405">
        <v>4815.93</v>
      </c>
      <c r="V152" s="406">
        <v>0</v>
      </c>
    </row>
    <row r="153" spans="2:22" s="243" customFormat="1" x14ac:dyDescent="0.25">
      <c r="B153" s="399" t="s">
        <v>347</v>
      </c>
      <c r="C153" s="399" t="s">
        <v>348</v>
      </c>
      <c r="D153" s="399">
        <v>100</v>
      </c>
      <c r="E153" s="428" t="s">
        <v>559</v>
      </c>
      <c r="F153" s="428" t="s">
        <v>560</v>
      </c>
      <c r="G153" s="400" t="s">
        <v>561</v>
      </c>
      <c r="H153" s="401" t="s">
        <v>1304</v>
      </c>
      <c r="I153" s="402">
        <v>0</v>
      </c>
      <c r="J153" s="399">
        <v>83101</v>
      </c>
      <c r="K153" s="399">
        <v>1</v>
      </c>
      <c r="L153" s="403">
        <v>7</v>
      </c>
      <c r="M153" s="399">
        <v>3</v>
      </c>
      <c r="N153" s="399" t="s">
        <v>345</v>
      </c>
      <c r="O153" s="404">
        <v>0</v>
      </c>
      <c r="P153" s="399">
        <v>195</v>
      </c>
      <c r="Q153" s="401">
        <v>2</v>
      </c>
      <c r="R153" s="399">
        <v>2</v>
      </c>
      <c r="S153" s="401" t="s">
        <v>1350</v>
      </c>
      <c r="T153" s="401" t="s">
        <v>1351</v>
      </c>
      <c r="U153" s="405">
        <v>3710.42</v>
      </c>
      <c r="V153" s="406">
        <v>0</v>
      </c>
    </row>
    <row r="154" spans="2:22" s="243" customFormat="1" x14ac:dyDescent="0.25">
      <c r="B154" s="399" t="s">
        <v>347</v>
      </c>
      <c r="C154" s="399" t="s">
        <v>348</v>
      </c>
      <c r="D154" s="399">
        <v>100</v>
      </c>
      <c r="E154" s="428" t="s">
        <v>823</v>
      </c>
      <c r="F154" s="428" t="s">
        <v>824</v>
      </c>
      <c r="G154" s="400" t="s">
        <v>825</v>
      </c>
      <c r="H154" s="401" t="s">
        <v>1304</v>
      </c>
      <c r="I154" s="402">
        <v>0</v>
      </c>
      <c r="J154" s="399">
        <v>83101</v>
      </c>
      <c r="K154" s="399">
        <v>1</v>
      </c>
      <c r="L154" s="403">
        <v>7</v>
      </c>
      <c r="M154" s="399">
        <v>3</v>
      </c>
      <c r="N154" s="399" t="s">
        <v>345</v>
      </c>
      <c r="O154" s="404">
        <v>0</v>
      </c>
      <c r="P154" s="399">
        <v>196</v>
      </c>
      <c r="Q154" s="401">
        <v>2</v>
      </c>
      <c r="R154" s="399">
        <v>2</v>
      </c>
      <c r="S154" s="401" t="s">
        <v>1350</v>
      </c>
      <c r="T154" s="401" t="s">
        <v>1351</v>
      </c>
      <c r="U154" s="405">
        <v>6328.28</v>
      </c>
      <c r="V154" s="406">
        <v>0</v>
      </c>
    </row>
    <row r="155" spans="2:22" s="243" customFormat="1" x14ac:dyDescent="0.25">
      <c r="B155" s="399" t="s">
        <v>347</v>
      </c>
      <c r="C155" s="399" t="s">
        <v>348</v>
      </c>
      <c r="D155" s="399">
        <v>100</v>
      </c>
      <c r="E155" s="428" t="s">
        <v>393</v>
      </c>
      <c r="F155" s="428" t="s">
        <v>394</v>
      </c>
      <c r="G155" s="400" t="s">
        <v>395</v>
      </c>
      <c r="H155" s="401" t="s">
        <v>1304</v>
      </c>
      <c r="I155" s="402">
        <v>0</v>
      </c>
      <c r="J155" s="399">
        <v>83101</v>
      </c>
      <c r="K155" s="399">
        <v>1</v>
      </c>
      <c r="L155" s="403">
        <v>7</v>
      </c>
      <c r="M155" s="399">
        <v>3</v>
      </c>
      <c r="N155" s="399" t="s">
        <v>345</v>
      </c>
      <c r="O155" s="404">
        <v>0</v>
      </c>
      <c r="P155" s="399">
        <v>197</v>
      </c>
      <c r="Q155" s="401">
        <v>2</v>
      </c>
      <c r="R155" s="399">
        <v>2</v>
      </c>
      <c r="S155" s="401" t="s">
        <v>1350</v>
      </c>
      <c r="T155" s="401" t="s">
        <v>1351</v>
      </c>
      <c r="U155" s="405">
        <v>5377.64</v>
      </c>
      <c r="V155" s="406">
        <v>0</v>
      </c>
    </row>
    <row r="156" spans="2:22" s="243" customFormat="1" x14ac:dyDescent="0.25">
      <c r="B156" s="399" t="s">
        <v>347</v>
      </c>
      <c r="C156" s="399" t="s">
        <v>348</v>
      </c>
      <c r="D156" s="399">
        <v>100</v>
      </c>
      <c r="E156" s="428" t="s">
        <v>889</v>
      </c>
      <c r="F156" s="428" t="s">
        <v>890</v>
      </c>
      <c r="G156" s="400" t="s">
        <v>891</v>
      </c>
      <c r="H156" s="401" t="s">
        <v>1304</v>
      </c>
      <c r="I156" s="402">
        <v>0</v>
      </c>
      <c r="J156" s="399">
        <v>83101</v>
      </c>
      <c r="K156" s="399">
        <v>1</v>
      </c>
      <c r="L156" s="403">
        <v>7</v>
      </c>
      <c r="M156" s="399">
        <v>3</v>
      </c>
      <c r="N156" s="399" t="s">
        <v>345</v>
      </c>
      <c r="O156" s="404">
        <v>0</v>
      </c>
      <c r="P156" s="399">
        <v>198</v>
      </c>
      <c r="Q156" s="401">
        <v>2</v>
      </c>
      <c r="R156" s="399">
        <v>2</v>
      </c>
      <c r="S156" s="401" t="s">
        <v>1350</v>
      </c>
      <c r="T156" s="401" t="s">
        <v>1351</v>
      </c>
      <c r="U156" s="405">
        <v>4117.34</v>
      </c>
      <c r="V156" s="406">
        <v>0</v>
      </c>
    </row>
    <row r="157" spans="2:22" s="243" customFormat="1" x14ac:dyDescent="0.25">
      <c r="B157" s="399" t="s">
        <v>347</v>
      </c>
      <c r="C157" s="399" t="s">
        <v>348</v>
      </c>
      <c r="D157" s="399">
        <v>100</v>
      </c>
      <c r="E157" s="428" t="s">
        <v>696</v>
      </c>
      <c r="F157" s="428" t="s">
        <v>697</v>
      </c>
      <c r="G157" s="400" t="s">
        <v>698</v>
      </c>
      <c r="H157" s="401" t="s">
        <v>1304</v>
      </c>
      <c r="I157" s="402">
        <v>0</v>
      </c>
      <c r="J157" s="399">
        <v>83101</v>
      </c>
      <c r="K157" s="399">
        <v>1</v>
      </c>
      <c r="L157" s="403">
        <v>7</v>
      </c>
      <c r="M157" s="399">
        <v>3</v>
      </c>
      <c r="N157" s="399" t="s">
        <v>345</v>
      </c>
      <c r="O157" s="404">
        <v>0</v>
      </c>
      <c r="P157" s="399">
        <v>199</v>
      </c>
      <c r="Q157" s="401">
        <v>2</v>
      </c>
      <c r="R157" s="399">
        <v>2</v>
      </c>
      <c r="S157" s="401" t="s">
        <v>1350</v>
      </c>
      <c r="T157" s="401" t="s">
        <v>1351</v>
      </c>
      <c r="U157" s="405">
        <v>3147.59</v>
      </c>
      <c r="V157" s="406">
        <v>0</v>
      </c>
    </row>
    <row r="158" spans="2:22" s="243" customFormat="1" x14ac:dyDescent="0.25">
      <c r="B158" s="399" t="s">
        <v>347</v>
      </c>
      <c r="C158" s="399" t="s">
        <v>348</v>
      </c>
      <c r="D158" s="399">
        <v>100</v>
      </c>
      <c r="E158" s="428" t="s">
        <v>435</v>
      </c>
      <c r="F158" s="428" t="s">
        <v>436</v>
      </c>
      <c r="G158" s="400" t="s">
        <v>437</v>
      </c>
      <c r="H158" s="401" t="s">
        <v>1301</v>
      </c>
      <c r="I158" s="402">
        <v>0</v>
      </c>
      <c r="J158" s="399">
        <v>83101</v>
      </c>
      <c r="K158" s="399">
        <v>1</v>
      </c>
      <c r="L158" s="403">
        <v>7</v>
      </c>
      <c r="M158" s="399">
        <v>3</v>
      </c>
      <c r="N158" s="399" t="s">
        <v>346</v>
      </c>
      <c r="O158" s="404">
        <v>0</v>
      </c>
      <c r="P158" s="399">
        <v>20</v>
      </c>
      <c r="Q158" s="401">
        <v>2</v>
      </c>
      <c r="R158" s="399">
        <v>2</v>
      </c>
      <c r="S158" s="401" t="s">
        <v>1350</v>
      </c>
      <c r="T158" s="401" t="s">
        <v>1351</v>
      </c>
      <c r="U158" s="405">
        <v>5849.02</v>
      </c>
      <c r="V158" s="406">
        <v>0</v>
      </c>
    </row>
    <row r="159" spans="2:22" s="243" customFormat="1" x14ac:dyDescent="0.25">
      <c r="B159" s="399" t="s">
        <v>347</v>
      </c>
      <c r="C159" s="399" t="s">
        <v>348</v>
      </c>
      <c r="D159" s="399">
        <v>100</v>
      </c>
      <c r="E159" s="428" t="s">
        <v>1183</v>
      </c>
      <c r="F159" s="428" t="s">
        <v>1184</v>
      </c>
      <c r="G159" s="400" t="s">
        <v>1185</v>
      </c>
      <c r="H159" s="401" t="s">
        <v>1304</v>
      </c>
      <c r="I159" s="402">
        <v>0</v>
      </c>
      <c r="J159" s="399">
        <v>83101</v>
      </c>
      <c r="K159" s="399">
        <v>1</v>
      </c>
      <c r="L159" s="403">
        <v>7</v>
      </c>
      <c r="M159" s="399">
        <v>3</v>
      </c>
      <c r="N159" s="399" t="s">
        <v>345</v>
      </c>
      <c r="O159" s="404">
        <v>0</v>
      </c>
      <c r="P159" s="399">
        <v>200</v>
      </c>
      <c r="Q159" s="401">
        <v>2</v>
      </c>
      <c r="R159" s="399">
        <v>2</v>
      </c>
      <c r="S159" s="401" t="s">
        <v>1350</v>
      </c>
      <c r="T159" s="401" t="s">
        <v>1351</v>
      </c>
      <c r="U159" s="405">
        <v>5280.72</v>
      </c>
      <c r="V159" s="406">
        <v>0</v>
      </c>
    </row>
    <row r="160" spans="2:22" s="243" customFormat="1" x14ac:dyDescent="0.25">
      <c r="B160" s="399" t="s">
        <v>347</v>
      </c>
      <c r="C160" s="399" t="s">
        <v>348</v>
      </c>
      <c r="D160" s="399">
        <v>100</v>
      </c>
      <c r="E160" s="428" t="s">
        <v>778</v>
      </c>
      <c r="F160" s="428" t="s">
        <v>779</v>
      </c>
      <c r="G160" s="400" t="s">
        <v>780</v>
      </c>
      <c r="H160" s="401" t="s">
        <v>1302</v>
      </c>
      <c r="I160" s="402">
        <v>0</v>
      </c>
      <c r="J160" s="399">
        <v>83101</v>
      </c>
      <c r="K160" s="399">
        <v>1</v>
      </c>
      <c r="L160" s="403">
        <v>7</v>
      </c>
      <c r="M160" s="399">
        <v>3</v>
      </c>
      <c r="N160" s="399" t="s">
        <v>1336</v>
      </c>
      <c r="O160" s="404">
        <v>0</v>
      </c>
      <c r="P160" s="399">
        <v>201</v>
      </c>
      <c r="Q160" s="401">
        <v>2</v>
      </c>
      <c r="R160" s="399">
        <v>2</v>
      </c>
      <c r="S160" s="401" t="s">
        <v>1350</v>
      </c>
      <c r="T160" s="401" t="s">
        <v>1351</v>
      </c>
      <c r="U160" s="405">
        <v>4429.26</v>
      </c>
      <c r="V160" s="406">
        <v>0</v>
      </c>
    </row>
    <row r="161" spans="2:22" s="243" customFormat="1" x14ac:dyDescent="0.25">
      <c r="B161" s="399" t="s">
        <v>347</v>
      </c>
      <c r="C161" s="399" t="s">
        <v>348</v>
      </c>
      <c r="D161" s="399">
        <v>100</v>
      </c>
      <c r="E161" s="428" t="s">
        <v>441</v>
      </c>
      <c r="F161" s="428" t="s">
        <v>442</v>
      </c>
      <c r="G161" s="400" t="s">
        <v>443</v>
      </c>
      <c r="H161" s="401" t="s">
        <v>1304</v>
      </c>
      <c r="I161" s="402">
        <v>0</v>
      </c>
      <c r="J161" s="399">
        <v>83101</v>
      </c>
      <c r="K161" s="399">
        <v>1</v>
      </c>
      <c r="L161" s="403">
        <v>7</v>
      </c>
      <c r="M161" s="399">
        <v>3</v>
      </c>
      <c r="N161" s="399" t="s">
        <v>345</v>
      </c>
      <c r="O161" s="404">
        <v>0</v>
      </c>
      <c r="P161" s="399">
        <v>202</v>
      </c>
      <c r="Q161" s="401">
        <v>2</v>
      </c>
      <c r="R161" s="399">
        <v>2</v>
      </c>
      <c r="S161" s="401" t="s">
        <v>1350</v>
      </c>
      <c r="T161" s="401" t="s">
        <v>1351</v>
      </c>
      <c r="U161" s="405">
        <v>3687.92</v>
      </c>
      <c r="V161" s="406">
        <v>0</v>
      </c>
    </row>
    <row r="162" spans="2:22" s="243" customFormat="1" x14ac:dyDescent="0.25">
      <c r="B162" s="399" t="s">
        <v>347</v>
      </c>
      <c r="C162" s="399" t="s">
        <v>348</v>
      </c>
      <c r="D162" s="399">
        <v>100</v>
      </c>
      <c r="E162" s="428" t="s">
        <v>636</v>
      </c>
      <c r="F162" s="428" t="s">
        <v>637</v>
      </c>
      <c r="G162" s="400" t="s">
        <v>638</v>
      </c>
      <c r="H162" s="401" t="s">
        <v>1304</v>
      </c>
      <c r="I162" s="402">
        <v>0</v>
      </c>
      <c r="J162" s="399">
        <v>83101</v>
      </c>
      <c r="K162" s="399">
        <v>1</v>
      </c>
      <c r="L162" s="403">
        <v>7</v>
      </c>
      <c r="M162" s="399">
        <v>3</v>
      </c>
      <c r="N162" s="399" t="s">
        <v>345</v>
      </c>
      <c r="O162" s="404">
        <v>0</v>
      </c>
      <c r="P162" s="399">
        <v>203</v>
      </c>
      <c r="Q162" s="401">
        <v>2</v>
      </c>
      <c r="R162" s="399">
        <v>2</v>
      </c>
      <c r="S162" s="401" t="s">
        <v>1350</v>
      </c>
      <c r="T162" s="401" t="s">
        <v>1351</v>
      </c>
      <c r="U162" s="405">
        <v>5066.87</v>
      </c>
      <c r="V162" s="406">
        <v>0</v>
      </c>
    </row>
    <row r="163" spans="2:22" s="243" customFormat="1" x14ac:dyDescent="0.25">
      <c r="B163" s="399" t="s">
        <v>347</v>
      </c>
      <c r="C163" s="399" t="s">
        <v>348</v>
      </c>
      <c r="D163" s="399">
        <v>100</v>
      </c>
      <c r="E163" s="428" t="s">
        <v>768</v>
      </c>
      <c r="F163" s="428" t="s">
        <v>769</v>
      </c>
      <c r="G163" s="400" t="s">
        <v>770</v>
      </c>
      <c r="H163" s="401" t="s">
        <v>1304</v>
      </c>
      <c r="I163" s="402">
        <v>0</v>
      </c>
      <c r="J163" s="399">
        <v>83101</v>
      </c>
      <c r="K163" s="399">
        <v>1</v>
      </c>
      <c r="L163" s="403">
        <v>7</v>
      </c>
      <c r="M163" s="399">
        <v>3</v>
      </c>
      <c r="N163" s="399" t="s">
        <v>345</v>
      </c>
      <c r="O163" s="404">
        <v>0</v>
      </c>
      <c r="P163" s="399">
        <v>204</v>
      </c>
      <c r="Q163" s="401">
        <v>2</v>
      </c>
      <c r="R163" s="399">
        <v>2</v>
      </c>
      <c r="S163" s="401" t="s">
        <v>1350</v>
      </c>
      <c r="T163" s="401" t="s">
        <v>1351</v>
      </c>
      <c r="U163" s="405">
        <v>1910.48</v>
      </c>
      <c r="V163" s="406">
        <v>0</v>
      </c>
    </row>
    <row r="164" spans="2:22" s="243" customFormat="1" x14ac:dyDescent="0.25">
      <c r="B164" s="399" t="s">
        <v>347</v>
      </c>
      <c r="C164" s="399" t="s">
        <v>348</v>
      </c>
      <c r="D164" s="399">
        <v>100</v>
      </c>
      <c r="E164" s="428" t="s">
        <v>645</v>
      </c>
      <c r="F164" s="428" t="s">
        <v>646</v>
      </c>
      <c r="G164" s="400" t="s">
        <v>647</v>
      </c>
      <c r="H164" s="401" t="s">
        <v>1304</v>
      </c>
      <c r="I164" s="402">
        <v>0</v>
      </c>
      <c r="J164" s="399">
        <v>83101</v>
      </c>
      <c r="K164" s="399">
        <v>1</v>
      </c>
      <c r="L164" s="403">
        <v>7</v>
      </c>
      <c r="M164" s="399">
        <v>3</v>
      </c>
      <c r="N164" s="399" t="s">
        <v>345</v>
      </c>
      <c r="O164" s="404">
        <v>0</v>
      </c>
      <c r="P164" s="399">
        <v>205</v>
      </c>
      <c r="Q164" s="401">
        <v>2</v>
      </c>
      <c r="R164" s="399">
        <v>2</v>
      </c>
      <c r="S164" s="401" t="s">
        <v>1350</v>
      </c>
      <c r="T164" s="401" t="s">
        <v>1351</v>
      </c>
      <c r="U164" s="405">
        <v>4923.4799999999996</v>
      </c>
      <c r="V164" s="406">
        <v>0</v>
      </c>
    </row>
    <row r="165" spans="2:22" s="243" customFormat="1" x14ac:dyDescent="0.25">
      <c r="B165" s="399" t="s">
        <v>347</v>
      </c>
      <c r="C165" s="399" t="s">
        <v>348</v>
      </c>
      <c r="D165" s="399">
        <v>100</v>
      </c>
      <c r="E165" s="428" t="s">
        <v>1228</v>
      </c>
      <c r="F165" s="428" t="s">
        <v>1229</v>
      </c>
      <c r="G165" s="400" t="s">
        <v>1230</v>
      </c>
      <c r="H165" s="401" t="s">
        <v>1304</v>
      </c>
      <c r="I165" s="402">
        <v>0</v>
      </c>
      <c r="J165" s="399">
        <v>83101</v>
      </c>
      <c r="K165" s="399">
        <v>1</v>
      </c>
      <c r="L165" s="403">
        <v>7</v>
      </c>
      <c r="M165" s="399">
        <v>3</v>
      </c>
      <c r="N165" s="399" t="s">
        <v>345</v>
      </c>
      <c r="O165" s="404">
        <v>0</v>
      </c>
      <c r="P165" s="399">
        <v>206</v>
      </c>
      <c r="Q165" s="401">
        <v>2</v>
      </c>
      <c r="R165" s="399">
        <v>2</v>
      </c>
      <c r="S165" s="401" t="s">
        <v>1350</v>
      </c>
      <c r="T165" s="401" t="s">
        <v>1351</v>
      </c>
      <c r="U165" s="405">
        <v>5280.72</v>
      </c>
      <c r="V165" s="406">
        <v>0</v>
      </c>
    </row>
    <row r="166" spans="2:22" s="243" customFormat="1" x14ac:dyDescent="0.25">
      <c r="B166" s="399" t="s">
        <v>347</v>
      </c>
      <c r="C166" s="399" t="s">
        <v>348</v>
      </c>
      <c r="D166" s="399">
        <v>100</v>
      </c>
      <c r="E166" s="428" t="s">
        <v>672</v>
      </c>
      <c r="F166" s="428" t="s">
        <v>673</v>
      </c>
      <c r="G166" s="400" t="s">
        <v>1318</v>
      </c>
      <c r="H166" s="401" t="s">
        <v>1304</v>
      </c>
      <c r="I166" s="402">
        <v>0</v>
      </c>
      <c r="J166" s="399">
        <v>83101</v>
      </c>
      <c r="K166" s="399">
        <v>1</v>
      </c>
      <c r="L166" s="403">
        <v>7</v>
      </c>
      <c r="M166" s="399">
        <v>3</v>
      </c>
      <c r="N166" s="399" t="s">
        <v>345</v>
      </c>
      <c r="O166" s="404">
        <v>0</v>
      </c>
      <c r="P166" s="399">
        <v>207</v>
      </c>
      <c r="Q166" s="401">
        <v>2</v>
      </c>
      <c r="R166" s="399">
        <v>2</v>
      </c>
      <c r="S166" s="401" t="s">
        <v>1350</v>
      </c>
      <c r="T166" s="401" t="s">
        <v>1351</v>
      </c>
      <c r="U166" s="405">
        <v>3512.65</v>
      </c>
      <c r="V166" s="406">
        <v>0</v>
      </c>
    </row>
    <row r="167" spans="2:22" s="243" customFormat="1" x14ac:dyDescent="0.25">
      <c r="B167" s="399" t="s">
        <v>347</v>
      </c>
      <c r="C167" s="399" t="s">
        <v>348</v>
      </c>
      <c r="D167" s="399">
        <v>100</v>
      </c>
      <c r="E167" s="428" t="s">
        <v>817</v>
      </c>
      <c r="F167" s="428" t="s">
        <v>818</v>
      </c>
      <c r="G167" s="400" t="s">
        <v>819</v>
      </c>
      <c r="H167" s="401" t="s">
        <v>1304</v>
      </c>
      <c r="I167" s="402">
        <v>0</v>
      </c>
      <c r="J167" s="399">
        <v>83101</v>
      </c>
      <c r="K167" s="399">
        <v>1</v>
      </c>
      <c r="L167" s="403">
        <v>7</v>
      </c>
      <c r="M167" s="399">
        <v>3</v>
      </c>
      <c r="N167" s="399" t="s">
        <v>345</v>
      </c>
      <c r="O167" s="404">
        <v>0</v>
      </c>
      <c r="P167" s="399">
        <v>208</v>
      </c>
      <c r="Q167" s="401">
        <v>2</v>
      </c>
      <c r="R167" s="399">
        <v>2</v>
      </c>
      <c r="S167" s="401" t="s">
        <v>1350</v>
      </c>
      <c r="T167" s="401" t="s">
        <v>1351</v>
      </c>
      <c r="U167" s="405">
        <v>5764.09</v>
      </c>
      <c r="V167" s="406">
        <v>0</v>
      </c>
    </row>
    <row r="168" spans="2:22" s="243" customFormat="1" x14ac:dyDescent="0.25">
      <c r="B168" s="399" t="s">
        <v>347</v>
      </c>
      <c r="C168" s="399" t="s">
        <v>348</v>
      </c>
      <c r="D168" s="399">
        <v>100</v>
      </c>
      <c r="E168" s="428" t="s">
        <v>444</v>
      </c>
      <c r="F168" s="428" t="s">
        <v>445</v>
      </c>
      <c r="G168" s="400" t="s">
        <v>446</v>
      </c>
      <c r="H168" s="401" t="s">
        <v>1304</v>
      </c>
      <c r="I168" s="402">
        <v>0</v>
      </c>
      <c r="J168" s="399">
        <v>83101</v>
      </c>
      <c r="K168" s="399">
        <v>1</v>
      </c>
      <c r="L168" s="403">
        <v>7</v>
      </c>
      <c r="M168" s="399">
        <v>3</v>
      </c>
      <c r="N168" s="399" t="s">
        <v>345</v>
      </c>
      <c r="O168" s="404">
        <v>0</v>
      </c>
      <c r="P168" s="399">
        <v>209</v>
      </c>
      <c r="Q168" s="401">
        <v>2</v>
      </c>
      <c r="R168" s="399">
        <v>2</v>
      </c>
      <c r="S168" s="401" t="s">
        <v>1350</v>
      </c>
      <c r="T168" s="401" t="s">
        <v>1351</v>
      </c>
      <c r="U168" s="405">
        <v>5168.7299999999996</v>
      </c>
      <c r="V168" s="406">
        <v>0</v>
      </c>
    </row>
    <row r="169" spans="2:22" s="243" customFormat="1" x14ac:dyDescent="0.25">
      <c r="B169" s="399" t="s">
        <v>347</v>
      </c>
      <c r="C169" s="399" t="s">
        <v>348</v>
      </c>
      <c r="D169" s="399">
        <v>100</v>
      </c>
      <c r="E169" s="428" t="s">
        <v>978</v>
      </c>
      <c r="F169" s="428" t="s">
        <v>979</v>
      </c>
      <c r="G169" s="400" t="s">
        <v>980</v>
      </c>
      <c r="H169" s="401" t="s">
        <v>1308</v>
      </c>
      <c r="I169" s="402">
        <v>0</v>
      </c>
      <c r="J169" s="399">
        <v>83101</v>
      </c>
      <c r="K169" s="399">
        <v>1</v>
      </c>
      <c r="L169" s="403">
        <v>7</v>
      </c>
      <c r="M169" s="399">
        <v>3</v>
      </c>
      <c r="N169" s="399" t="s">
        <v>1340</v>
      </c>
      <c r="O169" s="404">
        <v>0</v>
      </c>
      <c r="P169" s="399">
        <v>21</v>
      </c>
      <c r="Q169" s="401">
        <v>2</v>
      </c>
      <c r="R169" s="399">
        <v>2</v>
      </c>
      <c r="S169" s="401" t="s">
        <v>1350</v>
      </c>
      <c r="T169" s="401" t="s">
        <v>1351</v>
      </c>
      <c r="U169" s="405">
        <v>3995.85</v>
      </c>
      <c r="V169" s="406">
        <v>0</v>
      </c>
    </row>
    <row r="170" spans="2:22" s="243" customFormat="1" x14ac:dyDescent="0.25">
      <c r="B170" s="399" t="s">
        <v>347</v>
      </c>
      <c r="C170" s="399" t="s">
        <v>348</v>
      </c>
      <c r="D170" s="399">
        <v>100</v>
      </c>
      <c r="E170" s="428" t="s">
        <v>759</v>
      </c>
      <c r="F170" s="428" t="s">
        <v>760</v>
      </c>
      <c r="G170" s="400" t="s">
        <v>761</v>
      </c>
      <c r="H170" s="401" t="s">
        <v>1304</v>
      </c>
      <c r="I170" s="402">
        <v>0</v>
      </c>
      <c r="J170" s="399">
        <v>83101</v>
      </c>
      <c r="K170" s="399">
        <v>1</v>
      </c>
      <c r="L170" s="403">
        <v>7</v>
      </c>
      <c r="M170" s="399">
        <v>3</v>
      </c>
      <c r="N170" s="399" t="s">
        <v>345</v>
      </c>
      <c r="O170" s="404">
        <v>0</v>
      </c>
      <c r="P170" s="399">
        <v>210</v>
      </c>
      <c r="Q170" s="401">
        <v>2</v>
      </c>
      <c r="R170" s="399">
        <v>2</v>
      </c>
      <c r="S170" s="401" t="s">
        <v>1350</v>
      </c>
      <c r="T170" s="401" t="s">
        <v>1351</v>
      </c>
      <c r="U170" s="405">
        <v>3588.85</v>
      </c>
      <c r="V170" s="406">
        <v>0</v>
      </c>
    </row>
    <row r="171" spans="2:22" s="243" customFormat="1" x14ac:dyDescent="0.25">
      <c r="B171" s="399" t="s">
        <v>347</v>
      </c>
      <c r="C171" s="399" t="s">
        <v>348</v>
      </c>
      <c r="D171" s="399">
        <v>100</v>
      </c>
      <c r="E171" s="428" t="s">
        <v>856</v>
      </c>
      <c r="F171" s="428" t="s">
        <v>857</v>
      </c>
      <c r="G171" s="400" t="s">
        <v>1319</v>
      </c>
      <c r="H171" s="401" t="s">
        <v>1303</v>
      </c>
      <c r="I171" s="402">
        <v>0</v>
      </c>
      <c r="J171" s="399">
        <v>83101</v>
      </c>
      <c r="K171" s="399">
        <v>1</v>
      </c>
      <c r="L171" s="403">
        <v>7</v>
      </c>
      <c r="M171" s="399">
        <v>3</v>
      </c>
      <c r="N171" s="399" t="s">
        <v>1337</v>
      </c>
      <c r="O171" s="404">
        <v>0</v>
      </c>
      <c r="P171" s="399">
        <v>211</v>
      </c>
      <c r="Q171" s="401">
        <v>2</v>
      </c>
      <c r="R171" s="399">
        <v>2</v>
      </c>
      <c r="S171" s="401" t="s">
        <v>1350</v>
      </c>
      <c r="T171" s="401" t="s">
        <v>1351</v>
      </c>
      <c r="U171" s="405">
        <v>3785.98</v>
      </c>
      <c r="V171" s="406">
        <v>0</v>
      </c>
    </row>
    <row r="172" spans="2:22" s="243" customFormat="1" x14ac:dyDescent="0.25">
      <c r="B172" s="399" t="s">
        <v>347</v>
      </c>
      <c r="C172" s="399" t="s">
        <v>348</v>
      </c>
      <c r="D172" s="399">
        <v>100</v>
      </c>
      <c r="E172" s="428" t="s">
        <v>1072</v>
      </c>
      <c r="F172" s="428" t="s">
        <v>1073</v>
      </c>
      <c r="G172" s="400" t="s">
        <v>1074</v>
      </c>
      <c r="H172" s="401" t="s">
        <v>1304</v>
      </c>
      <c r="I172" s="402">
        <v>0</v>
      </c>
      <c r="J172" s="399">
        <v>83101</v>
      </c>
      <c r="K172" s="399">
        <v>1</v>
      </c>
      <c r="L172" s="403">
        <v>7</v>
      </c>
      <c r="M172" s="399">
        <v>3</v>
      </c>
      <c r="N172" s="399" t="s">
        <v>345</v>
      </c>
      <c r="O172" s="404">
        <v>0</v>
      </c>
      <c r="P172" s="399">
        <v>212</v>
      </c>
      <c r="Q172" s="401">
        <v>2</v>
      </c>
      <c r="R172" s="399">
        <v>2</v>
      </c>
      <c r="S172" s="401" t="s">
        <v>1350</v>
      </c>
      <c r="T172" s="401" t="s">
        <v>1351</v>
      </c>
      <c r="U172" s="405">
        <v>3810.57</v>
      </c>
      <c r="V172" s="406">
        <v>0</v>
      </c>
    </row>
    <row r="173" spans="2:22" s="243" customFormat="1" x14ac:dyDescent="0.25">
      <c r="B173" s="399" t="s">
        <v>347</v>
      </c>
      <c r="C173" s="399" t="s">
        <v>348</v>
      </c>
      <c r="D173" s="399">
        <v>100</v>
      </c>
      <c r="E173" s="428" t="s">
        <v>1279</v>
      </c>
      <c r="F173" s="428" t="s">
        <v>1280</v>
      </c>
      <c r="G173" s="400" t="s">
        <v>1281</v>
      </c>
      <c r="H173" s="401" t="s">
        <v>1304</v>
      </c>
      <c r="I173" s="402">
        <v>0</v>
      </c>
      <c r="J173" s="399">
        <v>83101</v>
      </c>
      <c r="K173" s="399">
        <v>1</v>
      </c>
      <c r="L173" s="403">
        <v>7</v>
      </c>
      <c r="M173" s="399">
        <v>3</v>
      </c>
      <c r="N173" s="399" t="s">
        <v>345</v>
      </c>
      <c r="O173" s="404">
        <v>0</v>
      </c>
      <c r="P173" s="399">
        <v>213</v>
      </c>
      <c r="Q173" s="401">
        <v>2</v>
      </c>
      <c r="R173" s="399">
        <v>2</v>
      </c>
      <c r="S173" s="401" t="s">
        <v>1350</v>
      </c>
      <c r="T173" s="401" t="s">
        <v>1351</v>
      </c>
      <c r="U173" s="405">
        <v>5389.76</v>
      </c>
      <c r="V173" s="406">
        <v>0</v>
      </c>
    </row>
    <row r="174" spans="2:22" s="243" customFormat="1" x14ac:dyDescent="0.25">
      <c r="B174" s="399" t="s">
        <v>347</v>
      </c>
      <c r="C174" s="399" t="s">
        <v>348</v>
      </c>
      <c r="D174" s="399">
        <v>100</v>
      </c>
      <c r="E174" s="428" t="s">
        <v>735</v>
      </c>
      <c r="F174" s="428" t="s">
        <v>736</v>
      </c>
      <c r="G174" s="400" t="s">
        <v>737</v>
      </c>
      <c r="H174" s="401" t="s">
        <v>1304</v>
      </c>
      <c r="I174" s="402">
        <v>0</v>
      </c>
      <c r="J174" s="399">
        <v>83101</v>
      </c>
      <c r="K174" s="399">
        <v>1</v>
      </c>
      <c r="L174" s="403">
        <v>7</v>
      </c>
      <c r="M174" s="399">
        <v>3</v>
      </c>
      <c r="N174" s="399" t="s">
        <v>345</v>
      </c>
      <c r="O174" s="404">
        <v>0</v>
      </c>
      <c r="P174" s="399">
        <v>214</v>
      </c>
      <c r="Q174" s="401">
        <v>2</v>
      </c>
      <c r="R174" s="399">
        <v>2</v>
      </c>
      <c r="S174" s="401" t="s">
        <v>1350</v>
      </c>
      <c r="T174" s="401" t="s">
        <v>1351</v>
      </c>
      <c r="U174" s="405">
        <v>4746.66</v>
      </c>
      <c r="V174" s="406">
        <v>0</v>
      </c>
    </row>
    <row r="175" spans="2:22" s="243" customFormat="1" x14ac:dyDescent="0.25">
      <c r="B175" s="399" t="s">
        <v>347</v>
      </c>
      <c r="C175" s="399" t="s">
        <v>348</v>
      </c>
      <c r="D175" s="399">
        <v>100</v>
      </c>
      <c r="E175" s="428" t="s">
        <v>654</v>
      </c>
      <c r="F175" s="428" t="s">
        <v>655</v>
      </c>
      <c r="G175" s="400" t="s">
        <v>656</v>
      </c>
      <c r="H175" s="401" t="s">
        <v>1304</v>
      </c>
      <c r="I175" s="402">
        <v>0</v>
      </c>
      <c r="J175" s="399">
        <v>83101</v>
      </c>
      <c r="K175" s="399">
        <v>1</v>
      </c>
      <c r="L175" s="403">
        <v>7</v>
      </c>
      <c r="M175" s="399">
        <v>3</v>
      </c>
      <c r="N175" s="399" t="s">
        <v>345</v>
      </c>
      <c r="O175" s="404">
        <v>0</v>
      </c>
      <c r="P175" s="399">
        <v>215</v>
      </c>
      <c r="Q175" s="401">
        <v>2</v>
      </c>
      <c r="R175" s="399">
        <v>2</v>
      </c>
      <c r="S175" s="401" t="s">
        <v>1350</v>
      </c>
      <c r="T175" s="401" t="s">
        <v>1351</v>
      </c>
      <c r="U175" s="405">
        <v>4539.1899999999996</v>
      </c>
      <c r="V175" s="406">
        <v>0</v>
      </c>
    </row>
    <row r="176" spans="2:22" s="243" customFormat="1" x14ac:dyDescent="0.25">
      <c r="B176" s="399" t="s">
        <v>347</v>
      </c>
      <c r="C176" s="399" t="s">
        <v>348</v>
      </c>
      <c r="D176" s="399">
        <v>100</v>
      </c>
      <c r="E176" s="428" t="s">
        <v>357</v>
      </c>
      <c r="F176" s="428" t="s">
        <v>358</v>
      </c>
      <c r="G176" s="400" t="s">
        <v>359</v>
      </c>
      <c r="H176" s="401" t="s">
        <v>1304</v>
      </c>
      <c r="I176" s="402">
        <v>0</v>
      </c>
      <c r="J176" s="399">
        <v>83101</v>
      </c>
      <c r="K176" s="399">
        <v>1</v>
      </c>
      <c r="L176" s="403">
        <v>7</v>
      </c>
      <c r="M176" s="399">
        <v>4</v>
      </c>
      <c r="N176" s="399" t="s">
        <v>345</v>
      </c>
      <c r="O176" s="404">
        <v>0</v>
      </c>
      <c r="P176" s="399">
        <v>216</v>
      </c>
      <c r="Q176" s="401">
        <v>2</v>
      </c>
      <c r="R176" s="399">
        <v>2</v>
      </c>
      <c r="S176" s="401" t="s">
        <v>1350</v>
      </c>
      <c r="T176" s="401" t="s">
        <v>1351</v>
      </c>
      <c r="U176" s="405">
        <v>7145.46</v>
      </c>
      <c r="V176" s="406">
        <v>0</v>
      </c>
    </row>
    <row r="177" spans="2:22" s="243" customFormat="1" x14ac:dyDescent="0.25">
      <c r="B177" s="399" t="s">
        <v>347</v>
      </c>
      <c r="C177" s="399" t="s">
        <v>348</v>
      </c>
      <c r="D177" s="399">
        <v>100</v>
      </c>
      <c r="E177" s="428" t="s">
        <v>805</v>
      </c>
      <c r="F177" s="428" t="s">
        <v>806</v>
      </c>
      <c r="G177" s="400" t="s">
        <v>807</v>
      </c>
      <c r="H177" s="401" t="s">
        <v>1304</v>
      </c>
      <c r="I177" s="402">
        <v>0</v>
      </c>
      <c r="J177" s="399">
        <v>83101</v>
      </c>
      <c r="K177" s="399">
        <v>1</v>
      </c>
      <c r="L177" s="403">
        <v>7</v>
      </c>
      <c r="M177" s="399">
        <v>3</v>
      </c>
      <c r="N177" s="399" t="s">
        <v>345</v>
      </c>
      <c r="O177" s="404">
        <v>0</v>
      </c>
      <c r="P177" s="399">
        <v>218</v>
      </c>
      <c r="Q177" s="401">
        <v>2</v>
      </c>
      <c r="R177" s="399">
        <v>2</v>
      </c>
      <c r="S177" s="401" t="s">
        <v>1350</v>
      </c>
      <c r="T177" s="401" t="s">
        <v>1351</v>
      </c>
      <c r="U177" s="405">
        <v>6102.32</v>
      </c>
      <c r="V177" s="406">
        <v>0</v>
      </c>
    </row>
    <row r="178" spans="2:22" s="243" customFormat="1" x14ac:dyDescent="0.25">
      <c r="B178" s="399" t="s">
        <v>347</v>
      </c>
      <c r="C178" s="399" t="s">
        <v>348</v>
      </c>
      <c r="D178" s="399">
        <v>100</v>
      </c>
      <c r="E178" s="428" t="s">
        <v>1288</v>
      </c>
      <c r="F178" s="428" t="s">
        <v>1289</v>
      </c>
      <c r="G178" s="400" t="s">
        <v>1290</v>
      </c>
      <c r="H178" s="401" t="s">
        <v>1312</v>
      </c>
      <c r="I178" s="402">
        <v>0</v>
      </c>
      <c r="J178" s="399">
        <v>83101</v>
      </c>
      <c r="K178" s="399">
        <v>1</v>
      </c>
      <c r="L178" s="403">
        <v>7</v>
      </c>
      <c r="M178" s="399">
        <v>3</v>
      </c>
      <c r="N178" s="399" t="s">
        <v>1343</v>
      </c>
      <c r="O178" s="404">
        <v>0</v>
      </c>
      <c r="P178" s="399">
        <v>32</v>
      </c>
      <c r="Q178" s="401">
        <v>2</v>
      </c>
      <c r="R178" s="399">
        <v>5</v>
      </c>
      <c r="S178" s="401" t="s">
        <v>1350</v>
      </c>
      <c r="T178" s="401" t="s">
        <v>1351</v>
      </c>
      <c r="U178" s="405">
        <v>9974.16</v>
      </c>
      <c r="V178" s="406">
        <v>0</v>
      </c>
    </row>
    <row r="179" spans="2:22" s="243" customFormat="1" x14ac:dyDescent="0.25">
      <c r="B179" s="399" t="s">
        <v>347</v>
      </c>
      <c r="C179" s="399" t="s">
        <v>348</v>
      </c>
      <c r="D179" s="399">
        <v>100</v>
      </c>
      <c r="E179" s="428" t="s">
        <v>569</v>
      </c>
      <c r="F179" s="428" t="s">
        <v>570</v>
      </c>
      <c r="G179" s="400" t="s">
        <v>571</v>
      </c>
      <c r="H179" s="401" t="s">
        <v>1305</v>
      </c>
      <c r="I179" s="402">
        <v>0</v>
      </c>
      <c r="J179" s="399">
        <v>83101</v>
      </c>
      <c r="K179" s="399">
        <v>1</v>
      </c>
      <c r="L179" s="403">
        <v>7</v>
      </c>
      <c r="M179" s="399">
        <v>3</v>
      </c>
      <c r="N179" s="399" t="s">
        <v>1338</v>
      </c>
      <c r="O179" s="404">
        <v>0</v>
      </c>
      <c r="P179" s="399">
        <v>33</v>
      </c>
      <c r="Q179" s="401">
        <v>2</v>
      </c>
      <c r="R179" s="399">
        <v>2</v>
      </c>
      <c r="S179" s="401" t="s">
        <v>1350</v>
      </c>
      <c r="T179" s="401" t="s">
        <v>1351</v>
      </c>
      <c r="U179" s="405">
        <v>3209.44</v>
      </c>
      <c r="V179" s="406">
        <v>0</v>
      </c>
    </row>
    <row r="180" spans="2:22" s="243" customFormat="1" x14ac:dyDescent="0.25">
      <c r="B180" s="399" t="s">
        <v>347</v>
      </c>
      <c r="C180" s="399" t="s">
        <v>348</v>
      </c>
      <c r="D180" s="399">
        <v>100</v>
      </c>
      <c r="E180" s="428" t="s">
        <v>1017</v>
      </c>
      <c r="F180" s="428" t="s">
        <v>1018</v>
      </c>
      <c r="G180" s="400" t="s">
        <v>1019</v>
      </c>
      <c r="H180" s="401" t="s">
        <v>1313</v>
      </c>
      <c r="I180" s="402">
        <v>0</v>
      </c>
      <c r="J180" s="399">
        <v>83101</v>
      </c>
      <c r="K180" s="399">
        <v>1</v>
      </c>
      <c r="L180" s="403">
        <v>7</v>
      </c>
      <c r="M180" s="399">
        <v>1</v>
      </c>
      <c r="N180" s="399" t="s">
        <v>1344</v>
      </c>
      <c r="O180" s="404">
        <v>0</v>
      </c>
      <c r="P180" s="399">
        <v>34</v>
      </c>
      <c r="Q180" s="401">
        <v>2</v>
      </c>
      <c r="R180" s="399">
        <v>5</v>
      </c>
      <c r="S180" s="401" t="s">
        <v>1350</v>
      </c>
      <c r="T180" s="401" t="s">
        <v>1351</v>
      </c>
      <c r="U180" s="405">
        <v>10850.15</v>
      </c>
      <c r="V180" s="406">
        <v>0</v>
      </c>
    </row>
    <row r="181" spans="2:22" s="243" customFormat="1" x14ac:dyDescent="0.25">
      <c r="B181" s="399" t="s">
        <v>347</v>
      </c>
      <c r="C181" s="399" t="s">
        <v>348</v>
      </c>
      <c r="D181" s="399">
        <v>100</v>
      </c>
      <c r="E181" s="428" t="s">
        <v>663</v>
      </c>
      <c r="F181" s="428" t="s">
        <v>664</v>
      </c>
      <c r="G181" s="400" t="s">
        <v>665</v>
      </c>
      <c r="H181" s="401" t="s">
        <v>1304</v>
      </c>
      <c r="I181" s="402">
        <v>0</v>
      </c>
      <c r="J181" s="399">
        <v>83101</v>
      </c>
      <c r="K181" s="399">
        <v>1</v>
      </c>
      <c r="L181" s="403">
        <v>7</v>
      </c>
      <c r="M181" s="399">
        <v>3</v>
      </c>
      <c r="N181" s="399" t="s">
        <v>345</v>
      </c>
      <c r="O181" s="404">
        <v>0</v>
      </c>
      <c r="P181" s="399">
        <v>36</v>
      </c>
      <c r="Q181" s="401">
        <v>2</v>
      </c>
      <c r="R181" s="399">
        <v>2</v>
      </c>
      <c r="S181" s="401" t="s">
        <v>1350</v>
      </c>
      <c r="T181" s="401" t="s">
        <v>1351</v>
      </c>
      <c r="U181" s="405">
        <v>3982.56</v>
      </c>
      <c r="V181" s="406">
        <v>0</v>
      </c>
    </row>
    <row r="182" spans="2:22" s="243" customFormat="1" x14ac:dyDescent="0.25">
      <c r="B182" s="399" t="s">
        <v>347</v>
      </c>
      <c r="C182" s="399" t="s">
        <v>348</v>
      </c>
      <c r="D182" s="399">
        <v>100</v>
      </c>
      <c r="E182" s="428" t="s">
        <v>829</v>
      </c>
      <c r="F182" s="428" t="s">
        <v>830</v>
      </c>
      <c r="G182" s="400" t="s">
        <v>831</v>
      </c>
      <c r="H182" s="401" t="s">
        <v>1304</v>
      </c>
      <c r="I182" s="402">
        <v>0</v>
      </c>
      <c r="J182" s="399">
        <v>83101</v>
      </c>
      <c r="K182" s="399">
        <v>1</v>
      </c>
      <c r="L182" s="403">
        <v>7</v>
      </c>
      <c r="M182" s="399">
        <v>3</v>
      </c>
      <c r="N182" s="399" t="s">
        <v>345</v>
      </c>
      <c r="O182" s="404">
        <v>0</v>
      </c>
      <c r="P182" s="399">
        <v>37</v>
      </c>
      <c r="Q182" s="401">
        <v>2</v>
      </c>
      <c r="R182" s="399">
        <v>2</v>
      </c>
      <c r="S182" s="401" t="s">
        <v>1350</v>
      </c>
      <c r="T182" s="401" t="s">
        <v>1351</v>
      </c>
      <c r="U182" s="405">
        <v>5663.68</v>
      </c>
      <c r="V182" s="406">
        <v>0</v>
      </c>
    </row>
    <row r="183" spans="2:22" s="243" customFormat="1" x14ac:dyDescent="0.25">
      <c r="B183" s="399" t="s">
        <v>347</v>
      </c>
      <c r="C183" s="399" t="s">
        <v>348</v>
      </c>
      <c r="D183" s="399">
        <v>100</v>
      </c>
      <c r="E183" s="428" t="s">
        <v>611</v>
      </c>
      <c r="F183" s="428" t="s">
        <v>612</v>
      </c>
      <c r="G183" s="400" t="s">
        <v>613</v>
      </c>
      <c r="H183" s="401" t="s">
        <v>1304</v>
      </c>
      <c r="I183" s="402">
        <v>0</v>
      </c>
      <c r="J183" s="399">
        <v>83101</v>
      </c>
      <c r="K183" s="399">
        <v>1</v>
      </c>
      <c r="L183" s="403">
        <v>7</v>
      </c>
      <c r="M183" s="399">
        <v>3</v>
      </c>
      <c r="N183" s="399" t="s">
        <v>345</v>
      </c>
      <c r="O183" s="404">
        <v>0</v>
      </c>
      <c r="P183" s="399">
        <v>38</v>
      </c>
      <c r="Q183" s="401">
        <v>2</v>
      </c>
      <c r="R183" s="399">
        <v>2</v>
      </c>
      <c r="S183" s="401" t="s">
        <v>1350</v>
      </c>
      <c r="T183" s="401" t="s">
        <v>1351</v>
      </c>
      <c r="U183" s="405">
        <v>252.8</v>
      </c>
      <c r="V183" s="406">
        <v>0</v>
      </c>
    </row>
    <row r="184" spans="2:22" s="243" customFormat="1" x14ac:dyDescent="0.25">
      <c r="B184" s="399" t="s">
        <v>347</v>
      </c>
      <c r="C184" s="399" t="s">
        <v>348</v>
      </c>
      <c r="D184" s="399">
        <v>100</v>
      </c>
      <c r="E184" s="428" t="s">
        <v>1117</v>
      </c>
      <c r="F184" s="428" t="s">
        <v>1118</v>
      </c>
      <c r="G184" s="400" t="s">
        <v>1119</v>
      </c>
      <c r="H184" s="401" t="s">
        <v>1304</v>
      </c>
      <c r="I184" s="402">
        <v>0</v>
      </c>
      <c r="J184" s="399">
        <v>83101</v>
      </c>
      <c r="K184" s="399">
        <v>1</v>
      </c>
      <c r="L184" s="403">
        <v>7</v>
      </c>
      <c r="M184" s="399">
        <v>3</v>
      </c>
      <c r="N184" s="399" t="s">
        <v>345</v>
      </c>
      <c r="O184" s="404">
        <v>0</v>
      </c>
      <c r="P184" s="399">
        <v>39</v>
      </c>
      <c r="Q184" s="401">
        <v>2</v>
      </c>
      <c r="R184" s="399">
        <v>2</v>
      </c>
      <c r="S184" s="401" t="s">
        <v>1350</v>
      </c>
      <c r="T184" s="401" t="s">
        <v>1351</v>
      </c>
      <c r="U184" s="405">
        <v>5280.72</v>
      </c>
      <c r="V184" s="406">
        <v>0</v>
      </c>
    </row>
    <row r="185" spans="2:22" s="243" customFormat="1" x14ac:dyDescent="0.25">
      <c r="B185" s="399" t="s">
        <v>347</v>
      </c>
      <c r="C185" s="399" t="s">
        <v>348</v>
      </c>
      <c r="D185" s="399">
        <v>100</v>
      </c>
      <c r="E185" s="428" t="s">
        <v>990</v>
      </c>
      <c r="F185" s="428" t="s">
        <v>991</v>
      </c>
      <c r="G185" s="400" t="s">
        <v>992</v>
      </c>
      <c r="H185" s="401" t="s">
        <v>1304</v>
      </c>
      <c r="I185" s="402">
        <v>0</v>
      </c>
      <c r="J185" s="399">
        <v>83101</v>
      </c>
      <c r="K185" s="399">
        <v>1</v>
      </c>
      <c r="L185" s="403">
        <v>7</v>
      </c>
      <c r="M185" s="399">
        <v>3</v>
      </c>
      <c r="N185" s="399" t="s">
        <v>345</v>
      </c>
      <c r="O185" s="404">
        <v>0</v>
      </c>
      <c r="P185" s="399">
        <v>41</v>
      </c>
      <c r="Q185" s="401">
        <v>2</v>
      </c>
      <c r="R185" s="399">
        <v>2</v>
      </c>
      <c r="S185" s="401" t="s">
        <v>1350</v>
      </c>
      <c r="T185" s="401" t="s">
        <v>1351</v>
      </c>
      <c r="U185" s="405">
        <v>4615.8100000000004</v>
      </c>
      <c r="V185" s="406">
        <v>0</v>
      </c>
    </row>
    <row r="186" spans="2:22" s="243" customFormat="1" x14ac:dyDescent="0.25">
      <c r="B186" s="399" t="s">
        <v>347</v>
      </c>
      <c r="C186" s="399" t="s">
        <v>348</v>
      </c>
      <c r="D186" s="399">
        <v>100</v>
      </c>
      <c r="E186" s="428" t="s">
        <v>462</v>
      </c>
      <c r="F186" s="428" t="s">
        <v>463</v>
      </c>
      <c r="G186" s="400" t="s">
        <v>464</v>
      </c>
      <c r="H186" s="401" t="s">
        <v>1301</v>
      </c>
      <c r="I186" s="402">
        <v>0</v>
      </c>
      <c r="J186" s="399">
        <v>83101</v>
      </c>
      <c r="K186" s="399">
        <v>1</v>
      </c>
      <c r="L186" s="403">
        <v>7</v>
      </c>
      <c r="M186" s="399">
        <v>3</v>
      </c>
      <c r="N186" s="399" t="s">
        <v>346</v>
      </c>
      <c r="O186" s="404">
        <v>0</v>
      </c>
      <c r="P186" s="399">
        <v>42</v>
      </c>
      <c r="Q186" s="401">
        <v>2</v>
      </c>
      <c r="R186" s="399">
        <v>2</v>
      </c>
      <c r="S186" s="401" t="s">
        <v>1350</v>
      </c>
      <c r="T186" s="401" t="s">
        <v>1351</v>
      </c>
      <c r="U186" s="405">
        <v>5684.24</v>
      </c>
      <c r="V186" s="406">
        <v>0</v>
      </c>
    </row>
    <row r="187" spans="2:22" s="243" customFormat="1" x14ac:dyDescent="0.25">
      <c r="B187" s="399" t="s">
        <v>347</v>
      </c>
      <c r="C187" s="399" t="s">
        <v>348</v>
      </c>
      <c r="D187" s="399">
        <v>100</v>
      </c>
      <c r="E187" s="428" t="s">
        <v>1189</v>
      </c>
      <c r="F187" s="428" t="s">
        <v>1190</v>
      </c>
      <c r="G187" s="400" t="s">
        <v>1191</v>
      </c>
      <c r="H187" s="401" t="s">
        <v>1301</v>
      </c>
      <c r="I187" s="402">
        <v>0</v>
      </c>
      <c r="J187" s="399">
        <v>83101</v>
      </c>
      <c r="K187" s="399">
        <v>1</v>
      </c>
      <c r="L187" s="403">
        <v>7</v>
      </c>
      <c r="M187" s="399">
        <v>3</v>
      </c>
      <c r="N187" s="399" t="s">
        <v>346</v>
      </c>
      <c r="O187" s="404">
        <v>0</v>
      </c>
      <c r="P187" s="399">
        <v>43</v>
      </c>
      <c r="Q187" s="401">
        <v>2</v>
      </c>
      <c r="R187" s="399">
        <v>2</v>
      </c>
      <c r="S187" s="401" t="s">
        <v>1350</v>
      </c>
      <c r="T187" s="401" t="s">
        <v>1351</v>
      </c>
      <c r="U187" s="405">
        <v>3413.33</v>
      </c>
      <c r="V187" s="406">
        <v>0</v>
      </c>
    </row>
    <row r="188" spans="2:22" s="243" customFormat="1" x14ac:dyDescent="0.25">
      <c r="B188" s="399" t="s">
        <v>347</v>
      </c>
      <c r="C188" s="399" t="s">
        <v>348</v>
      </c>
      <c r="D188" s="399">
        <v>100</v>
      </c>
      <c r="E188" s="428" t="s">
        <v>811</v>
      </c>
      <c r="F188" s="428" t="s">
        <v>812</v>
      </c>
      <c r="G188" s="400" t="s">
        <v>813</v>
      </c>
      <c r="H188" s="401" t="s">
        <v>1312</v>
      </c>
      <c r="I188" s="402">
        <v>0</v>
      </c>
      <c r="J188" s="399">
        <v>83101</v>
      </c>
      <c r="K188" s="399">
        <v>1</v>
      </c>
      <c r="L188" s="403">
        <v>7</v>
      </c>
      <c r="M188" s="399">
        <v>3</v>
      </c>
      <c r="N188" s="399" t="s">
        <v>1343</v>
      </c>
      <c r="O188" s="404">
        <v>0</v>
      </c>
      <c r="P188" s="399">
        <v>45</v>
      </c>
      <c r="Q188" s="401">
        <v>2</v>
      </c>
      <c r="R188" s="399">
        <v>5</v>
      </c>
      <c r="S188" s="401" t="s">
        <v>1350</v>
      </c>
      <c r="T188" s="401" t="s">
        <v>1351</v>
      </c>
      <c r="U188" s="405">
        <v>9805.36</v>
      </c>
      <c r="V188" s="406">
        <v>0</v>
      </c>
    </row>
    <row r="189" spans="2:22" s="243" customFormat="1" x14ac:dyDescent="0.25">
      <c r="B189" s="399" t="s">
        <v>347</v>
      </c>
      <c r="C189" s="399" t="s">
        <v>348</v>
      </c>
      <c r="D189" s="399">
        <v>100</v>
      </c>
      <c r="E189" s="428" t="s">
        <v>984</v>
      </c>
      <c r="F189" s="428" t="s">
        <v>985</v>
      </c>
      <c r="G189" s="400" t="s">
        <v>986</v>
      </c>
      <c r="H189" s="401" t="s">
        <v>1302</v>
      </c>
      <c r="I189" s="402">
        <v>0</v>
      </c>
      <c r="J189" s="399">
        <v>83101</v>
      </c>
      <c r="K189" s="399">
        <v>1</v>
      </c>
      <c r="L189" s="403">
        <v>7</v>
      </c>
      <c r="M189" s="399">
        <v>3</v>
      </c>
      <c r="N189" s="399" t="s">
        <v>1336</v>
      </c>
      <c r="O189" s="404">
        <v>0</v>
      </c>
      <c r="P189" s="399">
        <v>46</v>
      </c>
      <c r="Q189" s="401">
        <v>2</v>
      </c>
      <c r="R189" s="399">
        <v>2</v>
      </c>
      <c r="S189" s="401" t="s">
        <v>1350</v>
      </c>
      <c r="T189" s="401" t="s">
        <v>1351</v>
      </c>
      <c r="U189" s="405">
        <v>4725.96</v>
      </c>
      <c r="V189" s="406">
        <v>0</v>
      </c>
    </row>
    <row r="190" spans="2:22" s="243" customFormat="1" x14ac:dyDescent="0.25">
      <c r="B190" s="399" t="s">
        <v>347</v>
      </c>
      <c r="C190" s="399" t="s">
        <v>348</v>
      </c>
      <c r="D190" s="399">
        <v>100</v>
      </c>
      <c r="E190" s="428" t="s">
        <v>1213</v>
      </c>
      <c r="F190" s="428" t="s">
        <v>1214</v>
      </c>
      <c r="G190" s="400" t="s">
        <v>1215</v>
      </c>
      <c r="H190" s="401" t="s">
        <v>1312</v>
      </c>
      <c r="I190" s="402">
        <v>0</v>
      </c>
      <c r="J190" s="399">
        <v>83101</v>
      </c>
      <c r="K190" s="399">
        <v>1</v>
      </c>
      <c r="L190" s="403">
        <v>7</v>
      </c>
      <c r="M190" s="399">
        <v>4</v>
      </c>
      <c r="N190" s="399" t="s">
        <v>1343</v>
      </c>
      <c r="O190" s="404">
        <v>0</v>
      </c>
      <c r="P190" s="399">
        <v>47</v>
      </c>
      <c r="Q190" s="401">
        <v>2</v>
      </c>
      <c r="R190" s="399">
        <v>5</v>
      </c>
      <c r="S190" s="401" t="s">
        <v>1350</v>
      </c>
      <c r="T190" s="401" t="s">
        <v>1351</v>
      </c>
      <c r="U190" s="405">
        <v>10002.48</v>
      </c>
      <c r="V190" s="406">
        <v>0</v>
      </c>
    </row>
    <row r="191" spans="2:22" s="243" customFormat="1" x14ac:dyDescent="0.25">
      <c r="B191" s="399" t="s">
        <v>347</v>
      </c>
      <c r="C191" s="399" t="s">
        <v>348</v>
      </c>
      <c r="D191" s="399">
        <v>100</v>
      </c>
      <c r="E191" s="428" t="s">
        <v>1060</v>
      </c>
      <c r="F191" s="428" t="s">
        <v>1061</v>
      </c>
      <c r="G191" s="400" t="s">
        <v>1062</v>
      </c>
      <c r="H191" s="401" t="s">
        <v>1304</v>
      </c>
      <c r="I191" s="402">
        <v>0</v>
      </c>
      <c r="J191" s="399">
        <v>83101</v>
      </c>
      <c r="K191" s="399">
        <v>1</v>
      </c>
      <c r="L191" s="403">
        <v>7</v>
      </c>
      <c r="M191" s="399">
        <v>3</v>
      </c>
      <c r="N191" s="399" t="s">
        <v>345</v>
      </c>
      <c r="O191" s="404">
        <v>0</v>
      </c>
      <c r="P191" s="399">
        <v>48</v>
      </c>
      <c r="Q191" s="401">
        <v>2</v>
      </c>
      <c r="R191" s="399">
        <v>2</v>
      </c>
      <c r="S191" s="401" t="s">
        <v>1350</v>
      </c>
      <c r="T191" s="401" t="s">
        <v>1351</v>
      </c>
      <c r="U191" s="405">
        <v>4643.5200000000004</v>
      </c>
      <c r="V191" s="406">
        <v>0</v>
      </c>
    </row>
    <row r="192" spans="2:22" s="243" customFormat="1" x14ac:dyDescent="0.25">
      <c r="B192" s="399" t="s">
        <v>347</v>
      </c>
      <c r="C192" s="399" t="s">
        <v>348</v>
      </c>
      <c r="D192" s="399">
        <v>100</v>
      </c>
      <c r="E192" s="428" t="s">
        <v>1237</v>
      </c>
      <c r="F192" s="428" t="s">
        <v>1238</v>
      </c>
      <c r="G192" s="400" t="s">
        <v>1239</v>
      </c>
      <c r="H192" s="401" t="s">
        <v>1316</v>
      </c>
      <c r="I192" s="402">
        <v>0</v>
      </c>
      <c r="J192" s="399">
        <v>83101</v>
      </c>
      <c r="K192" s="399">
        <v>1</v>
      </c>
      <c r="L192" s="403">
        <v>7</v>
      </c>
      <c r="M192" s="399">
        <v>2</v>
      </c>
      <c r="N192" s="399" t="s">
        <v>1345</v>
      </c>
      <c r="O192" s="404">
        <v>0</v>
      </c>
      <c r="P192" s="399">
        <v>49</v>
      </c>
      <c r="Q192" s="401">
        <v>2</v>
      </c>
      <c r="R192" s="399">
        <v>2</v>
      </c>
      <c r="S192" s="401" t="s">
        <v>1350</v>
      </c>
      <c r="T192" s="401" t="s">
        <v>1351</v>
      </c>
      <c r="U192" s="405">
        <v>7547.63</v>
      </c>
      <c r="V192" s="406">
        <v>0</v>
      </c>
    </row>
    <row r="193" spans="2:22" s="243" customFormat="1" x14ac:dyDescent="0.25">
      <c r="B193" s="399" t="s">
        <v>347</v>
      </c>
      <c r="C193" s="399" t="s">
        <v>348</v>
      </c>
      <c r="D193" s="399">
        <v>100</v>
      </c>
      <c r="E193" s="428" t="s">
        <v>750</v>
      </c>
      <c r="F193" s="428" t="s">
        <v>751</v>
      </c>
      <c r="G193" s="400" t="s">
        <v>752</v>
      </c>
      <c r="H193" s="401" t="s">
        <v>1301</v>
      </c>
      <c r="I193" s="402">
        <v>0</v>
      </c>
      <c r="J193" s="399">
        <v>83101</v>
      </c>
      <c r="K193" s="399">
        <v>1</v>
      </c>
      <c r="L193" s="403">
        <v>7</v>
      </c>
      <c r="M193" s="399">
        <v>3</v>
      </c>
      <c r="N193" s="399" t="s">
        <v>346</v>
      </c>
      <c r="O193" s="404">
        <v>0</v>
      </c>
      <c r="P193" s="399">
        <v>51</v>
      </c>
      <c r="Q193" s="401">
        <v>2</v>
      </c>
      <c r="R193" s="399">
        <v>2</v>
      </c>
      <c r="S193" s="401" t="s">
        <v>1350</v>
      </c>
      <c r="T193" s="401" t="s">
        <v>1351</v>
      </c>
      <c r="U193" s="405">
        <v>3523.93</v>
      </c>
      <c r="V193" s="406">
        <v>0</v>
      </c>
    </row>
    <row r="194" spans="2:22" s="243" customFormat="1" x14ac:dyDescent="0.25">
      <c r="B194" s="399" t="s">
        <v>347</v>
      </c>
      <c r="C194" s="399" t="s">
        <v>348</v>
      </c>
      <c r="D194" s="399">
        <v>100</v>
      </c>
      <c r="E194" s="428" t="s">
        <v>901</v>
      </c>
      <c r="F194" s="428" t="s">
        <v>902</v>
      </c>
      <c r="G194" s="400" t="s">
        <v>903</v>
      </c>
      <c r="H194" s="401" t="s">
        <v>1306</v>
      </c>
      <c r="I194" s="402">
        <v>0</v>
      </c>
      <c r="J194" s="399">
        <v>83101</v>
      </c>
      <c r="K194" s="399">
        <v>1</v>
      </c>
      <c r="L194" s="403">
        <v>7</v>
      </c>
      <c r="M194" s="399">
        <v>3</v>
      </c>
      <c r="N194" s="399" t="s">
        <v>1339</v>
      </c>
      <c r="O194" s="404">
        <v>0</v>
      </c>
      <c r="P194" s="399">
        <v>52</v>
      </c>
      <c r="Q194" s="401">
        <v>2</v>
      </c>
      <c r="R194" s="399">
        <v>2</v>
      </c>
      <c r="S194" s="401" t="s">
        <v>1350</v>
      </c>
      <c r="T194" s="401" t="s">
        <v>1351</v>
      </c>
      <c r="U194" s="405">
        <v>2590.12</v>
      </c>
      <c r="V194" s="406">
        <v>0</v>
      </c>
    </row>
    <row r="195" spans="2:22" s="243" customFormat="1" x14ac:dyDescent="0.25">
      <c r="B195" s="399" t="s">
        <v>347</v>
      </c>
      <c r="C195" s="399" t="s">
        <v>348</v>
      </c>
      <c r="D195" s="399">
        <v>100</v>
      </c>
      <c r="E195" s="428" t="s">
        <v>862</v>
      </c>
      <c r="F195" s="428" t="s">
        <v>863</v>
      </c>
      <c r="G195" s="400" t="s">
        <v>864</v>
      </c>
      <c r="H195" s="401" t="s">
        <v>1301</v>
      </c>
      <c r="I195" s="402">
        <v>0</v>
      </c>
      <c r="J195" s="399">
        <v>83101</v>
      </c>
      <c r="K195" s="399">
        <v>1</v>
      </c>
      <c r="L195" s="403">
        <v>7</v>
      </c>
      <c r="M195" s="399">
        <v>3</v>
      </c>
      <c r="N195" s="399" t="s">
        <v>346</v>
      </c>
      <c r="O195" s="404">
        <v>0</v>
      </c>
      <c r="P195" s="399">
        <v>53</v>
      </c>
      <c r="Q195" s="401">
        <v>2</v>
      </c>
      <c r="R195" s="399">
        <v>2</v>
      </c>
      <c r="S195" s="401" t="s">
        <v>1350</v>
      </c>
      <c r="T195" s="401" t="s">
        <v>1351</v>
      </c>
      <c r="U195" s="405">
        <v>5171.9399999999996</v>
      </c>
      <c r="V195" s="406">
        <v>0</v>
      </c>
    </row>
    <row r="196" spans="2:22" s="243" customFormat="1" x14ac:dyDescent="0.25">
      <c r="B196" s="399" t="s">
        <v>347</v>
      </c>
      <c r="C196" s="399" t="s">
        <v>348</v>
      </c>
      <c r="D196" s="399">
        <v>100</v>
      </c>
      <c r="E196" s="428" t="s">
        <v>1195</v>
      </c>
      <c r="F196" s="428" t="s">
        <v>1196</v>
      </c>
      <c r="G196" s="400" t="s">
        <v>1197</v>
      </c>
      <c r="H196" s="401" t="s">
        <v>1304</v>
      </c>
      <c r="I196" s="402">
        <v>0</v>
      </c>
      <c r="J196" s="399">
        <v>83101</v>
      </c>
      <c r="K196" s="399">
        <v>1</v>
      </c>
      <c r="L196" s="403">
        <v>7</v>
      </c>
      <c r="M196" s="399">
        <v>3</v>
      </c>
      <c r="N196" s="399" t="s">
        <v>345</v>
      </c>
      <c r="O196" s="404">
        <v>0</v>
      </c>
      <c r="P196" s="399">
        <v>54</v>
      </c>
      <c r="Q196" s="401">
        <v>2</v>
      </c>
      <c r="R196" s="399">
        <v>2</v>
      </c>
      <c r="S196" s="401" t="s">
        <v>1350</v>
      </c>
      <c r="T196" s="401" t="s">
        <v>1351</v>
      </c>
      <c r="U196" s="405">
        <v>4392.5200000000004</v>
      </c>
      <c r="V196" s="406">
        <v>0</v>
      </c>
    </row>
    <row r="197" spans="2:22" s="243" customFormat="1" x14ac:dyDescent="0.25">
      <c r="B197" s="399" t="s">
        <v>347</v>
      </c>
      <c r="C197" s="399" t="s">
        <v>348</v>
      </c>
      <c r="D197" s="399">
        <v>100</v>
      </c>
      <c r="E197" s="428" t="s">
        <v>865</v>
      </c>
      <c r="F197" s="428" t="s">
        <v>866</v>
      </c>
      <c r="G197" s="400" t="s">
        <v>867</v>
      </c>
      <c r="H197" s="401" t="s">
        <v>1301</v>
      </c>
      <c r="I197" s="402">
        <v>0</v>
      </c>
      <c r="J197" s="399">
        <v>83101</v>
      </c>
      <c r="K197" s="399">
        <v>1</v>
      </c>
      <c r="L197" s="403">
        <v>7</v>
      </c>
      <c r="M197" s="399">
        <v>3</v>
      </c>
      <c r="N197" s="399" t="s">
        <v>346</v>
      </c>
      <c r="O197" s="404">
        <v>0</v>
      </c>
      <c r="P197" s="399">
        <v>56</v>
      </c>
      <c r="Q197" s="401">
        <v>2</v>
      </c>
      <c r="R197" s="399">
        <v>2</v>
      </c>
      <c r="S197" s="401" t="s">
        <v>1350</v>
      </c>
      <c r="T197" s="401" t="s">
        <v>1351</v>
      </c>
      <c r="U197" s="405">
        <v>2727.86</v>
      </c>
      <c r="V197" s="406">
        <v>0</v>
      </c>
    </row>
    <row r="198" spans="2:22" s="243" customFormat="1" x14ac:dyDescent="0.25">
      <c r="B198" s="399" t="s">
        <v>347</v>
      </c>
      <c r="C198" s="399" t="s">
        <v>348</v>
      </c>
      <c r="D198" s="399">
        <v>100</v>
      </c>
      <c r="E198" s="428" t="s">
        <v>1063</v>
      </c>
      <c r="F198" s="428" t="s">
        <v>1064</v>
      </c>
      <c r="G198" s="400" t="s">
        <v>1065</v>
      </c>
      <c r="H198" s="401" t="s">
        <v>1306</v>
      </c>
      <c r="I198" s="402">
        <v>0</v>
      </c>
      <c r="J198" s="399">
        <v>83101</v>
      </c>
      <c r="K198" s="399">
        <v>1</v>
      </c>
      <c r="L198" s="403">
        <v>7</v>
      </c>
      <c r="M198" s="399">
        <v>3</v>
      </c>
      <c r="N198" s="399" t="s">
        <v>1339</v>
      </c>
      <c r="O198" s="404">
        <v>0</v>
      </c>
      <c r="P198" s="399">
        <v>57</v>
      </c>
      <c r="Q198" s="401">
        <v>2</v>
      </c>
      <c r="R198" s="399">
        <v>2</v>
      </c>
      <c r="S198" s="401" t="s">
        <v>1350</v>
      </c>
      <c r="T198" s="401" t="s">
        <v>1351</v>
      </c>
      <c r="U198" s="405">
        <v>2356.08</v>
      </c>
      <c r="V198" s="406">
        <v>0</v>
      </c>
    </row>
    <row r="199" spans="2:22" s="243" customFormat="1" x14ac:dyDescent="0.25">
      <c r="B199" s="399" t="s">
        <v>347</v>
      </c>
      <c r="C199" s="399" t="s">
        <v>348</v>
      </c>
      <c r="D199" s="399">
        <v>100</v>
      </c>
      <c r="E199" s="428" t="s">
        <v>1255</v>
      </c>
      <c r="F199" s="428" t="s">
        <v>1256</v>
      </c>
      <c r="G199" s="400" t="s">
        <v>1320</v>
      </c>
      <c r="H199" s="401" t="s">
        <v>1304</v>
      </c>
      <c r="I199" s="402">
        <v>0</v>
      </c>
      <c r="J199" s="399">
        <v>83101</v>
      </c>
      <c r="K199" s="399">
        <v>1</v>
      </c>
      <c r="L199" s="403">
        <v>7</v>
      </c>
      <c r="M199" s="399">
        <v>3</v>
      </c>
      <c r="N199" s="399" t="s">
        <v>345</v>
      </c>
      <c r="O199" s="404">
        <v>0</v>
      </c>
      <c r="P199" s="399">
        <v>173</v>
      </c>
      <c r="Q199" s="401">
        <v>2</v>
      </c>
      <c r="R199" s="399">
        <v>2</v>
      </c>
      <c r="S199" s="401" t="s">
        <v>1350</v>
      </c>
      <c r="T199" s="401" t="s">
        <v>1351</v>
      </c>
      <c r="U199" s="405">
        <v>5389.76</v>
      </c>
      <c r="V199" s="406">
        <v>0</v>
      </c>
    </row>
    <row r="200" spans="2:22" s="243" customFormat="1" x14ac:dyDescent="0.25">
      <c r="B200" s="399" t="s">
        <v>347</v>
      </c>
      <c r="C200" s="399" t="s">
        <v>348</v>
      </c>
      <c r="D200" s="399">
        <v>100</v>
      </c>
      <c r="E200" s="428" t="s">
        <v>868</v>
      </c>
      <c r="F200" s="428" t="s">
        <v>869</v>
      </c>
      <c r="G200" s="400" t="s">
        <v>870</v>
      </c>
      <c r="H200" s="401" t="s">
        <v>1301</v>
      </c>
      <c r="I200" s="402">
        <v>0</v>
      </c>
      <c r="J200" s="399">
        <v>83101</v>
      </c>
      <c r="K200" s="399">
        <v>1</v>
      </c>
      <c r="L200" s="403">
        <v>7</v>
      </c>
      <c r="M200" s="399">
        <v>3</v>
      </c>
      <c r="N200" s="399" t="s">
        <v>346</v>
      </c>
      <c r="O200" s="404">
        <v>0</v>
      </c>
      <c r="P200" s="399">
        <v>174</v>
      </c>
      <c r="Q200" s="401">
        <v>2</v>
      </c>
      <c r="R200" s="399">
        <v>2</v>
      </c>
      <c r="S200" s="401" t="s">
        <v>1350</v>
      </c>
      <c r="T200" s="401" t="s">
        <v>1351</v>
      </c>
      <c r="U200" s="405">
        <v>3054.19</v>
      </c>
      <c r="V200" s="406">
        <v>0</v>
      </c>
    </row>
    <row r="201" spans="2:22" s="243" customFormat="1" x14ac:dyDescent="0.25">
      <c r="B201" s="399" t="s">
        <v>347</v>
      </c>
      <c r="C201" s="399" t="s">
        <v>348</v>
      </c>
      <c r="D201" s="399">
        <v>100</v>
      </c>
      <c r="E201" s="428" t="s">
        <v>675</v>
      </c>
      <c r="F201" s="428" t="s">
        <v>676</v>
      </c>
      <c r="G201" s="400" t="s">
        <v>677</v>
      </c>
      <c r="H201" s="401" t="s">
        <v>1304</v>
      </c>
      <c r="I201" s="402">
        <v>0</v>
      </c>
      <c r="J201" s="399">
        <v>83101</v>
      </c>
      <c r="K201" s="399">
        <v>1</v>
      </c>
      <c r="L201" s="403">
        <v>7</v>
      </c>
      <c r="M201" s="399">
        <v>3</v>
      </c>
      <c r="N201" s="399" t="s">
        <v>345</v>
      </c>
      <c r="O201" s="404">
        <v>0</v>
      </c>
      <c r="P201" s="399">
        <v>219</v>
      </c>
      <c r="Q201" s="401">
        <v>2</v>
      </c>
      <c r="R201" s="399">
        <v>2</v>
      </c>
      <c r="S201" s="401" t="s">
        <v>1350</v>
      </c>
      <c r="T201" s="401" t="s">
        <v>1351</v>
      </c>
      <c r="U201" s="405">
        <v>5331.92</v>
      </c>
      <c r="V201" s="406">
        <v>0</v>
      </c>
    </row>
    <row r="202" spans="2:22" s="243" customFormat="1" x14ac:dyDescent="0.25">
      <c r="B202" s="399" t="s">
        <v>347</v>
      </c>
      <c r="C202" s="399" t="s">
        <v>348</v>
      </c>
      <c r="D202" s="399">
        <v>100</v>
      </c>
      <c r="E202" s="428" t="s">
        <v>935</v>
      </c>
      <c r="F202" s="428" t="s">
        <v>936</v>
      </c>
      <c r="G202" s="400" t="s">
        <v>937</v>
      </c>
      <c r="H202" s="401" t="s">
        <v>1302</v>
      </c>
      <c r="I202" s="402">
        <v>0</v>
      </c>
      <c r="J202" s="399">
        <v>83101</v>
      </c>
      <c r="K202" s="399">
        <v>1</v>
      </c>
      <c r="L202" s="403">
        <v>7</v>
      </c>
      <c r="M202" s="399">
        <v>6</v>
      </c>
      <c r="N202" s="399" t="s">
        <v>1336</v>
      </c>
      <c r="O202" s="404">
        <v>0</v>
      </c>
      <c r="P202" s="399">
        <v>22</v>
      </c>
      <c r="Q202" s="401">
        <v>2</v>
      </c>
      <c r="R202" s="399">
        <v>2</v>
      </c>
      <c r="S202" s="401" t="s">
        <v>1350</v>
      </c>
      <c r="T202" s="401" t="s">
        <v>1351</v>
      </c>
      <c r="U202" s="405">
        <v>4788.29</v>
      </c>
      <c r="V202" s="406">
        <v>0</v>
      </c>
    </row>
    <row r="203" spans="2:22" s="243" customFormat="1" x14ac:dyDescent="0.25">
      <c r="B203" s="399" t="s">
        <v>347</v>
      </c>
      <c r="C203" s="399" t="s">
        <v>348</v>
      </c>
      <c r="D203" s="399">
        <v>100</v>
      </c>
      <c r="E203" s="428" t="s">
        <v>790</v>
      </c>
      <c r="F203" s="428" t="s">
        <v>791</v>
      </c>
      <c r="G203" s="400" t="s">
        <v>792</v>
      </c>
      <c r="H203" s="401" t="s">
        <v>1301</v>
      </c>
      <c r="I203" s="402">
        <v>0</v>
      </c>
      <c r="J203" s="399">
        <v>83101</v>
      </c>
      <c r="K203" s="399">
        <v>1</v>
      </c>
      <c r="L203" s="403">
        <v>7</v>
      </c>
      <c r="M203" s="399">
        <v>3</v>
      </c>
      <c r="N203" s="399" t="s">
        <v>346</v>
      </c>
      <c r="O203" s="404">
        <v>0</v>
      </c>
      <c r="P203" s="399">
        <v>220</v>
      </c>
      <c r="Q203" s="401">
        <v>2</v>
      </c>
      <c r="R203" s="399">
        <v>2</v>
      </c>
      <c r="S203" s="401" t="s">
        <v>1350</v>
      </c>
      <c r="T203" s="401" t="s">
        <v>1351</v>
      </c>
      <c r="U203" s="405">
        <v>2576.69</v>
      </c>
      <c r="V203" s="406">
        <v>0</v>
      </c>
    </row>
    <row r="204" spans="2:22" s="243" customFormat="1" x14ac:dyDescent="0.25">
      <c r="B204" s="399" t="s">
        <v>347</v>
      </c>
      <c r="C204" s="399" t="s">
        <v>348</v>
      </c>
      <c r="D204" s="399">
        <v>100</v>
      </c>
      <c r="E204" s="428" t="s">
        <v>723</v>
      </c>
      <c r="F204" s="428" t="s">
        <v>724</v>
      </c>
      <c r="G204" s="400" t="s">
        <v>725</v>
      </c>
      <c r="H204" s="401" t="s">
        <v>1305</v>
      </c>
      <c r="I204" s="402">
        <v>0</v>
      </c>
      <c r="J204" s="399">
        <v>83101</v>
      </c>
      <c r="K204" s="399">
        <v>1</v>
      </c>
      <c r="L204" s="403">
        <v>7</v>
      </c>
      <c r="M204" s="399">
        <v>3</v>
      </c>
      <c r="N204" s="399" t="s">
        <v>1338</v>
      </c>
      <c r="O204" s="404">
        <v>0</v>
      </c>
      <c r="P204" s="399">
        <v>221</v>
      </c>
      <c r="Q204" s="401">
        <v>2</v>
      </c>
      <c r="R204" s="399">
        <v>2</v>
      </c>
      <c r="S204" s="401" t="s">
        <v>1350</v>
      </c>
      <c r="T204" s="401" t="s">
        <v>1351</v>
      </c>
      <c r="U204" s="405">
        <v>3577.55</v>
      </c>
      <c r="V204" s="406">
        <v>0</v>
      </c>
    </row>
    <row r="205" spans="2:22" s="243" customFormat="1" x14ac:dyDescent="0.25">
      <c r="B205" s="399" t="s">
        <v>347</v>
      </c>
      <c r="C205" s="399" t="s">
        <v>348</v>
      </c>
      <c r="D205" s="399">
        <v>100</v>
      </c>
      <c r="E205" s="428" t="s">
        <v>450</v>
      </c>
      <c r="F205" s="428" t="s">
        <v>451</v>
      </c>
      <c r="G205" s="400" t="s">
        <v>452</v>
      </c>
      <c r="H205" s="401" t="s">
        <v>1304</v>
      </c>
      <c r="I205" s="402">
        <v>0</v>
      </c>
      <c r="J205" s="399">
        <v>83101</v>
      </c>
      <c r="K205" s="399">
        <v>1</v>
      </c>
      <c r="L205" s="403">
        <v>7</v>
      </c>
      <c r="M205" s="399">
        <v>3</v>
      </c>
      <c r="N205" s="399" t="s">
        <v>345</v>
      </c>
      <c r="O205" s="404">
        <v>0</v>
      </c>
      <c r="P205" s="399">
        <v>222</v>
      </c>
      <c r="Q205" s="401">
        <v>2</v>
      </c>
      <c r="R205" s="399">
        <v>2</v>
      </c>
      <c r="S205" s="401" t="s">
        <v>1350</v>
      </c>
      <c r="T205" s="401" t="s">
        <v>1351</v>
      </c>
      <c r="U205" s="405">
        <v>5159.47</v>
      </c>
      <c r="V205" s="406">
        <v>0</v>
      </c>
    </row>
    <row r="206" spans="2:22" s="243" customFormat="1" x14ac:dyDescent="0.25">
      <c r="B206" s="399" t="s">
        <v>347</v>
      </c>
      <c r="C206" s="399" t="s">
        <v>348</v>
      </c>
      <c r="D206" s="399">
        <v>100</v>
      </c>
      <c r="E206" s="428" t="s">
        <v>453</v>
      </c>
      <c r="F206" s="428" t="s">
        <v>454</v>
      </c>
      <c r="G206" s="400" t="s">
        <v>455</v>
      </c>
      <c r="H206" s="401" t="s">
        <v>1304</v>
      </c>
      <c r="I206" s="402">
        <v>0</v>
      </c>
      <c r="J206" s="399">
        <v>83101</v>
      </c>
      <c r="K206" s="399">
        <v>1</v>
      </c>
      <c r="L206" s="403">
        <v>7</v>
      </c>
      <c r="M206" s="399">
        <v>3</v>
      </c>
      <c r="N206" s="399" t="s">
        <v>345</v>
      </c>
      <c r="O206" s="404">
        <v>0</v>
      </c>
      <c r="P206" s="399">
        <v>223</v>
      </c>
      <c r="Q206" s="401">
        <v>2</v>
      </c>
      <c r="R206" s="399">
        <v>2</v>
      </c>
      <c r="S206" s="401" t="s">
        <v>1350</v>
      </c>
      <c r="T206" s="401" t="s">
        <v>1351</v>
      </c>
      <c r="U206" s="405">
        <v>4820.82</v>
      </c>
      <c r="V206" s="406">
        <v>0</v>
      </c>
    </row>
    <row r="207" spans="2:22" s="243" customFormat="1" x14ac:dyDescent="0.25">
      <c r="B207" s="399" t="s">
        <v>347</v>
      </c>
      <c r="C207" s="399" t="s">
        <v>348</v>
      </c>
      <c r="D207" s="399">
        <v>100</v>
      </c>
      <c r="E207" s="428" t="s">
        <v>772</v>
      </c>
      <c r="F207" s="428" t="s">
        <v>773</v>
      </c>
      <c r="G207" s="400" t="s">
        <v>774</v>
      </c>
      <c r="H207" s="401" t="s">
        <v>1304</v>
      </c>
      <c r="I207" s="402">
        <v>0</v>
      </c>
      <c r="J207" s="399">
        <v>83101</v>
      </c>
      <c r="K207" s="399">
        <v>1</v>
      </c>
      <c r="L207" s="403">
        <v>7</v>
      </c>
      <c r="M207" s="399">
        <v>3</v>
      </c>
      <c r="N207" s="399" t="s">
        <v>345</v>
      </c>
      <c r="O207" s="404">
        <v>0</v>
      </c>
      <c r="P207" s="399">
        <v>224</v>
      </c>
      <c r="Q207" s="401">
        <v>2</v>
      </c>
      <c r="R207" s="399">
        <v>2</v>
      </c>
      <c r="S207" s="401" t="s">
        <v>1350</v>
      </c>
      <c r="T207" s="401" t="s">
        <v>1351</v>
      </c>
      <c r="U207" s="405">
        <v>3957.65</v>
      </c>
      <c r="V207" s="406">
        <v>0</v>
      </c>
    </row>
    <row r="208" spans="2:22" s="243" customFormat="1" x14ac:dyDescent="0.25">
      <c r="B208" s="399" t="s">
        <v>347</v>
      </c>
      <c r="C208" s="399" t="s">
        <v>348</v>
      </c>
      <c r="D208" s="399">
        <v>100</v>
      </c>
      <c r="E208" s="428" t="s">
        <v>456</v>
      </c>
      <c r="F208" s="428" t="s">
        <v>457</v>
      </c>
      <c r="G208" s="400" t="s">
        <v>1321</v>
      </c>
      <c r="H208" s="401" t="s">
        <v>1304</v>
      </c>
      <c r="I208" s="402">
        <v>0</v>
      </c>
      <c r="J208" s="399">
        <v>83101</v>
      </c>
      <c r="K208" s="399">
        <v>1</v>
      </c>
      <c r="L208" s="403">
        <v>7</v>
      </c>
      <c r="M208" s="399">
        <v>3</v>
      </c>
      <c r="N208" s="399" t="s">
        <v>345</v>
      </c>
      <c r="O208" s="404">
        <v>0</v>
      </c>
      <c r="P208" s="399">
        <v>225</v>
      </c>
      <c r="Q208" s="401">
        <v>2</v>
      </c>
      <c r="R208" s="399">
        <v>2</v>
      </c>
      <c r="S208" s="401" t="s">
        <v>1350</v>
      </c>
      <c r="T208" s="401" t="s">
        <v>1351</v>
      </c>
      <c r="U208" s="405">
        <v>5349.86</v>
      </c>
      <c r="V208" s="406">
        <v>0</v>
      </c>
    </row>
    <row r="209" spans="2:22" s="243" customFormat="1" x14ac:dyDescent="0.25">
      <c r="B209" s="399" t="s">
        <v>347</v>
      </c>
      <c r="C209" s="399" t="s">
        <v>348</v>
      </c>
      <c r="D209" s="399">
        <v>100</v>
      </c>
      <c r="E209" s="428" t="s">
        <v>556</v>
      </c>
      <c r="F209" s="428" t="s">
        <v>557</v>
      </c>
      <c r="G209" s="400" t="s">
        <v>558</v>
      </c>
      <c r="H209" s="401" t="s">
        <v>1304</v>
      </c>
      <c r="I209" s="402">
        <v>0</v>
      </c>
      <c r="J209" s="399">
        <v>83101</v>
      </c>
      <c r="K209" s="399">
        <v>1</v>
      </c>
      <c r="L209" s="403">
        <v>7</v>
      </c>
      <c r="M209" s="399">
        <v>3</v>
      </c>
      <c r="N209" s="399" t="s">
        <v>345</v>
      </c>
      <c r="O209" s="404">
        <v>0</v>
      </c>
      <c r="P209" s="399">
        <v>227</v>
      </c>
      <c r="Q209" s="401">
        <v>2</v>
      </c>
      <c r="R209" s="399">
        <v>2</v>
      </c>
      <c r="S209" s="401" t="s">
        <v>1350</v>
      </c>
      <c r="T209" s="401" t="s">
        <v>1351</v>
      </c>
      <c r="U209" s="405">
        <v>4066.8</v>
      </c>
      <c r="V209" s="406">
        <v>0</v>
      </c>
    </row>
    <row r="210" spans="2:22" s="243" customFormat="1" x14ac:dyDescent="0.25">
      <c r="B210" s="399" t="s">
        <v>347</v>
      </c>
      <c r="C210" s="399" t="s">
        <v>348</v>
      </c>
      <c r="D210" s="399">
        <v>100</v>
      </c>
      <c r="E210" s="428" t="s">
        <v>608</v>
      </c>
      <c r="F210" s="428" t="s">
        <v>609</v>
      </c>
      <c r="G210" s="400" t="s">
        <v>610</v>
      </c>
      <c r="H210" s="401" t="s">
        <v>1304</v>
      </c>
      <c r="I210" s="402">
        <v>0</v>
      </c>
      <c r="J210" s="399">
        <v>83101</v>
      </c>
      <c r="K210" s="399">
        <v>1</v>
      </c>
      <c r="L210" s="403">
        <v>7</v>
      </c>
      <c r="M210" s="399">
        <v>3</v>
      </c>
      <c r="N210" s="399" t="s">
        <v>345</v>
      </c>
      <c r="O210" s="404">
        <v>0</v>
      </c>
      <c r="P210" s="399">
        <v>228</v>
      </c>
      <c r="Q210" s="401">
        <v>2</v>
      </c>
      <c r="R210" s="399">
        <v>2</v>
      </c>
      <c r="S210" s="401" t="s">
        <v>1350</v>
      </c>
      <c r="T210" s="401" t="s">
        <v>1351</v>
      </c>
      <c r="U210" s="405">
        <v>6641.69</v>
      </c>
      <c r="V210" s="406">
        <v>0</v>
      </c>
    </row>
    <row r="211" spans="2:22" s="243" customFormat="1" x14ac:dyDescent="0.25">
      <c r="B211" s="399" t="s">
        <v>347</v>
      </c>
      <c r="C211" s="399" t="s">
        <v>348</v>
      </c>
      <c r="D211" s="399">
        <v>100</v>
      </c>
      <c r="E211" s="428" t="s">
        <v>596</v>
      </c>
      <c r="F211" s="428" t="s">
        <v>597</v>
      </c>
      <c r="G211" s="400" t="s">
        <v>598</v>
      </c>
      <c r="H211" s="401" t="s">
        <v>1304</v>
      </c>
      <c r="I211" s="402">
        <v>0</v>
      </c>
      <c r="J211" s="399">
        <v>83101</v>
      </c>
      <c r="K211" s="399">
        <v>1</v>
      </c>
      <c r="L211" s="403">
        <v>7</v>
      </c>
      <c r="M211" s="399">
        <v>3</v>
      </c>
      <c r="N211" s="399" t="s">
        <v>345</v>
      </c>
      <c r="O211" s="404">
        <v>0</v>
      </c>
      <c r="P211" s="399">
        <v>229</v>
      </c>
      <c r="Q211" s="401">
        <v>2</v>
      </c>
      <c r="R211" s="399">
        <v>2</v>
      </c>
      <c r="S211" s="401" t="s">
        <v>1350</v>
      </c>
      <c r="T211" s="401" t="s">
        <v>1351</v>
      </c>
      <c r="U211" s="405">
        <v>3798.17</v>
      </c>
      <c r="V211" s="406">
        <v>0</v>
      </c>
    </row>
    <row r="212" spans="2:22" s="243" customFormat="1" x14ac:dyDescent="0.25">
      <c r="B212" s="399" t="s">
        <v>347</v>
      </c>
      <c r="C212" s="399" t="s">
        <v>348</v>
      </c>
      <c r="D212" s="399">
        <v>100</v>
      </c>
      <c r="E212" s="428" t="s">
        <v>951</v>
      </c>
      <c r="F212" s="428" t="s">
        <v>952</v>
      </c>
      <c r="G212" s="400" t="s">
        <v>953</v>
      </c>
      <c r="H212" s="401" t="s">
        <v>1306</v>
      </c>
      <c r="I212" s="402">
        <v>0</v>
      </c>
      <c r="J212" s="399">
        <v>83101</v>
      </c>
      <c r="K212" s="399">
        <v>1</v>
      </c>
      <c r="L212" s="403">
        <v>7</v>
      </c>
      <c r="M212" s="399">
        <v>3</v>
      </c>
      <c r="N212" s="399" t="s">
        <v>1339</v>
      </c>
      <c r="O212" s="404">
        <v>0</v>
      </c>
      <c r="P212" s="399">
        <v>23</v>
      </c>
      <c r="Q212" s="401">
        <v>2</v>
      </c>
      <c r="R212" s="399">
        <v>2</v>
      </c>
      <c r="S212" s="401" t="s">
        <v>1350</v>
      </c>
      <c r="T212" s="401" t="s">
        <v>1351</v>
      </c>
      <c r="U212" s="405">
        <v>3489.45</v>
      </c>
      <c r="V212" s="406">
        <v>0</v>
      </c>
    </row>
    <row r="213" spans="2:22" s="243" customFormat="1" x14ac:dyDescent="0.25">
      <c r="B213" s="399" t="s">
        <v>347</v>
      </c>
      <c r="C213" s="399" t="s">
        <v>348</v>
      </c>
      <c r="D213" s="399">
        <v>100</v>
      </c>
      <c r="E213" s="428" t="s">
        <v>633</v>
      </c>
      <c r="F213" s="428" t="s">
        <v>634</v>
      </c>
      <c r="G213" s="400" t="s">
        <v>635</v>
      </c>
      <c r="H213" s="401" t="s">
        <v>1306</v>
      </c>
      <c r="I213" s="402">
        <v>0</v>
      </c>
      <c r="J213" s="399">
        <v>83101</v>
      </c>
      <c r="K213" s="399">
        <v>1</v>
      </c>
      <c r="L213" s="403">
        <v>7</v>
      </c>
      <c r="M213" s="399">
        <v>3</v>
      </c>
      <c r="N213" s="399" t="s">
        <v>1339</v>
      </c>
      <c r="O213" s="404">
        <v>0</v>
      </c>
      <c r="P213" s="399">
        <v>230</v>
      </c>
      <c r="Q213" s="401">
        <v>2</v>
      </c>
      <c r="R213" s="399">
        <v>2</v>
      </c>
      <c r="S213" s="401" t="s">
        <v>1350</v>
      </c>
      <c r="T213" s="401" t="s">
        <v>1351</v>
      </c>
      <c r="U213" s="405">
        <v>3403.13</v>
      </c>
      <c r="V213" s="406">
        <v>0</v>
      </c>
    </row>
    <row r="214" spans="2:22" s="243" customFormat="1" x14ac:dyDescent="0.25">
      <c r="B214" s="399" t="s">
        <v>347</v>
      </c>
      <c r="C214" s="399" t="s">
        <v>348</v>
      </c>
      <c r="D214" s="399">
        <v>100</v>
      </c>
      <c r="E214" s="428" t="s">
        <v>666</v>
      </c>
      <c r="F214" s="428" t="s">
        <v>667</v>
      </c>
      <c r="G214" s="400" t="s">
        <v>668</v>
      </c>
      <c r="H214" s="401" t="s">
        <v>1304</v>
      </c>
      <c r="I214" s="402">
        <v>0</v>
      </c>
      <c r="J214" s="399">
        <v>83101</v>
      </c>
      <c r="K214" s="399">
        <v>1</v>
      </c>
      <c r="L214" s="403">
        <v>7</v>
      </c>
      <c r="M214" s="399">
        <v>3</v>
      </c>
      <c r="N214" s="399" t="s">
        <v>345</v>
      </c>
      <c r="O214" s="404">
        <v>0</v>
      </c>
      <c r="P214" s="399">
        <v>231</v>
      </c>
      <c r="Q214" s="401">
        <v>2</v>
      </c>
      <c r="R214" s="399">
        <v>2</v>
      </c>
      <c r="S214" s="401" t="s">
        <v>1350</v>
      </c>
      <c r="T214" s="401" t="s">
        <v>1351</v>
      </c>
      <c r="U214" s="405">
        <v>6479.14</v>
      </c>
      <c r="V214" s="406">
        <v>0</v>
      </c>
    </row>
    <row r="215" spans="2:22" s="243" customFormat="1" x14ac:dyDescent="0.25">
      <c r="B215" s="399" t="s">
        <v>347</v>
      </c>
      <c r="C215" s="399" t="s">
        <v>348</v>
      </c>
      <c r="D215" s="399">
        <v>100</v>
      </c>
      <c r="E215" s="428" t="s">
        <v>681</v>
      </c>
      <c r="F215" s="428" t="s">
        <v>682</v>
      </c>
      <c r="G215" s="400" t="s">
        <v>683</v>
      </c>
      <c r="H215" s="401" t="s">
        <v>1304</v>
      </c>
      <c r="I215" s="402">
        <v>0</v>
      </c>
      <c r="J215" s="399">
        <v>83101</v>
      </c>
      <c r="K215" s="399">
        <v>1</v>
      </c>
      <c r="L215" s="403">
        <v>7</v>
      </c>
      <c r="M215" s="399">
        <v>3</v>
      </c>
      <c r="N215" s="399" t="s">
        <v>345</v>
      </c>
      <c r="O215" s="404">
        <v>0</v>
      </c>
      <c r="P215" s="399">
        <v>234</v>
      </c>
      <c r="Q215" s="401">
        <v>2</v>
      </c>
      <c r="R215" s="399">
        <v>2</v>
      </c>
      <c r="S215" s="401" t="s">
        <v>1350</v>
      </c>
      <c r="T215" s="401" t="s">
        <v>1351</v>
      </c>
      <c r="U215" s="405">
        <v>5987.81</v>
      </c>
      <c r="V215" s="406">
        <v>0</v>
      </c>
    </row>
    <row r="216" spans="2:22" s="243" customFormat="1" x14ac:dyDescent="0.25">
      <c r="B216" s="399" t="s">
        <v>347</v>
      </c>
      <c r="C216" s="399" t="s">
        <v>348</v>
      </c>
      <c r="D216" s="399">
        <v>100</v>
      </c>
      <c r="E216" s="428" t="s">
        <v>892</v>
      </c>
      <c r="F216" s="428" t="s">
        <v>893</v>
      </c>
      <c r="G216" s="400" t="s">
        <v>894</v>
      </c>
      <c r="H216" s="401" t="s">
        <v>1304</v>
      </c>
      <c r="I216" s="402">
        <v>0</v>
      </c>
      <c r="J216" s="399">
        <v>83101</v>
      </c>
      <c r="K216" s="399">
        <v>1</v>
      </c>
      <c r="L216" s="403">
        <v>7</v>
      </c>
      <c r="M216" s="399">
        <v>3</v>
      </c>
      <c r="N216" s="399" t="s">
        <v>345</v>
      </c>
      <c r="O216" s="404">
        <v>0</v>
      </c>
      <c r="P216" s="399">
        <v>235</v>
      </c>
      <c r="Q216" s="401">
        <v>2</v>
      </c>
      <c r="R216" s="399">
        <v>2</v>
      </c>
      <c r="S216" s="401" t="s">
        <v>1350</v>
      </c>
      <c r="T216" s="401" t="s">
        <v>1351</v>
      </c>
      <c r="U216" s="405">
        <v>5299.45</v>
      </c>
      <c r="V216" s="406">
        <v>0</v>
      </c>
    </row>
    <row r="217" spans="2:22" s="243" customFormat="1" x14ac:dyDescent="0.25">
      <c r="B217" s="399" t="s">
        <v>347</v>
      </c>
      <c r="C217" s="399" t="s">
        <v>348</v>
      </c>
      <c r="D217" s="399">
        <v>100</v>
      </c>
      <c r="E217" s="428" t="s">
        <v>614</v>
      </c>
      <c r="F217" s="428" t="s">
        <v>615</v>
      </c>
      <c r="G217" s="400" t="s">
        <v>616</v>
      </c>
      <c r="H217" s="401" t="s">
        <v>1304</v>
      </c>
      <c r="I217" s="402">
        <v>0</v>
      </c>
      <c r="J217" s="399">
        <v>83101</v>
      </c>
      <c r="K217" s="399">
        <v>1</v>
      </c>
      <c r="L217" s="403">
        <v>7</v>
      </c>
      <c r="M217" s="399">
        <v>3</v>
      </c>
      <c r="N217" s="399" t="s">
        <v>345</v>
      </c>
      <c r="O217" s="404">
        <v>0</v>
      </c>
      <c r="P217" s="399">
        <v>236</v>
      </c>
      <c r="Q217" s="401">
        <v>2</v>
      </c>
      <c r="R217" s="399">
        <v>2</v>
      </c>
      <c r="S217" s="401" t="s">
        <v>1350</v>
      </c>
      <c r="T217" s="401" t="s">
        <v>1351</v>
      </c>
      <c r="U217" s="405">
        <v>6618.28</v>
      </c>
      <c r="V217" s="406">
        <v>0</v>
      </c>
    </row>
    <row r="218" spans="2:22" s="243" customFormat="1" x14ac:dyDescent="0.25">
      <c r="B218" s="399" t="s">
        <v>347</v>
      </c>
      <c r="C218" s="399" t="s">
        <v>348</v>
      </c>
      <c r="D218" s="399">
        <v>100</v>
      </c>
      <c r="E218" s="428" t="s">
        <v>1219</v>
      </c>
      <c r="F218" s="428" t="s">
        <v>1220</v>
      </c>
      <c r="G218" s="400" t="s">
        <v>1221</v>
      </c>
      <c r="H218" s="401" t="s">
        <v>1304</v>
      </c>
      <c r="I218" s="402">
        <v>0</v>
      </c>
      <c r="J218" s="399">
        <v>83101</v>
      </c>
      <c r="K218" s="399">
        <v>1</v>
      </c>
      <c r="L218" s="403">
        <v>7</v>
      </c>
      <c r="M218" s="399">
        <v>3</v>
      </c>
      <c r="N218" s="399" t="s">
        <v>345</v>
      </c>
      <c r="O218" s="404">
        <v>0</v>
      </c>
      <c r="P218" s="399">
        <v>237</v>
      </c>
      <c r="Q218" s="401">
        <v>2</v>
      </c>
      <c r="R218" s="399">
        <v>2</v>
      </c>
      <c r="S218" s="401" t="s">
        <v>1350</v>
      </c>
      <c r="T218" s="401" t="s">
        <v>1351</v>
      </c>
      <c r="U218" s="405">
        <v>4292.1099999999997</v>
      </c>
      <c r="V218" s="406">
        <v>0</v>
      </c>
    </row>
    <row r="219" spans="2:22" s="243" customFormat="1" x14ac:dyDescent="0.25">
      <c r="B219" s="399" t="s">
        <v>347</v>
      </c>
      <c r="C219" s="399" t="s">
        <v>348</v>
      </c>
      <c r="D219" s="399">
        <v>100</v>
      </c>
      <c r="E219" s="428" t="s">
        <v>465</v>
      </c>
      <c r="F219" s="428" t="s">
        <v>466</v>
      </c>
      <c r="G219" s="400" t="s">
        <v>467</v>
      </c>
      <c r="H219" s="401" t="s">
        <v>1304</v>
      </c>
      <c r="I219" s="402">
        <v>0</v>
      </c>
      <c r="J219" s="399">
        <v>83101</v>
      </c>
      <c r="K219" s="399">
        <v>1</v>
      </c>
      <c r="L219" s="403">
        <v>7</v>
      </c>
      <c r="M219" s="399">
        <v>3</v>
      </c>
      <c r="N219" s="399" t="s">
        <v>345</v>
      </c>
      <c r="O219" s="404">
        <v>0</v>
      </c>
      <c r="P219" s="399">
        <v>238</v>
      </c>
      <c r="Q219" s="401">
        <v>2</v>
      </c>
      <c r="R219" s="399">
        <v>2</v>
      </c>
      <c r="S219" s="401" t="s">
        <v>1350</v>
      </c>
      <c r="T219" s="401" t="s">
        <v>1351</v>
      </c>
      <c r="U219" s="405">
        <v>6830.77</v>
      </c>
      <c r="V219" s="406">
        <v>0</v>
      </c>
    </row>
    <row r="220" spans="2:22" s="243" customFormat="1" x14ac:dyDescent="0.25">
      <c r="B220" s="399" t="s">
        <v>347</v>
      </c>
      <c r="C220" s="399" t="s">
        <v>348</v>
      </c>
      <c r="D220" s="399">
        <v>100</v>
      </c>
      <c r="E220" s="428" t="s">
        <v>678</v>
      </c>
      <c r="F220" s="428" t="s">
        <v>679</v>
      </c>
      <c r="G220" s="400" t="s">
        <v>680</v>
      </c>
      <c r="H220" s="401" t="s">
        <v>1304</v>
      </c>
      <c r="I220" s="402">
        <v>0</v>
      </c>
      <c r="J220" s="399">
        <v>83101</v>
      </c>
      <c r="K220" s="399">
        <v>1</v>
      </c>
      <c r="L220" s="403">
        <v>7</v>
      </c>
      <c r="M220" s="399">
        <v>3</v>
      </c>
      <c r="N220" s="399" t="s">
        <v>345</v>
      </c>
      <c r="O220" s="404">
        <v>0</v>
      </c>
      <c r="P220" s="399">
        <v>239</v>
      </c>
      <c r="Q220" s="401">
        <v>2</v>
      </c>
      <c r="R220" s="399">
        <v>2</v>
      </c>
      <c r="S220" s="401" t="s">
        <v>1350</v>
      </c>
      <c r="T220" s="401" t="s">
        <v>1351</v>
      </c>
      <c r="U220" s="405">
        <v>3696.11</v>
      </c>
      <c r="V220" s="406">
        <v>0</v>
      </c>
    </row>
    <row r="221" spans="2:22" s="243" customFormat="1" x14ac:dyDescent="0.25">
      <c r="B221" s="399" t="s">
        <v>347</v>
      </c>
      <c r="C221" s="399" t="s">
        <v>348</v>
      </c>
      <c r="D221" s="399">
        <v>100</v>
      </c>
      <c r="E221" s="428" t="s">
        <v>471</v>
      </c>
      <c r="F221" s="428" t="s">
        <v>472</v>
      </c>
      <c r="G221" s="400" t="s">
        <v>473</v>
      </c>
      <c r="H221" s="401" t="s">
        <v>1304</v>
      </c>
      <c r="I221" s="402">
        <v>0</v>
      </c>
      <c r="J221" s="399">
        <v>83101</v>
      </c>
      <c r="K221" s="399">
        <v>1</v>
      </c>
      <c r="L221" s="403">
        <v>7</v>
      </c>
      <c r="M221" s="399">
        <v>3</v>
      </c>
      <c r="N221" s="399" t="s">
        <v>345</v>
      </c>
      <c r="O221" s="404">
        <v>0</v>
      </c>
      <c r="P221" s="399">
        <v>240</v>
      </c>
      <c r="Q221" s="401">
        <v>2</v>
      </c>
      <c r="R221" s="399">
        <v>2</v>
      </c>
      <c r="S221" s="401" t="s">
        <v>1350</v>
      </c>
      <c r="T221" s="401" t="s">
        <v>1351</v>
      </c>
      <c r="U221" s="405">
        <v>4102.13</v>
      </c>
      <c r="V221" s="406">
        <v>0</v>
      </c>
    </row>
    <row r="222" spans="2:22" s="243" customFormat="1" x14ac:dyDescent="0.25">
      <c r="B222" s="399" t="s">
        <v>347</v>
      </c>
      <c r="C222" s="399" t="s">
        <v>348</v>
      </c>
      <c r="D222" s="399">
        <v>100</v>
      </c>
      <c r="E222" s="428" t="s">
        <v>657</v>
      </c>
      <c r="F222" s="428" t="s">
        <v>658</v>
      </c>
      <c r="G222" s="400" t="s">
        <v>659</v>
      </c>
      <c r="H222" s="401" t="s">
        <v>1304</v>
      </c>
      <c r="I222" s="402">
        <v>0</v>
      </c>
      <c r="J222" s="399">
        <v>83101</v>
      </c>
      <c r="K222" s="399">
        <v>1</v>
      </c>
      <c r="L222" s="403">
        <v>7</v>
      </c>
      <c r="M222" s="399">
        <v>3</v>
      </c>
      <c r="N222" s="399" t="s">
        <v>345</v>
      </c>
      <c r="O222" s="404">
        <v>0</v>
      </c>
      <c r="P222" s="399">
        <v>241</v>
      </c>
      <c r="Q222" s="401">
        <v>2</v>
      </c>
      <c r="R222" s="399">
        <v>2</v>
      </c>
      <c r="S222" s="401" t="s">
        <v>1350</v>
      </c>
      <c r="T222" s="401" t="s">
        <v>1351</v>
      </c>
      <c r="U222" s="405">
        <v>4995.2</v>
      </c>
      <c r="V222" s="406">
        <v>0</v>
      </c>
    </row>
    <row r="223" spans="2:22" s="243" customFormat="1" x14ac:dyDescent="0.25">
      <c r="B223" s="399" t="s">
        <v>347</v>
      </c>
      <c r="C223" s="399" t="s">
        <v>348</v>
      </c>
      <c r="D223" s="399">
        <v>100</v>
      </c>
      <c r="E223" s="428" t="s">
        <v>474</v>
      </c>
      <c r="F223" s="428" t="s">
        <v>475</v>
      </c>
      <c r="G223" s="400" t="s">
        <v>476</v>
      </c>
      <c r="H223" s="401" t="s">
        <v>1304</v>
      </c>
      <c r="I223" s="402">
        <v>0</v>
      </c>
      <c r="J223" s="399">
        <v>83101</v>
      </c>
      <c r="K223" s="399">
        <v>1</v>
      </c>
      <c r="L223" s="403">
        <v>7</v>
      </c>
      <c r="M223" s="399">
        <v>3</v>
      </c>
      <c r="N223" s="399" t="s">
        <v>345</v>
      </c>
      <c r="O223" s="404">
        <v>0</v>
      </c>
      <c r="P223" s="399">
        <v>242</v>
      </c>
      <c r="Q223" s="401">
        <v>2</v>
      </c>
      <c r="R223" s="399">
        <v>2</v>
      </c>
      <c r="S223" s="401" t="s">
        <v>1350</v>
      </c>
      <c r="T223" s="401" t="s">
        <v>1351</v>
      </c>
      <c r="U223" s="405">
        <v>5435.98</v>
      </c>
      <c r="V223" s="406">
        <v>0</v>
      </c>
    </row>
    <row r="224" spans="2:22" s="243" customFormat="1" x14ac:dyDescent="0.25">
      <c r="B224" s="399" t="s">
        <v>347</v>
      </c>
      <c r="C224" s="399" t="s">
        <v>348</v>
      </c>
      <c r="D224" s="399">
        <v>100</v>
      </c>
      <c r="E224" s="428" t="s">
        <v>531</v>
      </c>
      <c r="F224" s="428" t="s">
        <v>532</v>
      </c>
      <c r="G224" s="400" t="s">
        <v>533</v>
      </c>
      <c r="H224" s="401" t="s">
        <v>1306</v>
      </c>
      <c r="I224" s="402">
        <v>0</v>
      </c>
      <c r="J224" s="399">
        <v>83101</v>
      </c>
      <c r="K224" s="399">
        <v>1</v>
      </c>
      <c r="L224" s="403">
        <v>7</v>
      </c>
      <c r="M224" s="399">
        <v>3</v>
      </c>
      <c r="N224" s="399" t="s">
        <v>1339</v>
      </c>
      <c r="O224" s="404">
        <v>0</v>
      </c>
      <c r="P224" s="399">
        <v>243</v>
      </c>
      <c r="Q224" s="401">
        <v>2</v>
      </c>
      <c r="R224" s="399">
        <v>2</v>
      </c>
      <c r="S224" s="401" t="s">
        <v>1350</v>
      </c>
      <c r="T224" s="401" t="s">
        <v>1351</v>
      </c>
      <c r="U224" s="405">
        <v>3247.58</v>
      </c>
      <c r="V224" s="406">
        <v>0</v>
      </c>
    </row>
    <row r="225" spans="2:22" s="243" customFormat="1" x14ac:dyDescent="0.25">
      <c r="B225" s="399" t="s">
        <v>347</v>
      </c>
      <c r="C225" s="399" t="s">
        <v>348</v>
      </c>
      <c r="D225" s="399">
        <v>100</v>
      </c>
      <c r="E225" s="428" t="s">
        <v>1171</v>
      </c>
      <c r="F225" s="428" t="s">
        <v>1172</v>
      </c>
      <c r="G225" s="400" t="s">
        <v>1173</v>
      </c>
      <c r="H225" s="401" t="s">
        <v>1304</v>
      </c>
      <c r="I225" s="402">
        <v>0</v>
      </c>
      <c r="J225" s="399">
        <v>83101</v>
      </c>
      <c r="K225" s="399">
        <v>1</v>
      </c>
      <c r="L225" s="403">
        <v>7</v>
      </c>
      <c r="M225" s="399">
        <v>3</v>
      </c>
      <c r="N225" s="399" t="s">
        <v>345</v>
      </c>
      <c r="O225" s="404">
        <v>0</v>
      </c>
      <c r="P225" s="399">
        <v>244</v>
      </c>
      <c r="Q225" s="401">
        <v>2</v>
      </c>
      <c r="R225" s="399">
        <v>2</v>
      </c>
      <c r="S225" s="401" t="s">
        <v>1350</v>
      </c>
      <c r="T225" s="401" t="s">
        <v>1351</v>
      </c>
      <c r="U225" s="405">
        <v>4656.6899999999996</v>
      </c>
      <c r="V225" s="406">
        <v>0</v>
      </c>
    </row>
    <row r="226" spans="2:22" s="243" customFormat="1" x14ac:dyDescent="0.25">
      <c r="B226" s="399" t="s">
        <v>347</v>
      </c>
      <c r="C226" s="399" t="s">
        <v>348</v>
      </c>
      <c r="D226" s="399">
        <v>100</v>
      </c>
      <c r="E226" s="428" t="s">
        <v>605</v>
      </c>
      <c r="F226" s="428" t="s">
        <v>606</v>
      </c>
      <c r="G226" s="400" t="s">
        <v>607</v>
      </c>
      <c r="H226" s="401" t="s">
        <v>1304</v>
      </c>
      <c r="I226" s="402">
        <v>0</v>
      </c>
      <c r="J226" s="399">
        <v>83101</v>
      </c>
      <c r="K226" s="399">
        <v>1</v>
      </c>
      <c r="L226" s="403">
        <v>7</v>
      </c>
      <c r="M226" s="399">
        <v>3</v>
      </c>
      <c r="N226" s="399" t="s">
        <v>345</v>
      </c>
      <c r="O226" s="404">
        <v>0</v>
      </c>
      <c r="P226" s="399">
        <v>245</v>
      </c>
      <c r="Q226" s="401">
        <v>2</v>
      </c>
      <c r="R226" s="399">
        <v>2</v>
      </c>
      <c r="S226" s="401" t="s">
        <v>1350</v>
      </c>
      <c r="T226" s="401" t="s">
        <v>1351</v>
      </c>
      <c r="U226" s="405">
        <v>5137.1499999999996</v>
      </c>
      <c r="V226" s="406">
        <v>0</v>
      </c>
    </row>
    <row r="227" spans="2:22" s="243" customFormat="1" x14ac:dyDescent="0.25">
      <c r="B227" s="399" t="s">
        <v>347</v>
      </c>
      <c r="C227" s="399" t="s">
        <v>348</v>
      </c>
      <c r="D227" s="399">
        <v>100</v>
      </c>
      <c r="E227" s="428" t="s">
        <v>477</v>
      </c>
      <c r="F227" s="428" t="s">
        <v>478</v>
      </c>
      <c r="G227" s="400" t="s">
        <v>479</v>
      </c>
      <c r="H227" s="401" t="s">
        <v>1304</v>
      </c>
      <c r="I227" s="402">
        <v>0</v>
      </c>
      <c r="J227" s="399">
        <v>83101</v>
      </c>
      <c r="K227" s="399">
        <v>1</v>
      </c>
      <c r="L227" s="403">
        <v>7</v>
      </c>
      <c r="M227" s="399">
        <v>3</v>
      </c>
      <c r="N227" s="399" t="s">
        <v>345</v>
      </c>
      <c r="O227" s="404">
        <v>0</v>
      </c>
      <c r="P227" s="399">
        <v>246</v>
      </c>
      <c r="Q227" s="401">
        <v>2</v>
      </c>
      <c r="R227" s="399">
        <v>2</v>
      </c>
      <c r="S227" s="401" t="s">
        <v>1350</v>
      </c>
      <c r="T227" s="401" t="s">
        <v>1351</v>
      </c>
      <c r="U227" s="405">
        <v>3706.89</v>
      </c>
      <c r="V227" s="406">
        <v>0</v>
      </c>
    </row>
    <row r="228" spans="2:22" s="243" customFormat="1" x14ac:dyDescent="0.25">
      <c r="B228" s="399" t="s">
        <v>347</v>
      </c>
      <c r="C228" s="399" t="s">
        <v>348</v>
      </c>
      <c r="D228" s="399">
        <v>100</v>
      </c>
      <c r="E228" s="428" t="s">
        <v>480</v>
      </c>
      <c r="F228" s="428" t="s">
        <v>481</v>
      </c>
      <c r="G228" s="400" t="s">
        <v>482</v>
      </c>
      <c r="H228" s="401" t="s">
        <v>1304</v>
      </c>
      <c r="I228" s="402">
        <v>0</v>
      </c>
      <c r="J228" s="399">
        <v>83101</v>
      </c>
      <c r="K228" s="399">
        <v>1</v>
      </c>
      <c r="L228" s="403">
        <v>7</v>
      </c>
      <c r="M228" s="399">
        <v>3</v>
      </c>
      <c r="N228" s="399" t="s">
        <v>345</v>
      </c>
      <c r="O228" s="404">
        <v>0</v>
      </c>
      <c r="P228" s="399">
        <v>247</v>
      </c>
      <c r="Q228" s="401">
        <v>2</v>
      </c>
      <c r="R228" s="399">
        <v>2</v>
      </c>
      <c r="S228" s="401" t="s">
        <v>1350</v>
      </c>
      <c r="T228" s="401" t="s">
        <v>1351</v>
      </c>
      <c r="U228" s="405">
        <v>5258.14</v>
      </c>
      <c r="V228" s="406">
        <v>0</v>
      </c>
    </row>
    <row r="229" spans="2:22" s="243" customFormat="1" x14ac:dyDescent="0.25">
      <c r="B229" s="399" t="s">
        <v>347</v>
      </c>
      <c r="C229" s="399" t="s">
        <v>348</v>
      </c>
      <c r="D229" s="399">
        <v>100</v>
      </c>
      <c r="E229" s="428" t="s">
        <v>305</v>
      </c>
      <c r="F229" s="428" t="s">
        <v>316</v>
      </c>
      <c r="G229" s="400" t="s">
        <v>632</v>
      </c>
      <c r="H229" s="401" t="s">
        <v>1304</v>
      </c>
      <c r="I229" s="402">
        <v>0</v>
      </c>
      <c r="J229" s="399">
        <v>83101</v>
      </c>
      <c r="K229" s="399">
        <v>1</v>
      </c>
      <c r="L229" s="403">
        <v>7</v>
      </c>
      <c r="M229" s="399">
        <v>3</v>
      </c>
      <c r="N229" s="399" t="s">
        <v>345</v>
      </c>
      <c r="O229" s="404">
        <v>0</v>
      </c>
      <c r="P229" s="399">
        <v>248</v>
      </c>
      <c r="Q229" s="401">
        <v>2</v>
      </c>
      <c r="R229" s="399">
        <v>2</v>
      </c>
      <c r="S229" s="401" t="s">
        <v>1350</v>
      </c>
      <c r="T229" s="401" t="s">
        <v>1351</v>
      </c>
      <c r="U229" s="405">
        <v>5483.18</v>
      </c>
      <c r="V229" s="406">
        <v>0</v>
      </c>
    </row>
    <row r="230" spans="2:22" s="243" customFormat="1" x14ac:dyDescent="0.25">
      <c r="B230" s="399" t="s">
        <v>347</v>
      </c>
      <c r="C230" s="399" t="s">
        <v>348</v>
      </c>
      <c r="D230" s="399">
        <v>100</v>
      </c>
      <c r="E230" s="428" t="s">
        <v>308</v>
      </c>
      <c r="F230" s="428" t="s">
        <v>319</v>
      </c>
      <c r="G230" s="400" t="s">
        <v>1322</v>
      </c>
      <c r="H230" s="401" t="s">
        <v>1304</v>
      </c>
      <c r="I230" s="402">
        <v>0</v>
      </c>
      <c r="J230" s="399">
        <v>83101</v>
      </c>
      <c r="K230" s="399">
        <v>1</v>
      </c>
      <c r="L230" s="403">
        <v>7</v>
      </c>
      <c r="M230" s="399">
        <v>3</v>
      </c>
      <c r="N230" s="399" t="s">
        <v>345</v>
      </c>
      <c r="O230" s="404">
        <v>0</v>
      </c>
      <c r="P230" s="399">
        <v>249</v>
      </c>
      <c r="Q230" s="401">
        <v>2</v>
      </c>
      <c r="R230" s="399">
        <v>2</v>
      </c>
      <c r="S230" s="401" t="s">
        <v>1350</v>
      </c>
      <c r="T230" s="401" t="s">
        <v>1351</v>
      </c>
      <c r="U230" s="405">
        <v>7190.14</v>
      </c>
      <c r="V230" s="406">
        <v>0</v>
      </c>
    </row>
    <row r="231" spans="2:22" s="243" customFormat="1" x14ac:dyDescent="0.25">
      <c r="B231" s="399" t="s">
        <v>347</v>
      </c>
      <c r="C231" s="399" t="s">
        <v>348</v>
      </c>
      <c r="D231" s="399">
        <v>100</v>
      </c>
      <c r="E231" s="428" t="s">
        <v>1078</v>
      </c>
      <c r="F231" s="428" t="s">
        <v>1079</v>
      </c>
      <c r="G231" s="400" t="s">
        <v>1080</v>
      </c>
      <c r="H231" s="401" t="s">
        <v>1305</v>
      </c>
      <c r="I231" s="402">
        <v>0</v>
      </c>
      <c r="J231" s="399">
        <v>83101</v>
      </c>
      <c r="K231" s="399">
        <v>1</v>
      </c>
      <c r="L231" s="403">
        <v>7</v>
      </c>
      <c r="M231" s="399">
        <v>2</v>
      </c>
      <c r="N231" s="399" t="s">
        <v>1346</v>
      </c>
      <c r="O231" s="404">
        <v>0</v>
      </c>
      <c r="P231" s="399">
        <v>25</v>
      </c>
      <c r="Q231" s="401">
        <v>2</v>
      </c>
      <c r="R231" s="399">
        <v>2</v>
      </c>
      <c r="S231" s="401" t="s">
        <v>1350</v>
      </c>
      <c r="T231" s="401" t="s">
        <v>1351</v>
      </c>
      <c r="U231" s="405">
        <v>1807.4</v>
      </c>
      <c r="V231" s="406">
        <v>0</v>
      </c>
    </row>
    <row r="232" spans="2:22" s="243" customFormat="1" x14ac:dyDescent="0.25">
      <c r="B232" s="399" t="s">
        <v>347</v>
      </c>
      <c r="C232" s="399" t="s">
        <v>348</v>
      </c>
      <c r="D232" s="399">
        <v>100</v>
      </c>
      <c r="E232" s="428" t="s">
        <v>504</v>
      </c>
      <c r="F232" s="428" t="s">
        <v>505</v>
      </c>
      <c r="G232" s="400" t="s">
        <v>506</v>
      </c>
      <c r="H232" s="401" t="s">
        <v>1304</v>
      </c>
      <c r="I232" s="402">
        <v>0</v>
      </c>
      <c r="J232" s="399">
        <v>83101</v>
      </c>
      <c r="K232" s="399">
        <v>1</v>
      </c>
      <c r="L232" s="403">
        <v>7</v>
      </c>
      <c r="M232" s="399">
        <v>3</v>
      </c>
      <c r="N232" s="399" t="s">
        <v>345</v>
      </c>
      <c r="O232" s="404">
        <v>0</v>
      </c>
      <c r="P232" s="399">
        <v>250</v>
      </c>
      <c r="Q232" s="401">
        <v>2</v>
      </c>
      <c r="R232" s="399">
        <v>2</v>
      </c>
      <c r="S232" s="401" t="s">
        <v>1350</v>
      </c>
      <c r="T232" s="401" t="s">
        <v>1351</v>
      </c>
      <c r="U232" s="405">
        <v>5093.3999999999996</v>
      </c>
      <c r="V232" s="406">
        <v>0</v>
      </c>
    </row>
    <row r="233" spans="2:22" s="243" customFormat="1" x14ac:dyDescent="0.25">
      <c r="B233" s="399" t="s">
        <v>347</v>
      </c>
      <c r="C233" s="399" t="s">
        <v>348</v>
      </c>
      <c r="D233" s="399">
        <v>100</v>
      </c>
      <c r="E233" s="428" t="s">
        <v>1087</v>
      </c>
      <c r="F233" s="428" t="s">
        <v>1088</v>
      </c>
      <c r="G233" s="400" t="s">
        <v>1089</v>
      </c>
      <c r="H233" s="401" t="s">
        <v>1304</v>
      </c>
      <c r="I233" s="402">
        <v>0</v>
      </c>
      <c r="J233" s="399">
        <v>83101</v>
      </c>
      <c r="K233" s="399">
        <v>1</v>
      </c>
      <c r="L233" s="403">
        <v>7</v>
      </c>
      <c r="M233" s="399">
        <v>3</v>
      </c>
      <c r="N233" s="399" t="s">
        <v>345</v>
      </c>
      <c r="O233" s="404">
        <v>0</v>
      </c>
      <c r="P233" s="399">
        <v>251</v>
      </c>
      <c r="Q233" s="401">
        <v>2</v>
      </c>
      <c r="R233" s="399">
        <v>2</v>
      </c>
      <c r="S233" s="401" t="s">
        <v>1350</v>
      </c>
      <c r="T233" s="401" t="s">
        <v>1351</v>
      </c>
      <c r="U233" s="405">
        <v>2648.16</v>
      </c>
      <c r="V233" s="406">
        <v>0</v>
      </c>
    </row>
    <row r="234" spans="2:22" s="243" customFormat="1" x14ac:dyDescent="0.25">
      <c r="B234" s="399" t="s">
        <v>347</v>
      </c>
      <c r="C234" s="399" t="s">
        <v>348</v>
      </c>
      <c r="D234" s="399">
        <v>100</v>
      </c>
      <c r="E234" s="428" t="s">
        <v>486</v>
      </c>
      <c r="F234" s="428" t="s">
        <v>487</v>
      </c>
      <c r="G234" s="400" t="s">
        <v>488</v>
      </c>
      <c r="H234" s="401" t="s">
        <v>1304</v>
      </c>
      <c r="I234" s="402">
        <v>0</v>
      </c>
      <c r="J234" s="399">
        <v>83101</v>
      </c>
      <c r="K234" s="399">
        <v>1</v>
      </c>
      <c r="L234" s="403">
        <v>7</v>
      </c>
      <c r="M234" s="399">
        <v>3</v>
      </c>
      <c r="N234" s="399" t="s">
        <v>345</v>
      </c>
      <c r="O234" s="404">
        <v>0</v>
      </c>
      <c r="P234" s="399">
        <v>252</v>
      </c>
      <c r="Q234" s="401">
        <v>2</v>
      </c>
      <c r="R234" s="399">
        <v>2</v>
      </c>
      <c r="S234" s="401" t="s">
        <v>1350</v>
      </c>
      <c r="T234" s="401" t="s">
        <v>1351</v>
      </c>
      <c r="U234" s="405">
        <v>3858.19</v>
      </c>
      <c r="V234" s="406">
        <v>0</v>
      </c>
    </row>
    <row r="235" spans="2:22" s="243" customFormat="1" x14ac:dyDescent="0.25">
      <c r="B235" s="399" t="s">
        <v>347</v>
      </c>
      <c r="C235" s="399" t="s">
        <v>348</v>
      </c>
      <c r="D235" s="399">
        <v>100</v>
      </c>
      <c r="E235" s="428" t="s">
        <v>483</v>
      </c>
      <c r="F235" s="428" t="s">
        <v>484</v>
      </c>
      <c r="G235" s="400" t="s">
        <v>485</v>
      </c>
      <c r="H235" s="401" t="s">
        <v>1304</v>
      </c>
      <c r="I235" s="402">
        <v>0</v>
      </c>
      <c r="J235" s="399">
        <v>83101</v>
      </c>
      <c r="K235" s="399">
        <v>1</v>
      </c>
      <c r="L235" s="403">
        <v>7</v>
      </c>
      <c r="M235" s="399">
        <v>3</v>
      </c>
      <c r="N235" s="399" t="s">
        <v>345</v>
      </c>
      <c r="O235" s="404">
        <v>0</v>
      </c>
      <c r="P235" s="399">
        <v>253</v>
      </c>
      <c r="Q235" s="401">
        <v>2</v>
      </c>
      <c r="R235" s="399">
        <v>2</v>
      </c>
      <c r="S235" s="401" t="s">
        <v>1350</v>
      </c>
      <c r="T235" s="401" t="s">
        <v>1351</v>
      </c>
      <c r="U235" s="405">
        <v>5290.56</v>
      </c>
      <c r="V235" s="406">
        <v>0</v>
      </c>
    </row>
    <row r="236" spans="2:22" s="243" customFormat="1" x14ac:dyDescent="0.25">
      <c r="B236" s="399" t="s">
        <v>347</v>
      </c>
      <c r="C236" s="399" t="s">
        <v>348</v>
      </c>
      <c r="D236" s="399">
        <v>100</v>
      </c>
      <c r="E236" s="428" t="s">
        <v>1023</v>
      </c>
      <c r="F236" s="428" t="s">
        <v>1024</v>
      </c>
      <c r="G236" s="400" t="s">
        <v>1025</v>
      </c>
      <c r="H236" s="401" t="s">
        <v>1304</v>
      </c>
      <c r="I236" s="402">
        <v>0</v>
      </c>
      <c r="J236" s="399">
        <v>83101</v>
      </c>
      <c r="K236" s="399">
        <v>1</v>
      </c>
      <c r="L236" s="403">
        <v>7</v>
      </c>
      <c r="M236" s="399">
        <v>3</v>
      </c>
      <c r="N236" s="399" t="s">
        <v>345</v>
      </c>
      <c r="O236" s="404">
        <v>0</v>
      </c>
      <c r="P236" s="399">
        <v>254</v>
      </c>
      <c r="Q236" s="401">
        <v>2</v>
      </c>
      <c r="R236" s="399">
        <v>2</v>
      </c>
      <c r="S236" s="401" t="s">
        <v>1350</v>
      </c>
      <c r="T236" s="401" t="s">
        <v>1351</v>
      </c>
      <c r="U236" s="405">
        <v>5267.01</v>
      </c>
      <c r="V236" s="406">
        <v>0</v>
      </c>
    </row>
    <row r="237" spans="2:22" s="243" customFormat="1" x14ac:dyDescent="0.25">
      <c r="B237" s="399" t="s">
        <v>347</v>
      </c>
      <c r="C237" s="399" t="s">
        <v>348</v>
      </c>
      <c r="D237" s="399">
        <v>100</v>
      </c>
      <c r="E237" s="428" t="s">
        <v>626</v>
      </c>
      <c r="F237" s="428" t="s">
        <v>627</v>
      </c>
      <c r="G237" s="400" t="s">
        <v>628</v>
      </c>
      <c r="H237" s="401" t="s">
        <v>1304</v>
      </c>
      <c r="I237" s="402">
        <v>0</v>
      </c>
      <c r="J237" s="399">
        <v>83101</v>
      </c>
      <c r="K237" s="399">
        <v>1</v>
      </c>
      <c r="L237" s="403">
        <v>7</v>
      </c>
      <c r="M237" s="399">
        <v>3</v>
      </c>
      <c r="N237" s="399" t="s">
        <v>345</v>
      </c>
      <c r="O237" s="404">
        <v>0</v>
      </c>
      <c r="P237" s="399">
        <v>255</v>
      </c>
      <c r="Q237" s="401">
        <v>2</v>
      </c>
      <c r="R237" s="399">
        <v>2</v>
      </c>
      <c r="S237" s="401" t="s">
        <v>1350</v>
      </c>
      <c r="T237" s="401" t="s">
        <v>1351</v>
      </c>
      <c r="U237" s="405">
        <v>6798.97</v>
      </c>
      <c r="V237" s="406">
        <v>0</v>
      </c>
    </row>
    <row r="238" spans="2:22" s="243" customFormat="1" x14ac:dyDescent="0.25">
      <c r="B238" s="399" t="s">
        <v>347</v>
      </c>
      <c r="C238" s="399" t="s">
        <v>348</v>
      </c>
      <c r="D238" s="399">
        <v>100</v>
      </c>
      <c r="E238" s="428" t="s">
        <v>1041</v>
      </c>
      <c r="F238" s="428" t="s">
        <v>1042</v>
      </c>
      <c r="G238" s="400" t="s">
        <v>1043</v>
      </c>
      <c r="H238" s="401" t="s">
        <v>1306</v>
      </c>
      <c r="I238" s="402">
        <v>0</v>
      </c>
      <c r="J238" s="399">
        <v>83101</v>
      </c>
      <c r="K238" s="399">
        <v>1</v>
      </c>
      <c r="L238" s="403">
        <v>7</v>
      </c>
      <c r="M238" s="399">
        <v>1</v>
      </c>
      <c r="N238" s="399" t="s">
        <v>1339</v>
      </c>
      <c r="O238" s="404">
        <v>0</v>
      </c>
      <c r="P238" s="399">
        <v>258</v>
      </c>
      <c r="Q238" s="401">
        <v>2</v>
      </c>
      <c r="R238" s="399">
        <v>2</v>
      </c>
      <c r="S238" s="401" t="s">
        <v>1350</v>
      </c>
      <c r="T238" s="401" t="s">
        <v>1351</v>
      </c>
      <c r="U238" s="405">
        <v>4937.84</v>
      </c>
      <c r="V238" s="406">
        <v>0</v>
      </c>
    </row>
    <row r="239" spans="2:22" s="243" customFormat="1" x14ac:dyDescent="0.25">
      <c r="B239" s="399" t="s">
        <v>347</v>
      </c>
      <c r="C239" s="399" t="s">
        <v>348</v>
      </c>
      <c r="D239" s="399">
        <v>100</v>
      </c>
      <c r="E239" s="428" t="s">
        <v>547</v>
      </c>
      <c r="F239" s="428" t="s">
        <v>548</v>
      </c>
      <c r="G239" s="400" t="s">
        <v>549</v>
      </c>
      <c r="H239" s="401" t="s">
        <v>1304</v>
      </c>
      <c r="I239" s="402">
        <v>0</v>
      </c>
      <c r="J239" s="399">
        <v>83101</v>
      </c>
      <c r="K239" s="399">
        <v>1</v>
      </c>
      <c r="L239" s="403">
        <v>7</v>
      </c>
      <c r="M239" s="399">
        <v>3</v>
      </c>
      <c r="N239" s="399" t="s">
        <v>345</v>
      </c>
      <c r="O239" s="404">
        <v>0</v>
      </c>
      <c r="P239" s="399">
        <v>259</v>
      </c>
      <c r="Q239" s="401">
        <v>2</v>
      </c>
      <c r="R239" s="399">
        <v>2</v>
      </c>
      <c r="S239" s="401" t="s">
        <v>1350</v>
      </c>
      <c r="T239" s="401" t="s">
        <v>1351</v>
      </c>
      <c r="U239" s="405">
        <v>4103.03</v>
      </c>
      <c r="V239" s="406">
        <v>0</v>
      </c>
    </row>
    <row r="240" spans="2:22" s="243" customFormat="1" x14ac:dyDescent="0.25">
      <c r="B240" s="399" t="s">
        <v>347</v>
      </c>
      <c r="C240" s="399" t="s">
        <v>348</v>
      </c>
      <c r="D240" s="399">
        <v>100</v>
      </c>
      <c r="E240" s="428" t="s">
        <v>802</v>
      </c>
      <c r="F240" s="428" t="s">
        <v>803</v>
      </c>
      <c r="G240" s="400" t="s">
        <v>804</v>
      </c>
      <c r="H240" s="401" t="s">
        <v>1306</v>
      </c>
      <c r="I240" s="402">
        <v>0</v>
      </c>
      <c r="J240" s="399">
        <v>83101</v>
      </c>
      <c r="K240" s="399">
        <v>1</v>
      </c>
      <c r="L240" s="403">
        <v>7</v>
      </c>
      <c r="M240" s="399">
        <v>3</v>
      </c>
      <c r="N240" s="399" t="s">
        <v>1339</v>
      </c>
      <c r="O240" s="404">
        <v>0</v>
      </c>
      <c r="P240" s="399">
        <v>26</v>
      </c>
      <c r="Q240" s="401">
        <v>2</v>
      </c>
      <c r="R240" s="399">
        <v>2</v>
      </c>
      <c r="S240" s="401" t="s">
        <v>1350</v>
      </c>
      <c r="T240" s="401" t="s">
        <v>1351</v>
      </c>
      <c r="U240" s="405">
        <v>2663.71</v>
      </c>
      <c r="V240" s="406">
        <v>0</v>
      </c>
    </row>
    <row r="241" spans="2:22" s="243" customFormat="1" x14ac:dyDescent="0.25">
      <c r="B241" s="399" t="s">
        <v>347</v>
      </c>
      <c r="C241" s="399" t="s">
        <v>348</v>
      </c>
      <c r="D241" s="399">
        <v>100</v>
      </c>
      <c r="E241" s="428" t="s">
        <v>584</v>
      </c>
      <c r="F241" s="428" t="s">
        <v>585</v>
      </c>
      <c r="G241" s="400" t="s">
        <v>586</v>
      </c>
      <c r="H241" s="401" t="s">
        <v>1304</v>
      </c>
      <c r="I241" s="402">
        <v>0</v>
      </c>
      <c r="J241" s="399">
        <v>83101</v>
      </c>
      <c r="K241" s="399">
        <v>1</v>
      </c>
      <c r="L241" s="403">
        <v>7</v>
      </c>
      <c r="M241" s="399">
        <v>3</v>
      </c>
      <c r="N241" s="399" t="s">
        <v>345</v>
      </c>
      <c r="O241" s="404">
        <v>0</v>
      </c>
      <c r="P241" s="399">
        <v>260</v>
      </c>
      <c r="Q241" s="401">
        <v>2</v>
      </c>
      <c r="R241" s="399">
        <v>2</v>
      </c>
      <c r="S241" s="401" t="s">
        <v>1350</v>
      </c>
      <c r="T241" s="401" t="s">
        <v>1351</v>
      </c>
      <c r="U241" s="405">
        <v>4508.7299999999996</v>
      </c>
      <c r="V241" s="406">
        <v>0</v>
      </c>
    </row>
    <row r="242" spans="2:22" s="243" customFormat="1" x14ac:dyDescent="0.25">
      <c r="B242" s="399" t="s">
        <v>347</v>
      </c>
      <c r="C242" s="399" t="s">
        <v>348</v>
      </c>
      <c r="D242" s="399">
        <v>100</v>
      </c>
      <c r="E242" s="428" t="s">
        <v>1276</v>
      </c>
      <c r="F242" s="428" t="s">
        <v>1277</v>
      </c>
      <c r="G242" s="400" t="s">
        <v>1323</v>
      </c>
      <c r="H242" s="401" t="s">
        <v>1304</v>
      </c>
      <c r="I242" s="402">
        <v>0</v>
      </c>
      <c r="J242" s="399">
        <v>83101</v>
      </c>
      <c r="K242" s="399">
        <v>1</v>
      </c>
      <c r="L242" s="403">
        <v>7</v>
      </c>
      <c r="M242" s="399">
        <v>3</v>
      </c>
      <c r="N242" s="399" t="s">
        <v>345</v>
      </c>
      <c r="O242" s="404">
        <v>0</v>
      </c>
      <c r="P242" s="399">
        <v>261</v>
      </c>
      <c r="Q242" s="401">
        <v>2</v>
      </c>
      <c r="R242" s="399">
        <v>2</v>
      </c>
      <c r="S242" s="401" t="s">
        <v>1350</v>
      </c>
      <c r="T242" s="401" t="s">
        <v>1351</v>
      </c>
      <c r="U242" s="405">
        <v>5389.76</v>
      </c>
      <c r="V242" s="406">
        <v>0</v>
      </c>
    </row>
    <row r="243" spans="2:22" s="243" customFormat="1" x14ac:dyDescent="0.25">
      <c r="B243" s="399" t="s">
        <v>347</v>
      </c>
      <c r="C243" s="399" t="s">
        <v>348</v>
      </c>
      <c r="D243" s="399">
        <v>100</v>
      </c>
      <c r="E243" s="428" t="s">
        <v>581</v>
      </c>
      <c r="F243" s="428" t="s">
        <v>582</v>
      </c>
      <c r="G243" s="400" t="s">
        <v>583</v>
      </c>
      <c r="H243" s="401" t="s">
        <v>1304</v>
      </c>
      <c r="I243" s="402">
        <v>0</v>
      </c>
      <c r="J243" s="399">
        <v>83101</v>
      </c>
      <c r="K243" s="399">
        <v>1</v>
      </c>
      <c r="L243" s="403">
        <v>7</v>
      </c>
      <c r="M243" s="399">
        <v>3</v>
      </c>
      <c r="N243" s="399" t="s">
        <v>345</v>
      </c>
      <c r="O243" s="404">
        <v>0</v>
      </c>
      <c r="P243" s="399">
        <v>262</v>
      </c>
      <c r="Q243" s="401">
        <v>2</v>
      </c>
      <c r="R243" s="399">
        <v>2</v>
      </c>
      <c r="S243" s="401" t="s">
        <v>1350</v>
      </c>
      <c r="T243" s="401" t="s">
        <v>1351</v>
      </c>
      <c r="U243" s="405">
        <v>6589.26</v>
      </c>
      <c r="V243" s="406">
        <v>0</v>
      </c>
    </row>
    <row r="244" spans="2:22" s="243" customFormat="1" x14ac:dyDescent="0.25">
      <c r="B244" s="399" t="s">
        <v>347</v>
      </c>
      <c r="C244" s="399" t="s">
        <v>348</v>
      </c>
      <c r="D244" s="399">
        <v>100</v>
      </c>
      <c r="E244" s="428" t="s">
        <v>366</v>
      </c>
      <c r="F244" s="428" t="s">
        <v>367</v>
      </c>
      <c r="G244" s="400" t="s">
        <v>368</v>
      </c>
      <c r="H244" s="401" t="s">
        <v>1304</v>
      </c>
      <c r="I244" s="402">
        <v>0</v>
      </c>
      <c r="J244" s="399">
        <v>83101</v>
      </c>
      <c r="K244" s="399">
        <v>1</v>
      </c>
      <c r="L244" s="403">
        <v>7</v>
      </c>
      <c r="M244" s="399">
        <v>3</v>
      </c>
      <c r="N244" s="399" t="s">
        <v>345</v>
      </c>
      <c r="O244" s="404">
        <v>0</v>
      </c>
      <c r="P244" s="399">
        <v>263</v>
      </c>
      <c r="Q244" s="401">
        <v>2</v>
      </c>
      <c r="R244" s="399">
        <v>2</v>
      </c>
      <c r="S244" s="401" t="s">
        <v>1350</v>
      </c>
      <c r="T244" s="401" t="s">
        <v>1351</v>
      </c>
      <c r="U244" s="405">
        <v>3974.09</v>
      </c>
      <c r="V244" s="406">
        <v>0</v>
      </c>
    </row>
    <row r="245" spans="2:22" s="243" customFormat="1" x14ac:dyDescent="0.25">
      <c r="B245" s="399" t="s">
        <v>347</v>
      </c>
      <c r="C245" s="399" t="s">
        <v>348</v>
      </c>
      <c r="D245" s="399">
        <v>100</v>
      </c>
      <c r="E245" s="428" t="s">
        <v>1093</v>
      </c>
      <c r="F245" s="428" t="s">
        <v>1094</v>
      </c>
      <c r="G245" s="400" t="s">
        <v>1095</v>
      </c>
      <c r="H245" s="401" t="s">
        <v>1302</v>
      </c>
      <c r="I245" s="402">
        <v>0</v>
      </c>
      <c r="J245" s="399">
        <v>83101</v>
      </c>
      <c r="K245" s="399">
        <v>1</v>
      </c>
      <c r="L245" s="403">
        <v>7</v>
      </c>
      <c r="M245" s="399">
        <v>3</v>
      </c>
      <c r="N245" s="399" t="s">
        <v>1336</v>
      </c>
      <c r="O245" s="404">
        <v>0</v>
      </c>
      <c r="P245" s="399">
        <v>264</v>
      </c>
      <c r="Q245" s="401">
        <v>2</v>
      </c>
      <c r="R245" s="399">
        <v>2</v>
      </c>
      <c r="S245" s="401" t="s">
        <v>1350</v>
      </c>
      <c r="T245" s="401" t="s">
        <v>1351</v>
      </c>
      <c r="U245" s="405">
        <v>3427.51</v>
      </c>
      <c r="V245" s="406">
        <v>0</v>
      </c>
    </row>
    <row r="246" spans="2:22" s="243" customFormat="1" x14ac:dyDescent="0.25">
      <c r="B246" s="399" t="s">
        <v>347</v>
      </c>
      <c r="C246" s="399" t="s">
        <v>348</v>
      </c>
      <c r="D246" s="399">
        <v>100</v>
      </c>
      <c r="E246" s="428" t="s">
        <v>705</v>
      </c>
      <c r="F246" s="428" t="s">
        <v>706</v>
      </c>
      <c r="G246" s="400" t="s">
        <v>707</v>
      </c>
      <c r="H246" s="401" t="s">
        <v>1301</v>
      </c>
      <c r="I246" s="402">
        <v>0</v>
      </c>
      <c r="J246" s="399">
        <v>83101</v>
      </c>
      <c r="K246" s="399">
        <v>1</v>
      </c>
      <c r="L246" s="403">
        <v>7</v>
      </c>
      <c r="M246" s="399">
        <v>3</v>
      </c>
      <c r="N246" s="399" t="s">
        <v>346</v>
      </c>
      <c r="O246" s="404">
        <v>0</v>
      </c>
      <c r="P246" s="399">
        <v>265</v>
      </c>
      <c r="Q246" s="401">
        <v>2</v>
      </c>
      <c r="R246" s="399">
        <v>2</v>
      </c>
      <c r="S246" s="401" t="s">
        <v>1350</v>
      </c>
      <c r="T246" s="401" t="s">
        <v>1351</v>
      </c>
      <c r="U246" s="405">
        <v>5060.17</v>
      </c>
      <c r="V246" s="406">
        <v>0</v>
      </c>
    </row>
    <row r="247" spans="2:22" s="243" customFormat="1" x14ac:dyDescent="0.25">
      <c r="B247" s="399" t="s">
        <v>347</v>
      </c>
      <c r="C247" s="399" t="s">
        <v>348</v>
      </c>
      <c r="D247" s="399">
        <v>100</v>
      </c>
      <c r="E247" s="428" t="s">
        <v>708</v>
      </c>
      <c r="F247" s="428" t="s">
        <v>709</v>
      </c>
      <c r="G247" s="400" t="s">
        <v>710</v>
      </c>
      <c r="H247" s="401" t="s">
        <v>1312</v>
      </c>
      <c r="I247" s="402">
        <v>0</v>
      </c>
      <c r="J247" s="399">
        <v>83101</v>
      </c>
      <c r="K247" s="399">
        <v>1</v>
      </c>
      <c r="L247" s="403">
        <v>7</v>
      </c>
      <c r="M247" s="399">
        <v>3</v>
      </c>
      <c r="N247" s="399" t="s">
        <v>1343</v>
      </c>
      <c r="O247" s="404">
        <v>0</v>
      </c>
      <c r="P247" s="399">
        <v>266</v>
      </c>
      <c r="Q247" s="401">
        <v>2</v>
      </c>
      <c r="R247" s="399">
        <v>5</v>
      </c>
      <c r="S247" s="401" t="s">
        <v>1350</v>
      </c>
      <c r="T247" s="401" t="s">
        <v>1351</v>
      </c>
      <c r="U247" s="405">
        <v>9053.86</v>
      </c>
      <c r="V247" s="406">
        <v>0</v>
      </c>
    </row>
    <row r="248" spans="2:22" s="243" customFormat="1" x14ac:dyDescent="0.25">
      <c r="B248" s="399" t="s">
        <v>347</v>
      </c>
      <c r="C248" s="399" t="s">
        <v>348</v>
      </c>
      <c r="D248" s="399">
        <v>100</v>
      </c>
      <c r="E248" s="428" t="s">
        <v>1210</v>
      </c>
      <c r="F248" s="428" t="s">
        <v>1211</v>
      </c>
      <c r="G248" s="400" t="s">
        <v>1212</v>
      </c>
      <c r="H248" s="401" t="s">
        <v>1309</v>
      </c>
      <c r="I248" s="402">
        <v>0</v>
      </c>
      <c r="J248" s="399">
        <v>83101</v>
      </c>
      <c r="K248" s="399">
        <v>1</v>
      </c>
      <c r="L248" s="403">
        <v>7</v>
      </c>
      <c r="M248" s="399">
        <v>3</v>
      </c>
      <c r="N248" s="399" t="s">
        <v>1341</v>
      </c>
      <c r="O248" s="404">
        <v>0</v>
      </c>
      <c r="P248" s="399">
        <v>267</v>
      </c>
      <c r="Q248" s="401">
        <v>2</v>
      </c>
      <c r="R248" s="399">
        <v>2</v>
      </c>
      <c r="S248" s="401" t="s">
        <v>1350</v>
      </c>
      <c r="T248" s="401" t="s">
        <v>1351</v>
      </c>
      <c r="U248" s="405">
        <v>2603.0700000000002</v>
      </c>
      <c r="V248" s="406">
        <v>0</v>
      </c>
    </row>
    <row r="249" spans="2:22" s="243" customFormat="1" x14ac:dyDescent="0.25">
      <c r="B249" s="399" t="s">
        <v>347</v>
      </c>
      <c r="C249" s="399" t="s">
        <v>348</v>
      </c>
      <c r="D249" s="399">
        <v>100</v>
      </c>
      <c r="E249" s="428" t="s">
        <v>495</v>
      </c>
      <c r="F249" s="428" t="s">
        <v>496</v>
      </c>
      <c r="G249" s="400" t="s">
        <v>497</v>
      </c>
      <c r="H249" s="401" t="s">
        <v>1304</v>
      </c>
      <c r="I249" s="402">
        <v>0</v>
      </c>
      <c r="J249" s="399">
        <v>83101</v>
      </c>
      <c r="K249" s="399">
        <v>1</v>
      </c>
      <c r="L249" s="403">
        <v>7</v>
      </c>
      <c r="M249" s="399">
        <v>3</v>
      </c>
      <c r="N249" s="399" t="s">
        <v>345</v>
      </c>
      <c r="O249" s="404">
        <v>0</v>
      </c>
      <c r="P249" s="399">
        <v>268</v>
      </c>
      <c r="Q249" s="401">
        <v>2</v>
      </c>
      <c r="R249" s="399">
        <v>2</v>
      </c>
      <c r="S249" s="401" t="s">
        <v>1350</v>
      </c>
      <c r="T249" s="401" t="s">
        <v>1351</v>
      </c>
      <c r="U249" s="405">
        <v>5439.73</v>
      </c>
      <c r="V249" s="406">
        <v>0</v>
      </c>
    </row>
    <row r="250" spans="2:22" s="243" customFormat="1" x14ac:dyDescent="0.25">
      <c r="B250" s="399" t="s">
        <v>347</v>
      </c>
      <c r="C250" s="399" t="s">
        <v>348</v>
      </c>
      <c r="D250" s="399">
        <v>100</v>
      </c>
      <c r="E250" s="428" t="s">
        <v>720</v>
      </c>
      <c r="F250" s="428" t="s">
        <v>721</v>
      </c>
      <c r="G250" s="400" t="s">
        <v>722</v>
      </c>
      <c r="H250" s="401" t="s">
        <v>1304</v>
      </c>
      <c r="I250" s="402">
        <v>0</v>
      </c>
      <c r="J250" s="399">
        <v>83101</v>
      </c>
      <c r="K250" s="399">
        <v>1</v>
      </c>
      <c r="L250" s="403">
        <v>7</v>
      </c>
      <c r="M250" s="399">
        <v>3</v>
      </c>
      <c r="N250" s="399" t="s">
        <v>345</v>
      </c>
      <c r="O250" s="404">
        <v>0</v>
      </c>
      <c r="P250" s="399">
        <v>269</v>
      </c>
      <c r="Q250" s="401">
        <v>2</v>
      </c>
      <c r="R250" s="399">
        <v>2</v>
      </c>
      <c r="S250" s="401" t="s">
        <v>1350</v>
      </c>
      <c r="T250" s="401" t="s">
        <v>1351</v>
      </c>
      <c r="U250" s="405">
        <v>5016.88</v>
      </c>
      <c r="V250" s="406">
        <v>0</v>
      </c>
    </row>
    <row r="251" spans="2:22" s="243" customFormat="1" x14ac:dyDescent="0.25">
      <c r="B251" s="399" t="s">
        <v>347</v>
      </c>
      <c r="C251" s="399" t="s">
        <v>348</v>
      </c>
      <c r="D251" s="399">
        <v>100</v>
      </c>
      <c r="E251" s="428" t="s">
        <v>1069</v>
      </c>
      <c r="F251" s="428" t="s">
        <v>1070</v>
      </c>
      <c r="G251" s="400" t="s">
        <v>1071</v>
      </c>
      <c r="H251" s="401" t="s">
        <v>1324</v>
      </c>
      <c r="I251" s="402">
        <v>0</v>
      </c>
      <c r="J251" s="399">
        <v>83101</v>
      </c>
      <c r="K251" s="399">
        <v>1</v>
      </c>
      <c r="L251" s="403">
        <v>7</v>
      </c>
      <c r="M251" s="399">
        <v>4</v>
      </c>
      <c r="N251" s="399" t="s">
        <v>1347</v>
      </c>
      <c r="O251" s="404">
        <v>0</v>
      </c>
      <c r="P251" s="399">
        <v>27</v>
      </c>
      <c r="Q251" s="401">
        <v>2</v>
      </c>
      <c r="R251" s="399">
        <v>2</v>
      </c>
      <c r="S251" s="401" t="s">
        <v>1350</v>
      </c>
      <c r="T251" s="401" t="s">
        <v>1351</v>
      </c>
      <c r="U251" s="405">
        <v>25018.95</v>
      </c>
      <c r="V251" s="406">
        <v>0</v>
      </c>
    </row>
    <row r="252" spans="2:22" s="243" customFormat="1" x14ac:dyDescent="0.25">
      <c r="B252" s="399" t="s">
        <v>347</v>
      </c>
      <c r="C252" s="399" t="s">
        <v>348</v>
      </c>
      <c r="D252" s="399">
        <v>100</v>
      </c>
      <c r="E252" s="428" t="s">
        <v>1261</v>
      </c>
      <c r="F252" s="428" t="s">
        <v>1262</v>
      </c>
      <c r="G252" s="400" t="s">
        <v>1263</v>
      </c>
      <c r="H252" s="401" t="s">
        <v>1304</v>
      </c>
      <c r="I252" s="402">
        <v>0</v>
      </c>
      <c r="J252" s="399">
        <v>83101</v>
      </c>
      <c r="K252" s="399">
        <v>1</v>
      </c>
      <c r="L252" s="403">
        <v>7</v>
      </c>
      <c r="M252" s="399">
        <v>3</v>
      </c>
      <c r="N252" s="399" t="s">
        <v>345</v>
      </c>
      <c r="O252" s="404">
        <v>0</v>
      </c>
      <c r="P252" s="399">
        <v>270</v>
      </c>
      <c r="Q252" s="401">
        <v>2</v>
      </c>
      <c r="R252" s="399">
        <v>2</v>
      </c>
      <c r="S252" s="401" t="s">
        <v>1350</v>
      </c>
      <c r="T252" s="401" t="s">
        <v>1351</v>
      </c>
      <c r="U252" s="405">
        <v>5290.05</v>
      </c>
      <c r="V252" s="406">
        <v>0</v>
      </c>
    </row>
    <row r="253" spans="2:22" s="243" customFormat="1" x14ac:dyDescent="0.25">
      <c r="B253" s="399" t="s">
        <v>347</v>
      </c>
      <c r="C253" s="399" t="s">
        <v>348</v>
      </c>
      <c r="D253" s="399">
        <v>100</v>
      </c>
      <c r="E253" s="428" t="s">
        <v>1267</v>
      </c>
      <c r="F253" s="428" t="s">
        <v>1268</v>
      </c>
      <c r="G253" s="400" t="s">
        <v>1269</v>
      </c>
      <c r="H253" s="401" t="s">
        <v>1304</v>
      </c>
      <c r="I253" s="402">
        <v>0</v>
      </c>
      <c r="J253" s="399">
        <v>83101</v>
      </c>
      <c r="K253" s="399">
        <v>1</v>
      </c>
      <c r="L253" s="403">
        <v>7</v>
      </c>
      <c r="M253" s="399">
        <v>3</v>
      </c>
      <c r="N253" s="399" t="s">
        <v>345</v>
      </c>
      <c r="O253" s="404">
        <v>0</v>
      </c>
      <c r="P253" s="399">
        <v>272</v>
      </c>
      <c r="Q253" s="401">
        <v>2</v>
      </c>
      <c r="R253" s="399">
        <v>2</v>
      </c>
      <c r="S253" s="401" t="s">
        <v>1350</v>
      </c>
      <c r="T253" s="401" t="s">
        <v>1351</v>
      </c>
      <c r="U253" s="405">
        <v>5389.76</v>
      </c>
      <c r="V253" s="406">
        <v>0</v>
      </c>
    </row>
    <row r="254" spans="2:22" s="243" customFormat="1" x14ac:dyDescent="0.25">
      <c r="B254" s="399" t="s">
        <v>347</v>
      </c>
      <c r="C254" s="399" t="s">
        <v>348</v>
      </c>
      <c r="D254" s="399">
        <v>100</v>
      </c>
      <c r="E254" s="428" t="s">
        <v>501</v>
      </c>
      <c r="F254" s="428" t="s">
        <v>502</v>
      </c>
      <c r="G254" s="400" t="s">
        <v>503</v>
      </c>
      <c r="H254" s="401" t="s">
        <v>1304</v>
      </c>
      <c r="I254" s="402">
        <v>0</v>
      </c>
      <c r="J254" s="399">
        <v>83101</v>
      </c>
      <c r="K254" s="399">
        <v>1</v>
      </c>
      <c r="L254" s="403">
        <v>7</v>
      </c>
      <c r="M254" s="399">
        <v>3</v>
      </c>
      <c r="N254" s="399" t="s">
        <v>345</v>
      </c>
      <c r="O254" s="404">
        <v>0</v>
      </c>
      <c r="P254" s="399">
        <v>273</v>
      </c>
      <c r="Q254" s="401">
        <v>2</v>
      </c>
      <c r="R254" s="399">
        <v>2</v>
      </c>
      <c r="S254" s="401" t="s">
        <v>1350</v>
      </c>
      <c r="T254" s="401" t="s">
        <v>1351</v>
      </c>
      <c r="U254" s="405">
        <v>7136.52</v>
      </c>
      <c r="V254" s="406">
        <v>0</v>
      </c>
    </row>
    <row r="255" spans="2:22" s="243" customFormat="1" x14ac:dyDescent="0.25">
      <c r="B255" s="399" t="s">
        <v>347</v>
      </c>
      <c r="C255" s="399" t="s">
        <v>348</v>
      </c>
      <c r="D255" s="399">
        <v>100</v>
      </c>
      <c r="E255" s="428" t="s">
        <v>381</v>
      </c>
      <c r="F255" s="428" t="s">
        <v>382</v>
      </c>
      <c r="G255" s="400" t="s">
        <v>383</v>
      </c>
      <c r="H255" s="401" t="s">
        <v>1309</v>
      </c>
      <c r="I255" s="402">
        <v>0</v>
      </c>
      <c r="J255" s="399">
        <v>83101</v>
      </c>
      <c r="K255" s="399">
        <v>1</v>
      </c>
      <c r="L255" s="403">
        <v>7</v>
      </c>
      <c r="M255" s="399">
        <v>3</v>
      </c>
      <c r="N255" s="399" t="s">
        <v>1341</v>
      </c>
      <c r="O255" s="404">
        <v>0</v>
      </c>
      <c r="P255" s="399">
        <v>274</v>
      </c>
      <c r="Q255" s="401">
        <v>2</v>
      </c>
      <c r="R255" s="399">
        <v>2</v>
      </c>
      <c r="S255" s="401" t="s">
        <v>1350</v>
      </c>
      <c r="T255" s="401" t="s">
        <v>1351</v>
      </c>
      <c r="U255" s="405">
        <v>2946.86</v>
      </c>
      <c r="V255" s="406">
        <v>0</v>
      </c>
    </row>
    <row r="256" spans="2:22" s="243" customFormat="1" x14ac:dyDescent="0.25">
      <c r="B256" s="399" t="s">
        <v>347</v>
      </c>
      <c r="C256" s="399" t="s">
        <v>348</v>
      </c>
      <c r="D256" s="399">
        <v>100</v>
      </c>
      <c r="E256" s="428" t="s">
        <v>874</v>
      </c>
      <c r="F256" s="428" t="s">
        <v>875</v>
      </c>
      <c r="G256" s="400" t="s">
        <v>876</v>
      </c>
      <c r="H256" s="401" t="s">
        <v>1302</v>
      </c>
      <c r="I256" s="402">
        <v>0</v>
      </c>
      <c r="J256" s="399">
        <v>83101</v>
      </c>
      <c r="K256" s="399">
        <v>1</v>
      </c>
      <c r="L256" s="403">
        <v>7</v>
      </c>
      <c r="M256" s="399">
        <v>3</v>
      </c>
      <c r="N256" s="399" t="s">
        <v>1336</v>
      </c>
      <c r="O256" s="404">
        <v>0</v>
      </c>
      <c r="P256" s="399">
        <v>275</v>
      </c>
      <c r="Q256" s="401">
        <v>2</v>
      </c>
      <c r="R256" s="399">
        <v>2</v>
      </c>
      <c r="S256" s="401" t="s">
        <v>1350</v>
      </c>
      <c r="T256" s="401" t="s">
        <v>1351</v>
      </c>
      <c r="U256" s="405">
        <v>5171.9399999999996</v>
      </c>
      <c r="V256" s="406">
        <v>0</v>
      </c>
    </row>
    <row r="257" spans="2:22" s="243" customFormat="1" x14ac:dyDescent="0.25">
      <c r="B257" s="399" t="s">
        <v>347</v>
      </c>
      <c r="C257" s="399" t="s">
        <v>348</v>
      </c>
      <c r="D257" s="399">
        <v>100</v>
      </c>
      <c r="E257" s="428" t="s">
        <v>765</v>
      </c>
      <c r="F257" s="428" t="s">
        <v>766</v>
      </c>
      <c r="G257" s="400" t="s">
        <v>767</v>
      </c>
      <c r="H257" s="401" t="s">
        <v>1304</v>
      </c>
      <c r="I257" s="402">
        <v>0</v>
      </c>
      <c r="J257" s="399">
        <v>83101</v>
      </c>
      <c r="K257" s="399">
        <v>1</v>
      </c>
      <c r="L257" s="403">
        <v>7</v>
      </c>
      <c r="M257" s="399">
        <v>3</v>
      </c>
      <c r="N257" s="399" t="s">
        <v>345</v>
      </c>
      <c r="O257" s="404">
        <v>0</v>
      </c>
      <c r="P257" s="399">
        <v>276</v>
      </c>
      <c r="Q257" s="401">
        <v>2</v>
      </c>
      <c r="R257" s="399">
        <v>2</v>
      </c>
      <c r="S257" s="401" t="s">
        <v>1350</v>
      </c>
      <c r="T257" s="401" t="s">
        <v>1351</v>
      </c>
      <c r="U257" s="405">
        <v>6141.67</v>
      </c>
      <c r="V257" s="406">
        <v>0</v>
      </c>
    </row>
    <row r="258" spans="2:22" s="243" customFormat="1" x14ac:dyDescent="0.25">
      <c r="B258" s="399" t="s">
        <v>347</v>
      </c>
      <c r="C258" s="399" t="s">
        <v>348</v>
      </c>
      <c r="D258" s="399">
        <v>100</v>
      </c>
      <c r="E258" s="428" t="s">
        <v>550</v>
      </c>
      <c r="F258" s="428" t="s">
        <v>551</v>
      </c>
      <c r="G258" s="400" t="s">
        <v>552</v>
      </c>
      <c r="H258" s="401" t="s">
        <v>1304</v>
      </c>
      <c r="I258" s="402">
        <v>0</v>
      </c>
      <c r="J258" s="399">
        <v>83101</v>
      </c>
      <c r="K258" s="399">
        <v>1</v>
      </c>
      <c r="L258" s="403">
        <v>7</v>
      </c>
      <c r="M258" s="399">
        <v>3</v>
      </c>
      <c r="N258" s="399" t="s">
        <v>345</v>
      </c>
      <c r="O258" s="404">
        <v>0</v>
      </c>
      <c r="P258" s="399">
        <v>278</v>
      </c>
      <c r="Q258" s="401">
        <v>2</v>
      </c>
      <c r="R258" s="399">
        <v>2</v>
      </c>
      <c r="S258" s="401" t="s">
        <v>1350</v>
      </c>
      <c r="T258" s="401" t="s">
        <v>1351</v>
      </c>
      <c r="U258" s="405">
        <v>4859.9799999999996</v>
      </c>
      <c r="V258" s="406">
        <v>0</v>
      </c>
    </row>
    <row r="259" spans="2:22" s="243" customFormat="1" x14ac:dyDescent="0.25">
      <c r="B259" s="399" t="s">
        <v>347</v>
      </c>
      <c r="C259" s="399" t="s">
        <v>348</v>
      </c>
      <c r="D259" s="399">
        <v>100</v>
      </c>
      <c r="E259" s="428" t="s">
        <v>1258</v>
      </c>
      <c r="F259" s="428" t="s">
        <v>1259</v>
      </c>
      <c r="G259" s="400" t="s">
        <v>1325</v>
      </c>
      <c r="H259" s="401" t="s">
        <v>1304</v>
      </c>
      <c r="I259" s="402">
        <v>0</v>
      </c>
      <c r="J259" s="399">
        <v>83101</v>
      </c>
      <c r="K259" s="399">
        <v>1</v>
      </c>
      <c r="L259" s="403">
        <v>7</v>
      </c>
      <c r="M259" s="399">
        <v>3</v>
      </c>
      <c r="N259" s="399" t="s">
        <v>345</v>
      </c>
      <c r="O259" s="404">
        <v>0</v>
      </c>
      <c r="P259" s="399">
        <v>279</v>
      </c>
      <c r="Q259" s="401">
        <v>2</v>
      </c>
      <c r="R259" s="399">
        <v>2</v>
      </c>
      <c r="S259" s="401" t="s">
        <v>1350</v>
      </c>
      <c r="T259" s="401" t="s">
        <v>1351</v>
      </c>
      <c r="U259" s="405">
        <v>5389.76</v>
      </c>
      <c r="V259" s="406">
        <v>0</v>
      </c>
    </row>
    <row r="260" spans="2:22" s="243" customFormat="1" x14ac:dyDescent="0.25">
      <c r="B260" s="399" t="s">
        <v>347</v>
      </c>
      <c r="C260" s="399" t="s">
        <v>348</v>
      </c>
      <c r="D260" s="399">
        <v>100</v>
      </c>
      <c r="E260" s="428" t="s">
        <v>814</v>
      </c>
      <c r="F260" s="428" t="s">
        <v>815</v>
      </c>
      <c r="G260" s="400" t="s">
        <v>816</v>
      </c>
      <c r="H260" s="401" t="s">
        <v>1312</v>
      </c>
      <c r="I260" s="402">
        <v>0</v>
      </c>
      <c r="J260" s="399">
        <v>83101</v>
      </c>
      <c r="K260" s="399">
        <v>1</v>
      </c>
      <c r="L260" s="403">
        <v>7</v>
      </c>
      <c r="M260" s="399">
        <v>3</v>
      </c>
      <c r="N260" s="399" t="s">
        <v>1343</v>
      </c>
      <c r="O260" s="404">
        <v>0</v>
      </c>
      <c r="P260" s="399">
        <v>280</v>
      </c>
      <c r="Q260" s="401">
        <v>2</v>
      </c>
      <c r="R260" s="399">
        <v>5</v>
      </c>
      <c r="S260" s="401" t="s">
        <v>1350</v>
      </c>
      <c r="T260" s="401" t="s">
        <v>1351</v>
      </c>
      <c r="U260" s="405">
        <v>9433.17</v>
      </c>
      <c r="V260" s="406">
        <v>0</v>
      </c>
    </row>
    <row r="261" spans="2:22" s="243" customFormat="1" x14ac:dyDescent="0.25">
      <c r="B261" s="399" t="s">
        <v>347</v>
      </c>
      <c r="C261" s="399" t="s">
        <v>348</v>
      </c>
      <c r="D261" s="399">
        <v>100</v>
      </c>
      <c r="E261" s="428" t="s">
        <v>1159</v>
      </c>
      <c r="F261" s="428" t="s">
        <v>1160</v>
      </c>
      <c r="G261" s="400" t="s">
        <v>1161</v>
      </c>
      <c r="H261" s="401" t="s">
        <v>1304</v>
      </c>
      <c r="I261" s="402">
        <v>0</v>
      </c>
      <c r="J261" s="399">
        <v>83101</v>
      </c>
      <c r="K261" s="399">
        <v>1</v>
      </c>
      <c r="L261" s="403">
        <v>7</v>
      </c>
      <c r="M261" s="399">
        <v>3</v>
      </c>
      <c r="N261" s="399" t="s">
        <v>345</v>
      </c>
      <c r="O261" s="404">
        <v>0</v>
      </c>
      <c r="P261" s="399">
        <v>281</v>
      </c>
      <c r="Q261" s="401">
        <v>2</v>
      </c>
      <c r="R261" s="399">
        <v>2</v>
      </c>
      <c r="S261" s="401" t="s">
        <v>1350</v>
      </c>
      <c r="T261" s="401" t="s">
        <v>1351</v>
      </c>
      <c r="U261" s="405">
        <v>4145.5600000000004</v>
      </c>
      <c r="V261" s="406">
        <v>0</v>
      </c>
    </row>
    <row r="262" spans="2:22" s="243" customFormat="1" x14ac:dyDescent="0.25">
      <c r="B262" s="399" t="s">
        <v>347</v>
      </c>
      <c r="C262" s="399" t="s">
        <v>348</v>
      </c>
      <c r="D262" s="399">
        <v>100</v>
      </c>
      <c r="E262" s="428" t="s">
        <v>399</v>
      </c>
      <c r="F262" s="428" t="s">
        <v>400</v>
      </c>
      <c r="G262" s="400" t="s">
        <v>401</v>
      </c>
      <c r="H262" s="401" t="s">
        <v>1309</v>
      </c>
      <c r="I262" s="402">
        <v>0</v>
      </c>
      <c r="J262" s="399">
        <v>83101</v>
      </c>
      <c r="K262" s="399">
        <v>1</v>
      </c>
      <c r="L262" s="403">
        <v>7</v>
      </c>
      <c r="M262" s="399">
        <v>3</v>
      </c>
      <c r="N262" s="399" t="s">
        <v>1341</v>
      </c>
      <c r="O262" s="404">
        <v>0</v>
      </c>
      <c r="P262" s="399">
        <v>284</v>
      </c>
      <c r="Q262" s="401">
        <v>2</v>
      </c>
      <c r="R262" s="399">
        <v>2</v>
      </c>
      <c r="S262" s="401" t="s">
        <v>1350</v>
      </c>
      <c r="T262" s="401" t="s">
        <v>1351</v>
      </c>
      <c r="U262" s="405">
        <v>5791.09</v>
      </c>
      <c r="V262" s="406">
        <v>0</v>
      </c>
    </row>
    <row r="263" spans="2:22" s="243" customFormat="1" x14ac:dyDescent="0.25">
      <c r="B263" s="399" t="s">
        <v>347</v>
      </c>
      <c r="C263" s="399" t="s">
        <v>348</v>
      </c>
      <c r="D263" s="399">
        <v>100</v>
      </c>
      <c r="E263" s="428" t="s">
        <v>1201</v>
      </c>
      <c r="F263" s="428" t="s">
        <v>1202</v>
      </c>
      <c r="G263" s="400" t="s">
        <v>1203</v>
      </c>
      <c r="H263" s="401" t="s">
        <v>1302</v>
      </c>
      <c r="I263" s="402">
        <v>0</v>
      </c>
      <c r="J263" s="399">
        <v>83101</v>
      </c>
      <c r="K263" s="399">
        <v>1</v>
      </c>
      <c r="L263" s="403">
        <v>7</v>
      </c>
      <c r="M263" s="399">
        <v>3</v>
      </c>
      <c r="N263" s="399" t="s">
        <v>1336</v>
      </c>
      <c r="O263" s="404">
        <v>0</v>
      </c>
      <c r="P263" s="399">
        <v>285</v>
      </c>
      <c r="Q263" s="401">
        <v>2</v>
      </c>
      <c r="R263" s="399">
        <v>2</v>
      </c>
      <c r="S263" s="401" t="s">
        <v>1350</v>
      </c>
      <c r="T263" s="401" t="s">
        <v>1351</v>
      </c>
      <c r="U263" s="405">
        <v>3950.41</v>
      </c>
      <c r="V263" s="406">
        <v>0</v>
      </c>
    </row>
    <row r="264" spans="2:22" s="243" customFormat="1" x14ac:dyDescent="0.25">
      <c r="B264" s="399" t="s">
        <v>347</v>
      </c>
      <c r="C264" s="399" t="s">
        <v>348</v>
      </c>
      <c r="D264" s="399">
        <v>100</v>
      </c>
      <c r="E264" s="428" t="s">
        <v>553</v>
      </c>
      <c r="F264" s="428" t="s">
        <v>554</v>
      </c>
      <c r="G264" s="400" t="s">
        <v>555</v>
      </c>
      <c r="H264" s="401" t="s">
        <v>1304</v>
      </c>
      <c r="I264" s="402">
        <v>0</v>
      </c>
      <c r="J264" s="399">
        <v>83101</v>
      </c>
      <c r="K264" s="399">
        <v>1</v>
      </c>
      <c r="L264" s="403">
        <v>7</v>
      </c>
      <c r="M264" s="399">
        <v>3</v>
      </c>
      <c r="N264" s="399" t="s">
        <v>345</v>
      </c>
      <c r="O264" s="404">
        <v>0</v>
      </c>
      <c r="P264" s="399">
        <v>287</v>
      </c>
      <c r="Q264" s="401">
        <v>2</v>
      </c>
      <c r="R264" s="399">
        <v>2</v>
      </c>
      <c r="S264" s="401" t="s">
        <v>1350</v>
      </c>
      <c r="T264" s="401" t="s">
        <v>1351</v>
      </c>
      <c r="U264" s="405">
        <v>4102.04</v>
      </c>
      <c r="V264" s="406">
        <v>0</v>
      </c>
    </row>
    <row r="265" spans="2:22" s="243" customFormat="1" x14ac:dyDescent="0.25">
      <c r="B265" s="399" t="s">
        <v>347</v>
      </c>
      <c r="C265" s="399" t="s">
        <v>348</v>
      </c>
      <c r="D265" s="399">
        <v>100</v>
      </c>
      <c r="E265" s="428" t="s">
        <v>756</v>
      </c>
      <c r="F265" s="428" t="s">
        <v>757</v>
      </c>
      <c r="G265" s="400" t="s">
        <v>758</v>
      </c>
      <c r="H265" s="401" t="s">
        <v>1304</v>
      </c>
      <c r="I265" s="402">
        <v>0</v>
      </c>
      <c r="J265" s="399">
        <v>83101</v>
      </c>
      <c r="K265" s="399">
        <v>1</v>
      </c>
      <c r="L265" s="403">
        <v>7</v>
      </c>
      <c r="M265" s="399">
        <v>3</v>
      </c>
      <c r="N265" s="399" t="s">
        <v>345</v>
      </c>
      <c r="O265" s="404">
        <v>0</v>
      </c>
      <c r="P265" s="399">
        <v>288</v>
      </c>
      <c r="Q265" s="401">
        <v>2</v>
      </c>
      <c r="R265" s="399">
        <v>2</v>
      </c>
      <c r="S265" s="401" t="s">
        <v>1350</v>
      </c>
      <c r="T265" s="401" t="s">
        <v>1351</v>
      </c>
      <c r="U265" s="405">
        <v>3661.99</v>
      </c>
      <c r="V265" s="406">
        <v>0</v>
      </c>
    </row>
    <row r="266" spans="2:22" s="243" customFormat="1" x14ac:dyDescent="0.25">
      <c r="B266" s="399" t="s">
        <v>347</v>
      </c>
      <c r="C266" s="399" t="s">
        <v>348</v>
      </c>
      <c r="D266" s="399">
        <v>100</v>
      </c>
      <c r="E266" s="428" t="s">
        <v>593</v>
      </c>
      <c r="F266" s="428" t="s">
        <v>594</v>
      </c>
      <c r="G266" s="400" t="s">
        <v>595</v>
      </c>
      <c r="H266" s="401" t="s">
        <v>1304</v>
      </c>
      <c r="I266" s="402">
        <v>0</v>
      </c>
      <c r="J266" s="399">
        <v>83101</v>
      </c>
      <c r="K266" s="399">
        <v>1</v>
      </c>
      <c r="L266" s="403">
        <v>7</v>
      </c>
      <c r="M266" s="399">
        <v>3</v>
      </c>
      <c r="N266" s="399" t="s">
        <v>345</v>
      </c>
      <c r="O266" s="404">
        <v>0</v>
      </c>
      <c r="P266" s="399">
        <v>289</v>
      </c>
      <c r="Q266" s="401">
        <v>2</v>
      </c>
      <c r="R266" s="399">
        <v>2</v>
      </c>
      <c r="S266" s="401" t="s">
        <v>1350</v>
      </c>
      <c r="T266" s="401" t="s">
        <v>1351</v>
      </c>
      <c r="U266" s="405">
        <v>6673.43</v>
      </c>
      <c r="V266" s="406">
        <v>0</v>
      </c>
    </row>
    <row r="267" spans="2:22" s="243" customFormat="1" x14ac:dyDescent="0.25">
      <c r="B267" s="399" t="s">
        <v>347</v>
      </c>
      <c r="C267" s="399" t="s">
        <v>348</v>
      </c>
      <c r="D267" s="399">
        <v>100</v>
      </c>
      <c r="E267" s="428" t="s">
        <v>468</v>
      </c>
      <c r="F267" s="428" t="s">
        <v>469</v>
      </c>
      <c r="G267" s="400" t="s">
        <v>1326</v>
      </c>
      <c r="H267" s="401" t="s">
        <v>1306</v>
      </c>
      <c r="I267" s="402">
        <v>0</v>
      </c>
      <c r="J267" s="399">
        <v>83101</v>
      </c>
      <c r="K267" s="399">
        <v>1</v>
      </c>
      <c r="L267" s="403">
        <v>7</v>
      </c>
      <c r="M267" s="399">
        <v>3</v>
      </c>
      <c r="N267" s="399" t="s">
        <v>1339</v>
      </c>
      <c r="O267" s="404">
        <v>0</v>
      </c>
      <c r="P267" s="399">
        <v>29</v>
      </c>
      <c r="Q267" s="401">
        <v>2</v>
      </c>
      <c r="R267" s="399">
        <v>2</v>
      </c>
      <c r="S267" s="401" t="s">
        <v>1350</v>
      </c>
      <c r="T267" s="401" t="s">
        <v>1351</v>
      </c>
      <c r="U267" s="405">
        <v>5240.8</v>
      </c>
      <c r="V267" s="406">
        <v>0</v>
      </c>
    </row>
    <row r="268" spans="2:22" s="243" customFormat="1" x14ac:dyDescent="0.25">
      <c r="B268" s="399" t="s">
        <v>347</v>
      </c>
      <c r="C268" s="399" t="s">
        <v>348</v>
      </c>
      <c r="D268" s="399">
        <v>100</v>
      </c>
      <c r="E268" s="428" t="s">
        <v>507</v>
      </c>
      <c r="F268" s="428" t="s">
        <v>508</v>
      </c>
      <c r="G268" s="400" t="s">
        <v>509</v>
      </c>
      <c r="H268" s="401" t="s">
        <v>1304</v>
      </c>
      <c r="I268" s="402">
        <v>0</v>
      </c>
      <c r="J268" s="399">
        <v>83101</v>
      </c>
      <c r="K268" s="399">
        <v>1</v>
      </c>
      <c r="L268" s="403">
        <v>7</v>
      </c>
      <c r="M268" s="399">
        <v>3</v>
      </c>
      <c r="N268" s="399" t="s">
        <v>345</v>
      </c>
      <c r="O268" s="404">
        <v>0</v>
      </c>
      <c r="P268" s="399">
        <v>290</v>
      </c>
      <c r="Q268" s="401">
        <v>2</v>
      </c>
      <c r="R268" s="399">
        <v>2</v>
      </c>
      <c r="S268" s="401" t="s">
        <v>1350</v>
      </c>
      <c r="T268" s="401" t="s">
        <v>1351</v>
      </c>
      <c r="U268" s="405">
        <v>6573.5</v>
      </c>
      <c r="V268" s="406">
        <v>0</v>
      </c>
    </row>
    <row r="269" spans="2:22" s="243" customFormat="1" x14ac:dyDescent="0.25">
      <c r="B269" s="399" t="s">
        <v>347</v>
      </c>
      <c r="C269" s="399" t="s">
        <v>348</v>
      </c>
      <c r="D269" s="399">
        <v>100</v>
      </c>
      <c r="E269" s="428" t="s">
        <v>513</v>
      </c>
      <c r="F269" s="428" t="s">
        <v>514</v>
      </c>
      <c r="G269" s="400" t="s">
        <v>515</v>
      </c>
      <c r="H269" s="401" t="s">
        <v>1304</v>
      </c>
      <c r="I269" s="402">
        <v>0</v>
      </c>
      <c r="J269" s="399">
        <v>83101</v>
      </c>
      <c r="K269" s="399">
        <v>1</v>
      </c>
      <c r="L269" s="403">
        <v>7</v>
      </c>
      <c r="M269" s="399">
        <v>3</v>
      </c>
      <c r="N269" s="399" t="s">
        <v>345</v>
      </c>
      <c r="O269" s="404">
        <v>0</v>
      </c>
      <c r="P269" s="399">
        <v>291</v>
      </c>
      <c r="Q269" s="401">
        <v>2</v>
      </c>
      <c r="R269" s="399">
        <v>2</v>
      </c>
      <c r="S269" s="401" t="s">
        <v>1350</v>
      </c>
      <c r="T269" s="401" t="s">
        <v>1351</v>
      </c>
      <c r="U269" s="405">
        <v>5093.3999999999996</v>
      </c>
      <c r="V269" s="406">
        <v>0</v>
      </c>
    </row>
    <row r="270" spans="2:22" s="243" customFormat="1" x14ac:dyDescent="0.25">
      <c r="B270" s="399" t="s">
        <v>347</v>
      </c>
      <c r="C270" s="399" t="s">
        <v>348</v>
      </c>
      <c r="D270" s="399">
        <v>100</v>
      </c>
      <c r="E270" s="428" t="s">
        <v>623</v>
      </c>
      <c r="F270" s="428" t="s">
        <v>624</v>
      </c>
      <c r="G270" s="400" t="s">
        <v>625</v>
      </c>
      <c r="H270" s="401" t="s">
        <v>1304</v>
      </c>
      <c r="I270" s="402">
        <v>0</v>
      </c>
      <c r="J270" s="399">
        <v>83101</v>
      </c>
      <c r="K270" s="399">
        <v>1</v>
      </c>
      <c r="L270" s="403">
        <v>7</v>
      </c>
      <c r="M270" s="399">
        <v>3</v>
      </c>
      <c r="N270" s="399" t="s">
        <v>345</v>
      </c>
      <c r="O270" s="404">
        <v>0</v>
      </c>
      <c r="P270" s="399">
        <v>292</v>
      </c>
      <c r="Q270" s="401">
        <v>2</v>
      </c>
      <c r="R270" s="399">
        <v>2</v>
      </c>
      <c r="S270" s="401" t="s">
        <v>1350</v>
      </c>
      <c r="T270" s="401" t="s">
        <v>1351</v>
      </c>
      <c r="U270" s="405">
        <v>6134.38</v>
      </c>
      <c r="V270" s="406">
        <v>0</v>
      </c>
    </row>
    <row r="271" spans="2:22" s="243" customFormat="1" x14ac:dyDescent="0.25">
      <c r="B271" s="399" t="s">
        <v>347</v>
      </c>
      <c r="C271" s="399" t="s">
        <v>348</v>
      </c>
      <c r="D271" s="399">
        <v>100</v>
      </c>
      <c r="E271" s="428" t="s">
        <v>519</v>
      </c>
      <c r="F271" s="428" t="s">
        <v>520</v>
      </c>
      <c r="G271" s="400" t="s">
        <v>521</v>
      </c>
      <c r="H271" s="401" t="s">
        <v>1304</v>
      </c>
      <c r="I271" s="402">
        <v>0</v>
      </c>
      <c r="J271" s="399">
        <v>83101</v>
      </c>
      <c r="K271" s="399">
        <v>1</v>
      </c>
      <c r="L271" s="403">
        <v>7</v>
      </c>
      <c r="M271" s="399">
        <v>3</v>
      </c>
      <c r="N271" s="399" t="s">
        <v>345</v>
      </c>
      <c r="O271" s="404">
        <v>0</v>
      </c>
      <c r="P271" s="399">
        <v>293</v>
      </c>
      <c r="Q271" s="401">
        <v>2</v>
      </c>
      <c r="R271" s="399">
        <v>2</v>
      </c>
      <c r="S271" s="401" t="s">
        <v>1350</v>
      </c>
      <c r="T271" s="401" t="s">
        <v>1351</v>
      </c>
      <c r="U271" s="405">
        <v>5184.53</v>
      </c>
      <c r="V271" s="406">
        <v>0</v>
      </c>
    </row>
    <row r="272" spans="2:22" s="243" customFormat="1" x14ac:dyDescent="0.25">
      <c r="B272" s="399" t="s">
        <v>347</v>
      </c>
      <c r="C272" s="399" t="s">
        <v>348</v>
      </c>
      <c r="D272" s="399">
        <v>100</v>
      </c>
      <c r="E272" s="428" t="s">
        <v>883</v>
      </c>
      <c r="F272" s="428" t="s">
        <v>884</v>
      </c>
      <c r="G272" s="400" t="s">
        <v>885</v>
      </c>
      <c r="H272" s="401" t="s">
        <v>1304</v>
      </c>
      <c r="I272" s="402">
        <v>0</v>
      </c>
      <c r="J272" s="399">
        <v>83101</v>
      </c>
      <c r="K272" s="399">
        <v>1</v>
      </c>
      <c r="L272" s="403">
        <v>7</v>
      </c>
      <c r="M272" s="399">
        <v>3</v>
      </c>
      <c r="N272" s="399" t="s">
        <v>345</v>
      </c>
      <c r="O272" s="404">
        <v>0</v>
      </c>
      <c r="P272" s="399">
        <v>294</v>
      </c>
      <c r="Q272" s="401">
        <v>2</v>
      </c>
      <c r="R272" s="399">
        <v>2</v>
      </c>
      <c r="S272" s="401" t="s">
        <v>1350</v>
      </c>
      <c r="T272" s="401" t="s">
        <v>1351</v>
      </c>
      <c r="U272" s="405">
        <v>4968.6499999999996</v>
      </c>
      <c r="V272" s="406">
        <v>0</v>
      </c>
    </row>
    <row r="273" spans="2:22" s="243" customFormat="1" x14ac:dyDescent="0.25">
      <c r="B273" s="399" t="s">
        <v>347</v>
      </c>
      <c r="C273" s="399" t="s">
        <v>348</v>
      </c>
      <c r="D273" s="399">
        <v>100</v>
      </c>
      <c r="E273" s="428" t="s">
        <v>880</v>
      </c>
      <c r="F273" s="428" t="s">
        <v>881</v>
      </c>
      <c r="G273" s="400" t="s">
        <v>1327</v>
      </c>
      <c r="H273" s="401" t="s">
        <v>1304</v>
      </c>
      <c r="I273" s="402">
        <v>0</v>
      </c>
      <c r="J273" s="399">
        <v>83101</v>
      </c>
      <c r="K273" s="399">
        <v>1</v>
      </c>
      <c r="L273" s="403">
        <v>7</v>
      </c>
      <c r="M273" s="399">
        <v>3</v>
      </c>
      <c r="N273" s="399" t="s">
        <v>345</v>
      </c>
      <c r="O273" s="404">
        <v>0</v>
      </c>
      <c r="P273" s="399">
        <v>295</v>
      </c>
      <c r="Q273" s="401">
        <v>2</v>
      </c>
      <c r="R273" s="399">
        <v>2</v>
      </c>
      <c r="S273" s="401" t="s">
        <v>1350</v>
      </c>
      <c r="T273" s="401" t="s">
        <v>1351</v>
      </c>
      <c r="U273" s="405">
        <v>5000.67</v>
      </c>
      <c r="V273" s="406">
        <v>0</v>
      </c>
    </row>
    <row r="274" spans="2:22" s="243" customFormat="1" x14ac:dyDescent="0.25">
      <c r="B274" s="399" t="s">
        <v>347</v>
      </c>
      <c r="C274" s="399" t="s">
        <v>348</v>
      </c>
      <c r="D274" s="399">
        <v>100</v>
      </c>
      <c r="E274" s="428" t="s">
        <v>516</v>
      </c>
      <c r="F274" s="428" t="s">
        <v>517</v>
      </c>
      <c r="G274" s="400" t="s">
        <v>518</v>
      </c>
      <c r="H274" s="401" t="s">
        <v>1304</v>
      </c>
      <c r="I274" s="402">
        <v>0</v>
      </c>
      <c r="J274" s="399">
        <v>83101</v>
      </c>
      <c r="K274" s="399">
        <v>1</v>
      </c>
      <c r="L274" s="403">
        <v>7</v>
      </c>
      <c r="M274" s="399">
        <v>3</v>
      </c>
      <c r="N274" s="399" t="s">
        <v>345</v>
      </c>
      <c r="O274" s="404">
        <v>0</v>
      </c>
      <c r="P274" s="399">
        <v>296</v>
      </c>
      <c r="Q274" s="401">
        <v>2</v>
      </c>
      <c r="R274" s="399">
        <v>2</v>
      </c>
      <c r="S274" s="401" t="s">
        <v>1350</v>
      </c>
      <c r="T274" s="401" t="s">
        <v>1351</v>
      </c>
      <c r="U274" s="405">
        <v>5306.18</v>
      </c>
      <c r="V274" s="406">
        <v>0</v>
      </c>
    </row>
    <row r="275" spans="2:22" s="243" customFormat="1" x14ac:dyDescent="0.25">
      <c r="B275" s="399" t="s">
        <v>347</v>
      </c>
      <c r="C275" s="399" t="s">
        <v>348</v>
      </c>
      <c r="D275" s="399">
        <v>100</v>
      </c>
      <c r="E275" s="428" t="s">
        <v>684</v>
      </c>
      <c r="F275" s="428" t="s">
        <v>685</v>
      </c>
      <c r="G275" s="400" t="s">
        <v>686</v>
      </c>
      <c r="H275" s="401" t="s">
        <v>1304</v>
      </c>
      <c r="I275" s="402">
        <v>0</v>
      </c>
      <c r="J275" s="399">
        <v>83101</v>
      </c>
      <c r="K275" s="399">
        <v>1</v>
      </c>
      <c r="L275" s="403">
        <v>7</v>
      </c>
      <c r="M275" s="399">
        <v>3</v>
      </c>
      <c r="N275" s="399" t="s">
        <v>345</v>
      </c>
      <c r="O275" s="404">
        <v>0</v>
      </c>
      <c r="P275" s="399">
        <v>297</v>
      </c>
      <c r="Q275" s="401">
        <v>2</v>
      </c>
      <c r="R275" s="399">
        <v>2</v>
      </c>
      <c r="S275" s="401" t="s">
        <v>1350</v>
      </c>
      <c r="T275" s="401" t="s">
        <v>1351</v>
      </c>
      <c r="U275" s="405">
        <v>3156.04</v>
      </c>
      <c r="V275" s="406">
        <v>0</v>
      </c>
    </row>
    <row r="276" spans="2:22" s="243" customFormat="1" x14ac:dyDescent="0.25">
      <c r="B276" s="399" t="s">
        <v>347</v>
      </c>
      <c r="C276" s="399" t="s">
        <v>348</v>
      </c>
      <c r="D276" s="399">
        <v>100</v>
      </c>
      <c r="E276" s="428" t="s">
        <v>1180</v>
      </c>
      <c r="F276" s="428" t="s">
        <v>1181</v>
      </c>
      <c r="G276" s="400" t="s">
        <v>1182</v>
      </c>
      <c r="H276" s="401" t="s">
        <v>1304</v>
      </c>
      <c r="I276" s="402">
        <v>0</v>
      </c>
      <c r="J276" s="399">
        <v>83101</v>
      </c>
      <c r="K276" s="399">
        <v>1</v>
      </c>
      <c r="L276" s="403">
        <v>7</v>
      </c>
      <c r="M276" s="399">
        <v>3</v>
      </c>
      <c r="N276" s="399" t="s">
        <v>345</v>
      </c>
      <c r="O276" s="404">
        <v>0</v>
      </c>
      <c r="P276" s="399">
        <v>298</v>
      </c>
      <c r="Q276" s="401">
        <v>2</v>
      </c>
      <c r="R276" s="399">
        <v>2</v>
      </c>
      <c r="S276" s="401" t="s">
        <v>1350</v>
      </c>
      <c r="T276" s="401" t="s">
        <v>1351</v>
      </c>
      <c r="U276" s="405">
        <v>2113.34</v>
      </c>
      <c r="V276" s="406">
        <v>0</v>
      </c>
    </row>
    <row r="277" spans="2:22" s="243" customFormat="1" x14ac:dyDescent="0.25">
      <c r="B277" s="399" t="s">
        <v>347</v>
      </c>
      <c r="C277" s="399" t="s">
        <v>348</v>
      </c>
      <c r="D277" s="399">
        <v>100</v>
      </c>
      <c r="E277" s="428" t="s">
        <v>525</v>
      </c>
      <c r="F277" s="428" t="s">
        <v>526</v>
      </c>
      <c r="G277" s="400" t="s">
        <v>527</v>
      </c>
      <c r="H277" s="401" t="s">
        <v>1304</v>
      </c>
      <c r="I277" s="402">
        <v>0</v>
      </c>
      <c r="J277" s="399">
        <v>83101</v>
      </c>
      <c r="K277" s="399">
        <v>1</v>
      </c>
      <c r="L277" s="403">
        <v>7</v>
      </c>
      <c r="M277" s="399">
        <v>3</v>
      </c>
      <c r="N277" s="399" t="s">
        <v>345</v>
      </c>
      <c r="O277" s="404">
        <v>0</v>
      </c>
      <c r="P277" s="399">
        <v>299</v>
      </c>
      <c r="Q277" s="401">
        <v>2</v>
      </c>
      <c r="R277" s="399">
        <v>2</v>
      </c>
      <c r="S277" s="401" t="s">
        <v>1350</v>
      </c>
      <c r="T277" s="401" t="s">
        <v>1351</v>
      </c>
      <c r="U277" s="405">
        <v>6457.94</v>
      </c>
      <c r="V277" s="406">
        <v>0</v>
      </c>
    </row>
    <row r="278" spans="2:22" s="243" customFormat="1" x14ac:dyDescent="0.25">
      <c r="B278" s="399" t="s">
        <v>347</v>
      </c>
      <c r="C278" s="399" t="s">
        <v>348</v>
      </c>
      <c r="D278" s="399">
        <v>100</v>
      </c>
      <c r="E278" s="428" t="s">
        <v>1075</v>
      </c>
      <c r="F278" s="428" t="s">
        <v>1076</v>
      </c>
      <c r="G278" s="400" t="s">
        <v>1077</v>
      </c>
      <c r="H278" s="401" t="s">
        <v>1316</v>
      </c>
      <c r="I278" s="402">
        <v>0</v>
      </c>
      <c r="J278" s="399">
        <v>83101</v>
      </c>
      <c r="K278" s="399">
        <v>1</v>
      </c>
      <c r="L278" s="403">
        <v>7</v>
      </c>
      <c r="M278" s="399">
        <v>3</v>
      </c>
      <c r="N278" s="399" t="s">
        <v>1345</v>
      </c>
      <c r="O278" s="404">
        <v>0</v>
      </c>
      <c r="P278" s="399">
        <v>3</v>
      </c>
      <c r="Q278" s="401">
        <v>2</v>
      </c>
      <c r="R278" s="399">
        <v>2</v>
      </c>
      <c r="S278" s="401" t="s">
        <v>1350</v>
      </c>
      <c r="T278" s="401" t="s">
        <v>1351</v>
      </c>
      <c r="U278" s="405">
        <v>4954.74</v>
      </c>
      <c r="V278" s="406">
        <v>0</v>
      </c>
    </row>
    <row r="279" spans="2:22" s="243" customFormat="1" x14ac:dyDescent="0.25">
      <c r="B279" s="399" t="s">
        <v>347</v>
      </c>
      <c r="C279" s="399" t="s">
        <v>348</v>
      </c>
      <c r="D279" s="399">
        <v>100</v>
      </c>
      <c r="E279" s="428" t="s">
        <v>993</v>
      </c>
      <c r="F279" s="428" t="s">
        <v>994</v>
      </c>
      <c r="G279" s="400" t="s">
        <v>995</v>
      </c>
      <c r="H279" s="401" t="s">
        <v>1312</v>
      </c>
      <c r="I279" s="402">
        <v>0</v>
      </c>
      <c r="J279" s="399">
        <v>83101</v>
      </c>
      <c r="K279" s="399">
        <v>1</v>
      </c>
      <c r="L279" s="403">
        <v>7</v>
      </c>
      <c r="M279" s="399">
        <v>2</v>
      </c>
      <c r="N279" s="399" t="s">
        <v>1343</v>
      </c>
      <c r="O279" s="404">
        <v>0</v>
      </c>
      <c r="P279" s="399">
        <v>30</v>
      </c>
      <c r="Q279" s="401">
        <v>2</v>
      </c>
      <c r="R279" s="399">
        <v>5</v>
      </c>
      <c r="S279" s="401" t="s">
        <v>1350</v>
      </c>
      <c r="T279" s="401" t="s">
        <v>1351</v>
      </c>
      <c r="U279" s="405">
        <v>10035.879999999999</v>
      </c>
      <c r="V279" s="406">
        <v>0</v>
      </c>
    </row>
    <row r="280" spans="2:22" s="243" customFormat="1" x14ac:dyDescent="0.25">
      <c r="B280" s="399" t="s">
        <v>347</v>
      </c>
      <c r="C280" s="399" t="s">
        <v>348</v>
      </c>
      <c r="D280" s="399">
        <v>100</v>
      </c>
      <c r="E280" s="428" t="s">
        <v>540</v>
      </c>
      <c r="F280" s="428" t="s">
        <v>541</v>
      </c>
      <c r="G280" s="400" t="s">
        <v>1328</v>
      </c>
      <c r="H280" s="401" t="s">
        <v>1304</v>
      </c>
      <c r="I280" s="402">
        <v>0</v>
      </c>
      <c r="J280" s="399">
        <v>83101</v>
      </c>
      <c r="K280" s="399">
        <v>1</v>
      </c>
      <c r="L280" s="403">
        <v>7</v>
      </c>
      <c r="M280" s="399">
        <v>3</v>
      </c>
      <c r="N280" s="399" t="s">
        <v>345</v>
      </c>
      <c r="O280" s="404">
        <v>0</v>
      </c>
      <c r="P280" s="399">
        <v>301</v>
      </c>
      <c r="Q280" s="401">
        <v>2</v>
      </c>
      <c r="R280" s="399">
        <v>2</v>
      </c>
      <c r="S280" s="401" t="s">
        <v>1350</v>
      </c>
      <c r="T280" s="401" t="s">
        <v>1351</v>
      </c>
      <c r="U280" s="405">
        <v>4394.08</v>
      </c>
      <c r="V280" s="406">
        <v>0</v>
      </c>
    </row>
    <row r="281" spans="2:22" s="243" customFormat="1" x14ac:dyDescent="0.25">
      <c r="B281" s="399" t="s">
        <v>347</v>
      </c>
      <c r="C281" s="399" t="s">
        <v>348</v>
      </c>
      <c r="D281" s="399">
        <v>100</v>
      </c>
      <c r="E281" s="428" t="s">
        <v>534</v>
      </c>
      <c r="F281" s="428" t="s">
        <v>535</v>
      </c>
      <c r="G281" s="400" t="s">
        <v>536</v>
      </c>
      <c r="H281" s="401" t="s">
        <v>1304</v>
      </c>
      <c r="I281" s="402">
        <v>0</v>
      </c>
      <c r="J281" s="399">
        <v>83101</v>
      </c>
      <c r="K281" s="399">
        <v>1</v>
      </c>
      <c r="L281" s="403">
        <v>7</v>
      </c>
      <c r="M281" s="399">
        <v>3</v>
      </c>
      <c r="N281" s="399" t="s">
        <v>345</v>
      </c>
      <c r="O281" s="404">
        <v>0</v>
      </c>
      <c r="P281" s="399">
        <v>302</v>
      </c>
      <c r="Q281" s="401">
        <v>2</v>
      </c>
      <c r="R281" s="399">
        <v>2</v>
      </c>
      <c r="S281" s="401" t="s">
        <v>1350</v>
      </c>
      <c r="T281" s="401" t="s">
        <v>1351</v>
      </c>
      <c r="U281" s="405">
        <v>6182.36</v>
      </c>
      <c r="V281" s="406">
        <v>0</v>
      </c>
    </row>
    <row r="282" spans="2:22" s="243" customFormat="1" x14ac:dyDescent="0.25">
      <c r="B282" s="399" t="s">
        <v>347</v>
      </c>
      <c r="C282" s="399" t="s">
        <v>348</v>
      </c>
      <c r="D282" s="399">
        <v>100</v>
      </c>
      <c r="E282" s="428" t="s">
        <v>537</v>
      </c>
      <c r="F282" s="428" t="s">
        <v>538</v>
      </c>
      <c r="G282" s="400" t="s">
        <v>539</v>
      </c>
      <c r="H282" s="401" t="s">
        <v>1304</v>
      </c>
      <c r="I282" s="402">
        <v>0</v>
      </c>
      <c r="J282" s="399">
        <v>83101</v>
      </c>
      <c r="K282" s="399">
        <v>1</v>
      </c>
      <c r="L282" s="403">
        <v>7</v>
      </c>
      <c r="M282" s="399">
        <v>3</v>
      </c>
      <c r="N282" s="399" t="s">
        <v>345</v>
      </c>
      <c r="O282" s="404">
        <v>0</v>
      </c>
      <c r="P282" s="399">
        <v>303</v>
      </c>
      <c r="Q282" s="401">
        <v>2</v>
      </c>
      <c r="R282" s="399">
        <v>2</v>
      </c>
      <c r="S282" s="401" t="s">
        <v>1350</v>
      </c>
      <c r="T282" s="401" t="s">
        <v>1351</v>
      </c>
      <c r="U282" s="405">
        <v>6961.6</v>
      </c>
      <c r="V282" s="406">
        <v>0</v>
      </c>
    </row>
    <row r="283" spans="2:22" s="243" customFormat="1" x14ac:dyDescent="0.25">
      <c r="B283" s="399" t="s">
        <v>347</v>
      </c>
      <c r="C283" s="399" t="s">
        <v>348</v>
      </c>
      <c r="D283" s="399">
        <v>100</v>
      </c>
      <c r="E283" s="428" t="s">
        <v>1174</v>
      </c>
      <c r="F283" s="428" t="s">
        <v>1175</v>
      </c>
      <c r="G283" s="400" t="s">
        <v>1176</v>
      </c>
      <c r="H283" s="401" t="s">
        <v>1301</v>
      </c>
      <c r="I283" s="402">
        <v>0</v>
      </c>
      <c r="J283" s="399">
        <v>83101</v>
      </c>
      <c r="K283" s="399">
        <v>1</v>
      </c>
      <c r="L283" s="403">
        <v>7</v>
      </c>
      <c r="M283" s="399">
        <v>6</v>
      </c>
      <c r="N283" s="399" t="s">
        <v>346</v>
      </c>
      <c r="O283" s="404">
        <v>0</v>
      </c>
      <c r="P283" s="399">
        <v>304</v>
      </c>
      <c r="Q283" s="401">
        <v>2</v>
      </c>
      <c r="R283" s="399">
        <v>2</v>
      </c>
      <c r="S283" s="401" t="s">
        <v>1350</v>
      </c>
      <c r="T283" s="401" t="s">
        <v>1351</v>
      </c>
      <c r="U283" s="405">
        <v>3781.53</v>
      </c>
      <c r="V283" s="406">
        <v>0</v>
      </c>
    </row>
    <row r="284" spans="2:22" s="243" customFormat="1" x14ac:dyDescent="0.25">
      <c r="B284" s="399" t="s">
        <v>347</v>
      </c>
      <c r="C284" s="399" t="s">
        <v>348</v>
      </c>
      <c r="D284" s="399">
        <v>100</v>
      </c>
      <c r="E284" s="428" t="s">
        <v>1081</v>
      </c>
      <c r="F284" s="428" t="s">
        <v>1082</v>
      </c>
      <c r="G284" s="400" t="s">
        <v>1083</v>
      </c>
      <c r="H284" s="401" t="s">
        <v>1304</v>
      </c>
      <c r="I284" s="402">
        <v>0</v>
      </c>
      <c r="J284" s="399">
        <v>83101</v>
      </c>
      <c r="K284" s="399">
        <v>1</v>
      </c>
      <c r="L284" s="403">
        <v>7</v>
      </c>
      <c r="M284" s="399">
        <v>3</v>
      </c>
      <c r="N284" s="399" t="s">
        <v>345</v>
      </c>
      <c r="O284" s="404">
        <v>0</v>
      </c>
      <c r="P284" s="399">
        <v>305</v>
      </c>
      <c r="Q284" s="401">
        <v>2</v>
      </c>
      <c r="R284" s="399">
        <v>2</v>
      </c>
      <c r="S284" s="401" t="s">
        <v>1350</v>
      </c>
      <c r="T284" s="401" t="s">
        <v>1351</v>
      </c>
      <c r="U284" s="405">
        <v>3732.72</v>
      </c>
      <c r="V284" s="406">
        <v>0</v>
      </c>
    </row>
    <row r="285" spans="2:22" s="243" customFormat="1" x14ac:dyDescent="0.25">
      <c r="B285" s="399" t="s">
        <v>347</v>
      </c>
      <c r="C285" s="399" t="s">
        <v>348</v>
      </c>
      <c r="D285" s="399">
        <v>100</v>
      </c>
      <c r="E285" s="428" t="s">
        <v>781</v>
      </c>
      <c r="F285" s="428" t="s">
        <v>782</v>
      </c>
      <c r="G285" s="400" t="s">
        <v>783</v>
      </c>
      <c r="H285" s="401" t="s">
        <v>1302</v>
      </c>
      <c r="I285" s="402">
        <v>0</v>
      </c>
      <c r="J285" s="399">
        <v>83101</v>
      </c>
      <c r="K285" s="399">
        <v>1</v>
      </c>
      <c r="L285" s="403">
        <v>7</v>
      </c>
      <c r="M285" s="399">
        <v>3</v>
      </c>
      <c r="N285" s="399" t="s">
        <v>1336</v>
      </c>
      <c r="O285" s="404">
        <v>0</v>
      </c>
      <c r="P285" s="399">
        <v>307</v>
      </c>
      <c r="Q285" s="401">
        <v>2</v>
      </c>
      <c r="R285" s="399">
        <v>2</v>
      </c>
      <c r="S285" s="401" t="s">
        <v>1350</v>
      </c>
      <c r="T285" s="401" t="s">
        <v>1351</v>
      </c>
      <c r="U285" s="405">
        <v>4534.9399999999996</v>
      </c>
      <c r="V285" s="406">
        <v>0</v>
      </c>
    </row>
    <row r="286" spans="2:22" s="243" customFormat="1" x14ac:dyDescent="0.25">
      <c r="B286" s="399" t="s">
        <v>347</v>
      </c>
      <c r="C286" s="399" t="s">
        <v>348</v>
      </c>
      <c r="D286" s="399">
        <v>100</v>
      </c>
      <c r="E286" s="428" t="s">
        <v>575</v>
      </c>
      <c r="F286" s="428" t="s">
        <v>576</v>
      </c>
      <c r="G286" s="400" t="s">
        <v>577</v>
      </c>
      <c r="H286" s="401" t="s">
        <v>1305</v>
      </c>
      <c r="I286" s="402">
        <v>0</v>
      </c>
      <c r="J286" s="399">
        <v>83101</v>
      </c>
      <c r="K286" s="399">
        <v>1</v>
      </c>
      <c r="L286" s="403">
        <v>7</v>
      </c>
      <c r="M286" s="399">
        <v>3</v>
      </c>
      <c r="N286" s="399" t="s">
        <v>1338</v>
      </c>
      <c r="O286" s="404">
        <v>0</v>
      </c>
      <c r="P286" s="399">
        <v>308</v>
      </c>
      <c r="Q286" s="401">
        <v>2</v>
      </c>
      <c r="R286" s="399">
        <v>2</v>
      </c>
      <c r="S286" s="401" t="s">
        <v>1350</v>
      </c>
      <c r="T286" s="401" t="s">
        <v>1351</v>
      </c>
      <c r="U286" s="405">
        <v>5435.17</v>
      </c>
      <c r="V286" s="406">
        <v>0</v>
      </c>
    </row>
    <row r="287" spans="2:22" s="243" customFormat="1" x14ac:dyDescent="0.25">
      <c r="B287" s="399" t="s">
        <v>347</v>
      </c>
      <c r="C287" s="399" t="s">
        <v>348</v>
      </c>
      <c r="D287" s="399">
        <v>100</v>
      </c>
      <c r="E287" s="428" t="s">
        <v>886</v>
      </c>
      <c r="F287" s="428" t="s">
        <v>887</v>
      </c>
      <c r="G287" s="400" t="s">
        <v>888</v>
      </c>
      <c r="H287" s="401" t="s">
        <v>1302</v>
      </c>
      <c r="I287" s="402">
        <v>0</v>
      </c>
      <c r="J287" s="399">
        <v>83101</v>
      </c>
      <c r="K287" s="399">
        <v>1</v>
      </c>
      <c r="L287" s="403">
        <v>7</v>
      </c>
      <c r="M287" s="399">
        <v>3</v>
      </c>
      <c r="N287" s="399" t="s">
        <v>1336</v>
      </c>
      <c r="O287" s="404">
        <v>0</v>
      </c>
      <c r="P287" s="399">
        <v>309</v>
      </c>
      <c r="Q287" s="401">
        <v>2</v>
      </c>
      <c r="R287" s="399">
        <v>2</v>
      </c>
      <c r="S287" s="401" t="s">
        <v>1350</v>
      </c>
      <c r="T287" s="401" t="s">
        <v>1351</v>
      </c>
      <c r="U287" s="405">
        <v>3004.36</v>
      </c>
      <c r="V287" s="406">
        <v>0</v>
      </c>
    </row>
    <row r="288" spans="2:22" s="243" customFormat="1" x14ac:dyDescent="0.25">
      <c r="B288" s="399" t="s">
        <v>347</v>
      </c>
      <c r="C288" s="399" t="s">
        <v>348</v>
      </c>
      <c r="D288" s="399">
        <v>100</v>
      </c>
      <c r="E288" s="428" t="s">
        <v>489</v>
      </c>
      <c r="F288" s="428" t="s">
        <v>490</v>
      </c>
      <c r="G288" s="400" t="s">
        <v>491</v>
      </c>
      <c r="H288" s="401" t="s">
        <v>1312</v>
      </c>
      <c r="I288" s="402">
        <v>0</v>
      </c>
      <c r="J288" s="399">
        <v>83101</v>
      </c>
      <c r="K288" s="399">
        <v>1</v>
      </c>
      <c r="L288" s="403">
        <v>7</v>
      </c>
      <c r="M288" s="399">
        <v>3</v>
      </c>
      <c r="N288" s="399" t="s">
        <v>1343</v>
      </c>
      <c r="O288" s="404">
        <v>0</v>
      </c>
      <c r="P288" s="399">
        <v>31</v>
      </c>
      <c r="Q288" s="401">
        <v>2</v>
      </c>
      <c r="R288" s="399">
        <v>5</v>
      </c>
      <c r="S288" s="401" t="s">
        <v>1350</v>
      </c>
      <c r="T288" s="401" t="s">
        <v>1351</v>
      </c>
      <c r="U288" s="405">
        <v>8271.33</v>
      </c>
      <c r="V288" s="406">
        <v>0</v>
      </c>
    </row>
    <row r="289" spans="2:22" s="243" customFormat="1" x14ac:dyDescent="0.25">
      <c r="B289" s="399" t="s">
        <v>347</v>
      </c>
      <c r="C289" s="399" t="s">
        <v>348</v>
      </c>
      <c r="D289" s="399">
        <v>100</v>
      </c>
      <c r="E289" s="428" t="s">
        <v>1054</v>
      </c>
      <c r="F289" s="428" t="s">
        <v>1055</v>
      </c>
      <c r="G289" s="400" t="s">
        <v>1056</v>
      </c>
      <c r="H289" s="401" t="s">
        <v>1301</v>
      </c>
      <c r="I289" s="402">
        <v>0</v>
      </c>
      <c r="J289" s="399">
        <v>83101</v>
      </c>
      <c r="K289" s="399">
        <v>1</v>
      </c>
      <c r="L289" s="403">
        <v>7</v>
      </c>
      <c r="M289" s="399">
        <v>3</v>
      </c>
      <c r="N289" s="399" t="s">
        <v>346</v>
      </c>
      <c r="O289" s="404">
        <v>0</v>
      </c>
      <c r="P289" s="399">
        <v>310</v>
      </c>
      <c r="Q289" s="401">
        <v>2</v>
      </c>
      <c r="R289" s="399">
        <v>2</v>
      </c>
      <c r="S289" s="401" t="s">
        <v>1350</v>
      </c>
      <c r="T289" s="401" t="s">
        <v>1351</v>
      </c>
      <c r="U289" s="405">
        <v>5066.62</v>
      </c>
      <c r="V289" s="406">
        <v>0</v>
      </c>
    </row>
    <row r="290" spans="2:22" s="243" customFormat="1" x14ac:dyDescent="0.25">
      <c r="B290" s="399" t="s">
        <v>347</v>
      </c>
      <c r="C290" s="399" t="s">
        <v>348</v>
      </c>
      <c r="D290" s="399">
        <v>100</v>
      </c>
      <c r="E290" s="428" t="s">
        <v>1057</v>
      </c>
      <c r="F290" s="428" t="s">
        <v>1058</v>
      </c>
      <c r="G290" s="400" t="s">
        <v>1059</v>
      </c>
      <c r="H290" s="401" t="s">
        <v>1306</v>
      </c>
      <c r="I290" s="402">
        <v>0</v>
      </c>
      <c r="J290" s="399">
        <v>83101</v>
      </c>
      <c r="K290" s="399">
        <v>1</v>
      </c>
      <c r="L290" s="403">
        <v>7</v>
      </c>
      <c r="M290" s="399">
        <v>3</v>
      </c>
      <c r="N290" s="399" t="s">
        <v>1339</v>
      </c>
      <c r="O290" s="404">
        <v>0</v>
      </c>
      <c r="P290" s="399">
        <v>311</v>
      </c>
      <c r="Q290" s="401">
        <v>2</v>
      </c>
      <c r="R290" s="399">
        <v>2</v>
      </c>
      <c r="S290" s="401" t="s">
        <v>1350</v>
      </c>
      <c r="T290" s="401" t="s">
        <v>1351</v>
      </c>
      <c r="U290" s="405">
        <v>2697.67</v>
      </c>
      <c r="V290" s="406">
        <v>0</v>
      </c>
    </row>
    <row r="291" spans="2:22" s="243" customFormat="1" x14ac:dyDescent="0.25">
      <c r="B291" s="399" t="s">
        <v>347</v>
      </c>
      <c r="C291" s="399" t="s">
        <v>348</v>
      </c>
      <c r="D291" s="399">
        <v>100</v>
      </c>
      <c r="E291" s="428" t="s">
        <v>562</v>
      </c>
      <c r="F291" s="428" t="s">
        <v>563</v>
      </c>
      <c r="G291" s="400" t="s">
        <v>564</v>
      </c>
      <c r="H291" s="401" t="s">
        <v>1309</v>
      </c>
      <c r="I291" s="402">
        <v>0</v>
      </c>
      <c r="J291" s="399">
        <v>83101</v>
      </c>
      <c r="K291" s="399">
        <v>1</v>
      </c>
      <c r="L291" s="403">
        <v>7</v>
      </c>
      <c r="M291" s="399">
        <v>3</v>
      </c>
      <c r="N291" s="399" t="s">
        <v>1341</v>
      </c>
      <c r="O291" s="404">
        <v>0</v>
      </c>
      <c r="P291" s="399">
        <v>312</v>
      </c>
      <c r="Q291" s="401">
        <v>2</v>
      </c>
      <c r="R291" s="399">
        <v>2</v>
      </c>
      <c r="S291" s="401" t="s">
        <v>1350</v>
      </c>
      <c r="T291" s="401" t="s">
        <v>1351</v>
      </c>
      <c r="U291" s="405">
        <v>3986.55</v>
      </c>
      <c r="V291" s="406">
        <v>0</v>
      </c>
    </row>
    <row r="292" spans="2:22" s="243" customFormat="1" x14ac:dyDescent="0.25">
      <c r="B292" s="399" t="s">
        <v>347</v>
      </c>
      <c r="C292" s="399" t="s">
        <v>348</v>
      </c>
      <c r="D292" s="399">
        <v>100</v>
      </c>
      <c r="E292" s="428" t="s">
        <v>544</v>
      </c>
      <c r="F292" s="428" t="s">
        <v>545</v>
      </c>
      <c r="G292" s="400" t="s">
        <v>546</v>
      </c>
      <c r="H292" s="401" t="s">
        <v>1305</v>
      </c>
      <c r="I292" s="402">
        <v>0</v>
      </c>
      <c r="J292" s="399">
        <v>83101</v>
      </c>
      <c r="K292" s="399">
        <v>1</v>
      </c>
      <c r="L292" s="403">
        <v>7</v>
      </c>
      <c r="M292" s="399">
        <v>3</v>
      </c>
      <c r="N292" s="399" t="s">
        <v>1338</v>
      </c>
      <c r="O292" s="404">
        <v>0</v>
      </c>
      <c r="P292" s="399">
        <v>313</v>
      </c>
      <c r="Q292" s="401">
        <v>2</v>
      </c>
      <c r="R292" s="399">
        <v>2</v>
      </c>
      <c r="S292" s="401" t="s">
        <v>1350</v>
      </c>
      <c r="T292" s="401" t="s">
        <v>1351</v>
      </c>
      <c r="U292" s="405">
        <v>4074.93</v>
      </c>
      <c r="V292" s="406">
        <v>0</v>
      </c>
    </row>
    <row r="293" spans="2:22" s="243" customFormat="1" x14ac:dyDescent="0.25">
      <c r="B293" s="399" t="s">
        <v>347</v>
      </c>
      <c r="C293" s="399" t="s">
        <v>348</v>
      </c>
      <c r="D293" s="399">
        <v>100</v>
      </c>
      <c r="E293" s="428" t="s">
        <v>841</v>
      </c>
      <c r="F293" s="428" t="s">
        <v>842</v>
      </c>
      <c r="G293" s="400" t="s">
        <v>843</v>
      </c>
      <c r="H293" s="401" t="s">
        <v>1304</v>
      </c>
      <c r="I293" s="402">
        <v>0</v>
      </c>
      <c r="J293" s="399">
        <v>83101</v>
      </c>
      <c r="K293" s="399">
        <v>1</v>
      </c>
      <c r="L293" s="403">
        <v>7</v>
      </c>
      <c r="M293" s="399">
        <v>3</v>
      </c>
      <c r="N293" s="399" t="s">
        <v>345</v>
      </c>
      <c r="O293" s="404">
        <v>0</v>
      </c>
      <c r="P293" s="399">
        <v>314</v>
      </c>
      <c r="Q293" s="401">
        <v>2</v>
      </c>
      <c r="R293" s="399">
        <v>2</v>
      </c>
      <c r="S293" s="401" t="s">
        <v>1350</v>
      </c>
      <c r="T293" s="401" t="s">
        <v>1351</v>
      </c>
      <c r="U293" s="405">
        <v>4856.25</v>
      </c>
      <c r="V293" s="406">
        <v>0</v>
      </c>
    </row>
    <row r="294" spans="2:22" s="243" customFormat="1" x14ac:dyDescent="0.25">
      <c r="B294" s="399" t="s">
        <v>347</v>
      </c>
      <c r="C294" s="399" t="s">
        <v>348</v>
      </c>
      <c r="D294" s="399">
        <v>100</v>
      </c>
      <c r="E294" s="428" t="s">
        <v>587</v>
      </c>
      <c r="F294" s="428" t="s">
        <v>588</v>
      </c>
      <c r="G294" s="400" t="s">
        <v>589</v>
      </c>
      <c r="H294" s="401" t="s">
        <v>1301</v>
      </c>
      <c r="I294" s="402">
        <v>0</v>
      </c>
      <c r="J294" s="399">
        <v>83101</v>
      </c>
      <c r="K294" s="399">
        <v>1</v>
      </c>
      <c r="L294" s="403">
        <v>7</v>
      </c>
      <c r="M294" s="399">
        <v>3</v>
      </c>
      <c r="N294" s="399" t="s">
        <v>346</v>
      </c>
      <c r="O294" s="404">
        <v>0</v>
      </c>
      <c r="P294" s="399">
        <v>315</v>
      </c>
      <c r="Q294" s="401">
        <v>2</v>
      </c>
      <c r="R294" s="399">
        <v>2</v>
      </c>
      <c r="S294" s="401" t="s">
        <v>1350</v>
      </c>
      <c r="T294" s="401" t="s">
        <v>1351</v>
      </c>
      <c r="U294" s="405">
        <v>3263.51</v>
      </c>
      <c r="V294" s="406">
        <v>0</v>
      </c>
    </row>
    <row r="295" spans="2:22" s="243" customFormat="1" x14ac:dyDescent="0.25">
      <c r="B295" s="399" t="s">
        <v>347</v>
      </c>
      <c r="C295" s="399" t="s">
        <v>348</v>
      </c>
      <c r="D295" s="399">
        <v>100</v>
      </c>
      <c r="E295" s="428" t="s">
        <v>850</v>
      </c>
      <c r="F295" s="428" t="s">
        <v>851</v>
      </c>
      <c r="G295" s="400" t="s">
        <v>852</v>
      </c>
      <c r="H295" s="401" t="s">
        <v>1304</v>
      </c>
      <c r="I295" s="402">
        <v>0</v>
      </c>
      <c r="J295" s="399">
        <v>83101</v>
      </c>
      <c r="K295" s="399">
        <v>1</v>
      </c>
      <c r="L295" s="403">
        <v>7</v>
      </c>
      <c r="M295" s="399">
        <v>3</v>
      </c>
      <c r="N295" s="399" t="s">
        <v>345</v>
      </c>
      <c r="O295" s="404">
        <v>0</v>
      </c>
      <c r="P295" s="399">
        <v>316</v>
      </c>
      <c r="Q295" s="401">
        <v>2</v>
      </c>
      <c r="R295" s="399">
        <v>2</v>
      </c>
      <c r="S295" s="401" t="s">
        <v>1350</v>
      </c>
      <c r="T295" s="401" t="s">
        <v>1351</v>
      </c>
      <c r="U295" s="405">
        <v>2695.23</v>
      </c>
      <c r="V295" s="406">
        <v>0</v>
      </c>
    </row>
    <row r="296" spans="2:22" s="243" customFormat="1" x14ac:dyDescent="0.25">
      <c r="B296" s="399" t="s">
        <v>347</v>
      </c>
      <c r="C296" s="399" t="s">
        <v>348</v>
      </c>
      <c r="D296" s="399">
        <v>100</v>
      </c>
      <c r="E296" s="428" t="s">
        <v>898</v>
      </c>
      <c r="F296" s="428" t="s">
        <v>899</v>
      </c>
      <c r="G296" s="400" t="s">
        <v>900</v>
      </c>
      <c r="H296" s="401" t="s">
        <v>1302</v>
      </c>
      <c r="I296" s="402">
        <v>0</v>
      </c>
      <c r="J296" s="399">
        <v>83101</v>
      </c>
      <c r="K296" s="399">
        <v>1</v>
      </c>
      <c r="L296" s="403">
        <v>7</v>
      </c>
      <c r="M296" s="399">
        <v>3</v>
      </c>
      <c r="N296" s="399" t="s">
        <v>1336</v>
      </c>
      <c r="O296" s="404">
        <v>0</v>
      </c>
      <c r="P296" s="399">
        <v>317</v>
      </c>
      <c r="Q296" s="401">
        <v>2</v>
      </c>
      <c r="R296" s="399">
        <v>2</v>
      </c>
      <c r="S296" s="401" t="s">
        <v>1350</v>
      </c>
      <c r="T296" s="401" t="s">
        <v>1351</v>
      </c>
      <c r="U296" s="405">
        <v>2359.0500000000002</v>
      </c>
      <c r="V296" s="406">
        <v>0</v>
      </c>
    </row>
    <row r="297" spans="2:22" s="243" customFormat="1" x14ac:dyDescent="0.25">
      <c r="B297" s="399" t="s">
        <v>347</v>
      </c>
      <c r="C297" s="399" t="s">
        <v>348</v>
      </c>
      <c r="D297" s="399">
        <v>100</v>
      </c>
      <c r="E297" s="428" t="s">
        <v>1005</v>
      </c>
      <c r="F297" s="428" t="s">
        <v>1006</v>
      </c>
      <c r="G297" s="400" t="s">
        <v>1007</v>
      </c>
      <c r="H297" s="401" t="s">
        <v>1309</v>
      </c>
      <c r="I297" s="402">
        <v>0</v>
      </c>
      <c r="J297" s="399">
        <v>83101</v>
      </c>
      <c r="K297" s="399">
        <v>1</v>
      </c>
      <c r="L297" s="403">
        <v>7</v>
      </c>
      <c r="M297" s="399">
        <v>9</v>
      </c>
      <c r="N297" s="399" t="s">
        <v>1341</v>
      </c>
      <c r="O297" s="404">
        <v>0</v>
      </c>
      <c r="P297" s="399">
        <v>318</v>
      </c>
      <c r="Q297" s="401">
        <v>2</v>
      </c>
      <c r="R297" s="399">
        <v>2</v>
      </c>
      <c r="S297" s="401" t="s">
        <v>1350</v>
      </c>
      <c r="T297" s="401" t="s">
        <v>1351</v>
      </c>
      <c r="U297" s="405">
        <v>2496.2800000000002</v>
      </c>
      <c r="V297" s="406">
        <v>0</v>
      </c>
    </row>
    <row r="298" spans="2:22" s="243" customFormat="1" x14ac:dyDescent="0.25">
      <c r="B298" s="399" t="s">
        <v>347</v>
      </c>
      <c r="C298" s="399" t="s">
        <v>348</v>
      </c>
      <c r="D298" s="399">
        <v>100</v>
      </c>
      <c r="E298" s="428" t="s">
        <v>972</v>
      </c>
      <c r="F298" s="428" t="s">
        <v>973</v>
      </c>
      <c r="G298" s="400" t="s">
        <v>974</v>
      </c>
      <c r="H298" s="401" t="s">
        <v>1304</v>
      </c>
      <c r="I298" s="402">
        <v>0</v>
      </c>
      <c r="J298" s="399">
        <v>83101</v>
      </c>
      <c r="K298" s="399">
        <v>1</v>
      </c>
      <c r="L298" s="403">
        <v>7</v>
      </c>
      <c r="M298" s="399">
        <v>3</v>
      </c>
      <c r="N298" s="399" t="s">
        <v>345</v>
      </c>
      <c r="O298" s="404">
        <v>0</v>
      </c>
      <c r="P298" s="399">
        <v>319</v>
      </c>
      <c r="Q298" s="401">
        <v>2</v>
      </c>
      <c r="R298" s="399">
        <v>2</v>
      </c>
      <c r="S298" s="401" t="s">
        <v>1350</v>
      </c>
      <c r="T298" s="401" t="s">
        <v>1351</v>
      </c>
      <c r="U298" s="405">
        <v>4211.1899999999996</v>
      </c>
      <c r="V298" s="406">
        <v>0</v>
      </c>
    </row>
    <row r="299" spans="2:22" s="243" customFormat="1" x14ac:dyDescent="0.25">
      <c r="B299" s="399" t="s">
        <v>347</v>
      </c>
      <c r="C299" s="399" t="s">
        <v>348</v>
      </c>
      <c r="D299" s="399">
        <v>100</v>
      </c>
      <c r="E299" s="428" t="s">
        <v>1096</v>
      </c>
      <c r="F299" s="428" t="s">
        <v>1097</v>
      </c>
      <c r="G299" s="400" t="s">
        <v>1098</v>
      </c>
      <c r="H299" s="401" t="s">
        <v>1302</v>
      </c>
      <c r="I299" s="402">
        <v>0</v>
      </c>
      <c r="J299" s="399">
        <v>83101</v>
      </c>
      <c r="K299" s="399">
        <v>1</v>
      </c>
      <c r="L299" s="403">
        <v>7</v>
      </c>
      <c r="M299" s="399">
        <v>3</v>
      </c>
      <c r="N299" s="399" t="s">
        <v>1336</v>
      </c>
      <c r="O299" s="404">
        <v>0</v>
      </c>
      <c r="P299" s="399">
        <v>121</v>
      </c>
      <c r="Q299" s="401">
        <v>2</v>
      </c>
      <c r="R299" s="399">
        <v>2</v>
      </c>
      <c r="S299" s="401" t="s">
        <v>1350</v>
      </c>
      <c r="T299" s="401" t="s">
        <v>1351</v>
      </c>
      <c r="U299" s="405">
        <v>4240.28</v>
      </c>
      <c r="V299" s="406">
        <v>0</v>
      </c>
    </row>
    <row r="300" spans="2:22" s="243" customFormat="1" x14ac:dyDescent="0.25">
      <c r="B300" s="399" t="s">
        <v>347</v>
      </c>
      <c r="C300" s="399" t="s">
        <v>348</v>
      </c>
      <c r="D300" s="399">
        <v>100</v>
      </c>
      <c r="E300" s="428" t="s">
        <v>1132</v>
      </c>
      <c r="F300" s="428" t="s">
        <v>1133</v>
      </c>
      <c r="G300" s="400" t="s">
        <v>1329</v>
      </c>
      <c r="H300" s="401" t="s">
        <v>1304</v>
      </c>
      <c r="I300" s="402">
        <v>0</v>
      </c>
      <c r="J300" s="399">
        <v>83101</v>
      </c>
      <c r="K300" s="399">
        <v>1</v>
      </c>
      <c r="L300" s="403">
        <v>7</v>
      </c>
      <c r="M300" s="399">
        <v>3</v>
      </c>
      <c r="N300" s="399" t="s">
        <v>345</v>
      </c>
      <c r="O300" s="404">
        <v>0</v>
      </c>
      <c r="P300" s="399">
        <v>122</v>
      </c>
      <c r="Q300" s="401">
        <v>2</v>
      </c>
      <c r="R300" s="399">
        <v>2</v>
      </c>
      <c r="S300" s="401" t="s">
        <v>1350</v>
      </c>
      <c r="T300" s="401" t="s">
        <v>1351</v>
      </c>
      <c r="U300" s="405">
        <v>4111.04</v>
      </c>
      <c r="V300" s="406">
        <v>0</v>
      </c>
    </row>
    <row r="301" spans="2:22" s="243" customFormat="1" x14ac:dyDescent="0.25">
      <c r="B301" s="399" t="s">
        <v>347</v>
      </c>
      <c r="C301" s="399" t="s">
        <v>348</v>
      </c>
      <c r="D301" s="399">
        <v>100</v>
      </c>
      <c r="E301" s="428" t="s">
        <v>717</v>
      </c>
      <c r="F301" s="428" t="s">
        <v>718</v>
      </c>
      <c r="G301" s="400" t="s">
        <v>719</v>
      </c>
      <c r="H301" s="401" t="s">
        <v>1316</v>
      </c>
      <c r="I301" s="402">
        <v>0</v>
      </c>
      <c r="J301" s="399">
        <v>83101</v>
      </c>
      <c r="K301" s="399">
        <v>1</v>
      </c>
      <c r="L301" s="403">
        <v>7</v>
      </c>
      <c r="M301" s="399">
        <v>3</v>
      </c>
      <c r="N301" s="399" t="s">
        <v>1345</v>
      </c>
      <c r="O301" s="404">
        <v>0</v>
      </c>
      <c r="P301" s="399">
        <v>123</v>
      </c>
      <c r="Q301" s="401">
        <v>2</v>
      </c>
      <c r="R301" s="399">
        <v>2</v>
      </c>
      <c r="S301" s="401" t="s">
        <v>1350</v>
      </c>
      <c r="T301" s="401" t="s">
        <v>1351</v>
      </c>
      <c r="U301" s="405">
        <v>7669.39</v>
      </c>
      <c r="V301" s="406">
        <v>0</v>
      </c>
    </row>
    <row r="302" spans="2:22" s="243" customFormat="1" x14ac:dyDescent="0.25">
      <c r="B302" s="399" t="s">
        <v>347</v>
      </c>
      <c r="C302" s="399" t="s">
        <v>348</v>
      </c>
      <c r="D302" s="399">
        <v>100</v>
      </c>
      <c r="E302" s="428" t="s">
        <v>408</v>
      </c>
      <c r="F302" s="428" t="s">
        <v>409</v>
      </c>
      <c r="G302" s="400" t="s">
        <v>410</v>
      </c>
      <c r="H302" s="401" t="s">
        <v>1305</v>
      </c>
      <c r="I302" s="402">
        <v>0</v>
      </c>
      <c r="J302" s="399">
        <v>83101</v>
      </c>
      <c r="K302" s="399">
        <v>1</v>
      </c>
      <c r="L302" s="403">
        <v>7</v>
      </c>
      <c r="M302" s="399">
        <v>3</v>
      </c>
      <c r="N302" s="399" t="s">
        <v>1338</v>
      </c>
      <c r="O302" s="404">
        <v>0</v>
      </c>
      <c r="P302" s="399">
        <v>124</v>
      </c>
      <c r="Q302" s="401">
        <v>2</v>
      </c>
      <c r="R302" s="399">
        <v>2</v>
      </c>
      <c r="S302" s="401" t="s">
        <v>1350</v>
      </c>
      <c r="T302" s="401" t="s">
        <v>1351</v>
      </c>
      <c r="U302" s="405">
        <v>5277.62</v>
      </c>
      <c r="V302" s="406">
        <v>0</v>
      </c>
    </row>
    <row r="303" spans="2:22" s="243" customFormat="1" x14ac:dyDescent="0.25">
      <c r="B303" s="399" t="s">
        <v>347</v>
      </c>
      <c r="C303" s="399" t="s">
        <v>348</v>
      </c>
      <c r="D303" s="399">
        <v>100</v>
      </c>
      <c r="E303" s="428" t="s">
        <v>738</v>
      </c>
      <c r="F303" s="428" t="s">
        <v>739</v>
      </c>
      <c r="G303" s="400" t="s">
        <v>740</v>
      </c>
      <c r="H303" s="401" t="s">
        <v>1304</v>
      </c>
      <c r="I303" s="402">
        <v>0</v>
      </c>
      <c r="J303" s="399">
        <v>83101</v>
      </c>
      <c r="K303" s="399">
        <v>1</v>
      </c>
      <c r="L303" s="403">
        <v>7</v>
      </c>
      <c r="M303" s="399">
        <v>3</v>
      </c>
      <c r="N303" s="399" t="s">
        <v>345</v>
      </c>
      <c r="O303" s="404">
        <v>0</v>
      </c>
      <c r="P303" s="399">
        <v>125</v>
      </c>
      <c r="Q303" s="401">
        <v>2</v>
      </c>
      <c r="R303" s="399">
        <v>2</v>
      </c>
      <c r="S303" s="401" t="s">
        <v>1350</v>
      </c>
      <c r="T303" s="401" t="s">
        <v>1351</v>
      </c>
      <c r="U303" s="405">
        <v>3866.7</v>
      </c>
      <c r="V303" s="406">
        <v>0</v>
      </c>
    </row>
    <row r="304" spans="2:22" s="243" customFormat="1" x14ac:dyDescent="0.25">
      <c r="B304" s="399" t="s">
        <v>347</v>
      </c>
      <c r="C304" s="399" t="s">
        <v>348</v>
      </c>
      <c r="D304" s="399">
        <v>100</v>
      </c>
      <c r="E304" s="428" t="s">
        <v>528</v>
      </c>
      <c r="F304" s="428" t="s">
        <v>529</v>
      </c>
      <c r="G304" s="400" t="s">
        <v>530</v>
      </c>
      <c r="H304" s="401" t="s">
        <v>1301</v>
      </c>
      <c r="I304" s="402">
        <v>0</v>
      </c>
      <c r="J304" s="399">
        <v>83101</v>
      </c>
      <c r="K304" s="399">
        <v>1</v>
      </c>
      <c r="L304" s="403">
        <v>7</v>
      </c>
      <c r="M304" s="399">
        <v>3</v>
      </c>
      <c r="N304" s="399" t="s">
        <v>346</v>
      </c>
      <c r="O304" s="404">
        <v>0</v>
      </c>
      <c r="P304" s="399">
        <v>126</v>
      </c>
      <c r="Q304" s="401">
        <v>2</v>
      </c>
      <c r="R304" s="399">
        <v>2</v>
      </c>
      <c r="S304" s="401" t="s">
        <v>1350</v>
      </c>
      <c r="T304" s="401" t="s">
        <v>1351</v>
      </c>
      <c r="U304" s="405">
        <v>5051.1099999999997</v>
      </c>
      <c r="V304" s="406">
        <v>0</v>
      </c>
    </row>
    <row r="305" spans="2:22" s="243" customFormat="1" x14ac:dyDescent="0.25">
      <c r="B305" s="399" t="s">
        <v>347</v>
      </c>
      <c r="C305" s="399" t="s">
        <v>348</v>
      </c>
      <c r="D305" s="399">
        <v>100</v>
      </c>
      <c r="E305" s="428" t="s">
        <v>913</v>
      </c>
      <c r="F305" s="428" t="s">
        <v>914</v>
      </c>
      <c r="G305" s="400" t="s">
        <v>915</v>
      </c>
      <c r="H305" s="401" t="s">
        <v>1306</v>
      </c>
      <c r="I305" s="402">
        <v>0</v>
      </c>
      <c r="J305" s="399">
        <v>83101</v>
      </c>
      <c r="K305" s="399">
        <v>1</v>
      </c>
      <c r="L305" s="403">
        <v>7</v>
      </c>
      <c r="M305" s="399">
        <v>3</v>
      </c>
      <c r="N305" s="399" t="s">
        <v>1339</v>
      </c>
      <c r="O305" s="404">
        <v>0</v>
      </c>
      <c r="P305" s="399">
        <v>127</v>
      </c>
      <c r="Q305" s="401">
        <v>2</v>
      </c>
      <c r="R305" s="399">
        <v>2</v>
      </c>
      <c r="S305" s="401" t="s">
        <v>1350</v>
      </c>
      <c r="T305" s="401" t="s">
        <v>1351</v>
      </c>
      <c r="U305" s="405">
        <v>5171.9399999999996</v>
      </c>
      <c r="V305" s="406">
        <v>0</v>
      </c>
    </row>
    <row r="306" spans="2:22" s="243" customFormat="1" x14ac:dyDescent="0.25">
      <c r="B306" s="399" t="s">
        <v>347</v>
      </c>
      <c r="C306" s="399" t="s">
        <v>348</v>
      </c>
      <c r="D306" s="399">
        <v>100</v>
      </c>
      <c r="E306" s="428" t="s">
        <v>599</v>
      </c>
      <c r="F306" s="428" t="s">
        <v>600</v>
      </c>
      <c r="G306" s="400" t="s">
        <v>601</v>
      </c>
      <c r="H306" s="401" t="s">
        <v>1306</v>
      </c>
      <c r="I306" s="402">
        <v>0</v>
      </c>
      <c r="J306" s="399">
        <v>83101</v>
      </c>
      <c r="K306" s="399">
        <v>1</v>
      </c>
      <c r="L306" s="403">
        <v>7</v>
      </c>
      <c r="M306" s="399">
        <v>3</v>
      </c>
      <c r="N306" s="399" t="s">
        <v>1339</v>
      </c>
      <c r="O306" s="404">
        <v>0</v>
      </c>
      <c r="P306" s="399">
        <v>129</v>
      </c>
      <c r="Q306" s="401">
        <v>2</v>
      </c>
      <c r="R306" s="399">
        <v>2</v>
      </c>
      <c r="S306" s="401" t="s">
        <v>1350</v>
      </c>
      <c r="T306" s="401" t="s">
        <v>1351</v>
      </c>
      <c r="U306" s="405">
        <v>3298.24</v>
      </c>
      <c r="V306" s="406">
        <v>0</v>
      </c>
    </row>
    <row r="307" spans="2:22" s="243" customFormat="1" x14ac:dyDescent="0.25">
      <c r="B307" s="399" t="s">
        <v>347</v>
      </c>
      <c r="C307" s="399" t="s">
        <v>348</v>
      </c>
      <c r="D307" s="399">
        <v>100</v>
      </c>
      <c r="E307" s="428" t="s">
        <v>1051</v>
      </c>
      <c r="F307" s="428" t="s">
        <v>1052</v>
      </c>
      <c r="G307" s="400" t="s">
        <v>1053</v>
      </c>
      <c r="H307" s="401" t="s">
        <v>1304</v>
      </c>
      <c r="I307" s="402">
        <v>0</v>
      </c>
      <c r="J307" s="399">
        <v>83101</v>
      </c>
      <c r="K307" s="399">
        <v>1</v>
      </c>
      <c r="L307" s="403">
        <v>7</v>
      </c>
      <c r="M307" s="399">
        <v>3</v>
      </c>
      <c r="N307" s="399" t="s">
        <v>345</v>
      </c>
      <c r="O307" s="404">
        <v>0</v>
      </c>
      <c r="P307" s="399">
        <v>13</v>
      </c>
      <c r="Q307" s="401">
        <v>2</v>
      </c>
      <c r="R307" s="399">
        <v>2</v>
      </c>
      <c r="S307" s="401" t="s">
        <v>1350</v>
      </c>
      <c r="T307" s="401" t="s">
        <v>1351</v>
      </c>
      <c r="U307" s="405">
        <v>5524.7</v>
      </c>
      <c r="V307" s="406">
        <v>0</v>
      </c>
    </row>
    <row r="308" spans="2:22" s="243" customFormat="1" x14ac:dyDescent="0.25">
      <c r="B308" s="399" t="s">
        <v>347</v>
      </c>
      <c r="C308" s="399" t="s">
        <v>348</v>
      </c>
      <c r="D308" s="399">
        <v>100</v>
      </c>
      <c r="E308" s="428" t="s">
        <v>975</v>
      </c>
      <c r="F308" s="428" t="s">
        <v>976</v>
      </c>
      <c r="G308" s="400" t="s">
        <v>977</v>
      </c>
      <c r="H308" s="401" t="s">
        <v>1309</v>
      </c>
      <c r="I308" s="402">
        <v>0</v>
      </c>
      <c r="J308" s="399">
        <v>83101</v>
      </c>
      <c r="K308" s="399">
        <v>1</v>
      </c>
      <c r="L308" s="403">
        <v>7</v>
      </c>
      <c r="M308" s="399">
        <v>3</v>
      </c>
      <c r="N308" s="399" t="s">
        <v>1341</v>
      </c>
      <c r="O308" s="404">
        <v>0</v>
      </c>
      <c r="P308" s="399">
        <v>130</v>
      </c>
      <c r="Q308" s="401">
        <v>2</v>
      </c>
      <c r="R308" s="399">
        <v>2</v>
      </c>
      <c r="S308" s="401" t="s">
        <v>1350</v>
      </c>
      <c r="T308" s="401" t="s">
        <v>1351</v>
      </c>
      <c r="U308" s="405">
        <v>4058.17</v>
      </c>
      <c r="V308" s="406">
        <v>0</v>
      </c>
    </row>
    <row r="309" spans="2:22" s="243" customFormat="1" x14ac:dyDescent="0.25">
      <c r="B309" s="399" t="s">
        <v>347</v>
      </c>
      <c r="C309" s="399" t="s">
        <v>348</v>
      </c>
      <c r="D309" s="399">
        <v>100</v>
      </c>
      <c r="E309" s="428" t="s">
        <v>1102</v>
      </c>
      <c r="F309" s="428" t="s">
        <v>1103</v>
      </c>
      <c r="G309" s="400" t="s">
        <v>1104</v>
      </c>
      <c r="H309" s="401" t="s">
        <v>1301</v>
      </c>
      <c r="I309" s="402">
        <v>0</v>
      </c>
      <c r="J309" s="399">
        <v>83101</v>
      </c>
      <c r="K309" s="399">
        <v>1</v>
      </c>
      <c r="L309" s="403">
        <v>7</v>
      </c>
      <c r="M309" s="399">
        <v>1</v>
      </c>
      <c r="N309" s="399" t="s">
        <v>346</v>
      </c>
      <c r="O309" s="404">
        <v>0</v>
      </c>
      <c r="P309" s="399">
        <v>131</v>
      </c>
      <c r="Q309" s="401">
        <v>2</v>
      </c>
      <c r="R309" s="399">
        <v>2</v>
      </c>
      <c r="S309" s="401" t="s">
        <v>1350</v>
      </c>
      <c r="T309" s="401" t="s">
        <v>1351</v>
      </c>
      <c r="U309" s="405">
        <v>2793.77</v>
      </c>
      <c r="V309" s="406">
        <v>0</v>
      </c>
    </row>
    <row r="310" spans="2:22" s="243" customFormat="1" x14ac:dyDescent="0.25">
      <c r="B310" s="399" t="s">
        <v>347</v>
      </c>
      <c r="C310" s="399" t="s">
        <v>348</v>
      </c>
      <c r="D310" s="399">
        <v>100</v>
      </c>
      <c r="E310" s="428" t="s">
        <v>629</v>
      </c>
      <c r="F310" s="428" t="s">
        <v>630</v>
      </c>
      <c r="G310" s="400" t="s">
        <v>631</v>
      </c>
      <c r="H310" s="401" t="s">
        <v>1304</v>
      </c>
      <c r="I310" s="402">
        <v>0</v>
      </c>
      <c r="J310" s="399">
        <v>83101</v>
      </c>
      <c r="K310" s="399">
        <v>1</v>
      </c>
      <c r="L310" s="403">
        <v>7</v>
      </c>
      <c r="M310" s="399">
        <v>3</v>
      </c>
      <c r="N310" s="399" t="s">
        <v>345</v>
      </c>
      <c r="O310" s="404">
        <v>0</v>
      </c>
      <c r="P310" s="399">
        <v>132</v>
      </c>
      <c r="Q310" s="401">
        <v>2</v>
      </c>
      <c r="R310" s="399">
        <v>2</v>
      </c>
      <c r="S310" s="401" t="s">
        <v>1350</v>
      </c>
      <c r="T310" s="401" t="s">
        <v>1351</v>
      </c>
      <c r="U310" s="405">
        <v>5163.07</v>
      </c>
      <c r="V310" s="406">
        <v>0</v>
      </c>
    </row>
    <row r="311" spans="2:22" s="243" customFormat="1" x14ac:dyDescent="0.25">
      <c r="B311" s="399" t="s">
        <v>347</v>
      </c>
      <c r="C311" s="399" t="s">
        <v>348</v>
      </c>
      <c r="D311" s="399">
        <v>100</v>
      </c>
      <c r="E311" s="428" t="s">
        <v>981</v>
      </c>
      <c r="F311" s="428" t="s">
        <v>982</v>
      </c>
      <c r="G311" s="400" t="s">
        <v>983</v>
      </c>
      <c r="H311" s="401" t="s">
        <v>1306</v>
      </c>
      <c r="I311" s="402">
        <v>0</v>
      </c>
      <c r="J311" s="399">
        <v>83101</v>
      </c>
      <c r="K311" s="399">
        <v>1</v>
      </c>
      <c r="L311" s="403">
        <v>7</v>
      </c>
      <c r="M311" s="399">
        <v>3</v>
      </c>
      <c r="N311" s="399" t="s">
        <v>1339</v>
      </c>
      <c r="O311" s="404">
        <v>0</v>
      </c>
      <c r="P311" s="399">
        <v>134</v>
      </c>
      <c r="Q311" s="401">
        <v>2</v>
      </c>
      <c r="R311" s="399">
        <v>2</v>
      </c>
      <c r="S311" s="401" t="s">
        <v>1350</v>
      </c>
      <c r="T311" s="401" t="s">
        <v>1351</v>
      </c>
      <c r="U311" s="405">
        <v>4494.0200000000004</v>
      </c>
      <c r="V311" s="406">
        <v>0</v>
      </c>
    </row>
    <row r="312" spans="2:22" s="243" customFormat="1" x14ac:dyDescent="0.25">
      <c r="B312" s="399" t="s">
        <v>347</v>
      </c>
      <c r="C312" s="399" t="s">
        <v>348</v>
      </c>
      <c r="D312" s="399">
        <v>100</v>
      </c>
      <c r="E312" s="428" t="s">
        <v>651</v>
      </c>
      <c r="F312" s="428" t="s">
        <v>652</v>
      </c>
      <c r="G312" s="400" t="s">
        <v>653</v>
      </c>
      <c r="H312" s="401" t="s">
        <v>1309</v>
      </c>
      <c r="I312" s="402">
        <v>0</v>
      </c>
      <c r="J312" s="399">
        <v>83101</v>
      </c>
      <c r="K312" s="399">
        <v>1</v>
      </c>
      <c r="L312" s="403">
        <v>7</v>
      </c>
      <c r="M312" s="399">
        <v>3</v>
      </c>
      <c r="N312" s="399" t="s">
        <v>1341</v>
      </c>
      <c r="O312" s="404">
        <v>0</v>
      </c>
      <c r="P312" s="399">
        <v>135</v>
      </c>
      <c r="Q312" s="401">
        <v>2</v>
      </c>
      <c r="R312" s="399">
        <v>2</v>
      </c>
      <c r="S312" s="401" t="s">
        <v>1350</v>
      </c>
      <c r="T312" s="401" t="s">
        <v>1351</v>
      </c>
      <c r="U312" s="405">
        <v>5526.73</v>
      </c>
      <c r="V312" s="406">
        <v>0</v>
      </c>
    </row>
    <row r="313" spans="2:22" s="243" customFormat="1" x14ac:dyDescent="0.25">
      <c r="B313" s="399" t="s">
        <v>347</v>
      </c>
      <c r="C313" s="399" t="s">
        <v>348</v>
      </c>
      <c r="D313" s="399">
        <v>100</v>
      </c>
      <c r="E313" s="428" t="s">
        <v>1252</v>
      </c>
      <c r="F313" s="428" t="s">
        <v>1253</v>
      </c>
      <c r="G313" s="400" t="s">
        <v>1254</v>
      </c>
      <c r="H313" s="401" t="s">
        <v>1312</v>
      </c>
      <c r="I313" s="402">
        <v>0</v>
      </c>
      <c r="J313" s="399">
        <v>83101</v>
      </c>
      <c r="K313" s="399">
        <v>1</v>
      </c>
      <c r="L313" s="403">
        <v>7</v>
      </c>
      <c r="M313" s="399">
        <v>1</v>
      </c>
      <c r="N313" s="399" t="s">
        <v>1343</v>
      </c>
      <c r="O313" s="404">
        <v>0</v>
      </c>
      <c r="P313" s="399">
        <v>136</v>
      </c>
      <c r="Q313" s="401">
        <v>2</v>
      </c>
      <c r="R313" s="399">
        <v>5</v>
      </c>
      <c r="S313" s="401" t="s">
        <v>1350</v>
      </c>
      <c r="T313" s="401" t="s">
        <v>1351</v>
      </c>
      <c r="U313" s="405">
        <v>9981.4699999999993</v>
      </c>
      <c r="V313" s="406">
        <v>0</v>
      </c>
    </row>
    <row r="314" spans="2:22" s="243" customFormat="1" x14ac:dyDescent="0.25">
      <c r="B314" s="399" t="s">
        <v>347</v>
      </c>
      <c r="C314" s="399" t="s">
        <v>348</v>
      </c>
      <c r="D314" s="399">
        <v>100</v>
      </c>
      <c r="E314" s="428" t="s">
        <v>847</v>
      </c>
      <c r="F314" s="428" t="s">
        <v>848</v>
      </c>
      <c r="G314" s="400" t="s">
        <v>1330</v>
      </c>
      <c r="H314" s="401" t="s">
        <v>1304</v>
      </c>
      <c r="I314" s="402">
        <v>0</v>
      </c>
      <c r="J314" s="399">
        <v>83101</v>
      </c>
      <c r="K314" s="399">
        <v>1</v>
      </c>
      <c r="L314" s="403">
        <v>7</v>
      </c>
      <c r="M314" s="399">
        <v>3</v>
      </c>
      <c r="N314" s="399" t="s">
        <v>345</v>
      </c>
      <c r="O314" s="404">
        <v>0</v>
      </c>
      <c r="P314" s="399">
        <v>151</v>
      </c>
      <c r="Q314" s="401">
        <v>2</v>
      </c>
      <c r="R314" s="399">
        <v>2</v>
      </c>
      <c r="S314" s="401" t="s">
        <v>1350</v>
      </c>
      <c r="T314" s="401" t="s">
        <v>1351</v>
      </c>
      <c r="U314" s="405">
        <v>5299.45</v>
      </c>
      <c r="V314" s="406">
        <v>0</v>
      </c>
    </row>
    <row r="315" spans="2:22" s="243" customFormat="1" x14ac:dyDescent="0.25">
      <c r="B315" s="399" t="s">
        <v>347</v>
      </c>
      <c r="C315" s="399" t="s">
        <v>348</v>
      </c>
      <c r="D315" s="399">
        <v>100</v>
      </c>
      <c r="E315" s="428" t="s">
        <v>1066</v>
      </c>
      <c r="F315" s="428" t="s">
        <v>1067</v>
      </c>
      <c r="G315" s="400" t="s">
        <v>1068</v>
      </c>
      <c r="H315" s="401" t="s">
        <v>1331</v>
      </c>
      <c r="I315" s="402">
        <v>0</v>
      </c>
      <c r="J315" s="399">
        <v>83101</v>
      </c>
      <c r="K315" s="399">
        <v>1</v>
      </c>
      <c r="L315" s="403">
        <v>7</v>
      </c>
      <c r="M315" s="399">
        <v>9</v>
      </c>
      <c r="N315" s="399" t="s">
        <v>1348</v>
      </c>
      <c r="O315" s="404">
        <v>0</v>
      </c>
      <c r="P315" s="399">
        <v>1511</v>
      </c>
      <c r="Q315" s="401">
        <v>2</v>
      </c>
      <c r="R315" s="399">
        <v>2</v>
      </c>
      <c r="S315" s="401" t="s">
        <v>1350</v>
      </c>
      <c r="T315" s="401" t="s">
        <v>1351</v>
      </c>
      <c r="U315" s="405">
        <v>4940.92</v>
      </c>
      <c r="V315" s="406">
        <v>0</v>
      </c>
    </row>
    <row r="316" spans="2:22" s="243" customFormat="1" x14ac:dyDescent="0.25">
      <c r="B316" s="399" t="s">
        <v>347</v>
      </c>
      <c r="C316" s="399" t="s">
        <v>348</v>
      </c>
      <c r="D316" s="399">
        <v>100</v>
      </c>
      <c r="E316" s="428" t="s">
        <v>969</v>
      </c>
      <c r="F316" s="428" t="s">
        <v>970</v>
      </c>
      <c r="G316" s="400" t="s">
        <v>971</v>
      </c>
      <c r="H316" s="401" t="s">
        <v>1331</v>
      </c>
      <c r="I316" s="402">
        <v>0</v>
      </c>
      <c r="J316" s="399">
        <v>83101</v>
      </c>
      <c r="K316" s="399">
        <v>1</v>
      </c>
      <c r="L316" s="403">
        <v>7</v>
      </c>
      <c r="M316" s="399">
        <v>9</v>
      </c>
      <c r="N316" s="399" t="s">
        <v>1348</v>
      </c>
      <c r="O316" s="404">
        <v>0</v>
      </c>
      <c r="P316" s="399">
        <v>1512</v>
      </c>
      <c r="Q316" s="401">
        <v>2</v>
      </c>
      <c r="R316" s="399">
        <v>2</v>
      </c>
      <c r="S316" s="401" t="s">
        <v>1350</v>
      </c>
      <c r="T316" s="401" t="s">
        <v>1351</v>
      </c>
      <c r="U316" s="405">
        <v>5970.88</v>
      </c>
      <c r="V316" s="406">
        <v>0</v>
      </c>
    </row>
    <row r="317" spans="2:22" s="243" customFormat="1" x14ac:dyDescent="0.25">
      <c r="B317" s="399" t="s">
        <v>347</v>
      </c>
      <c r="C317" s="399" t="s">
        <v>348</v>
      </c>
      <c r="D317" s="399">
        <v>100</v>
      </c>
      <c r="E317" s="428" t="s">
        <v>1014</v>
      </c>
      <c r="F317" s="428" t="s">
        <v>1015</v>
      </c>
      <c r="G317" s="400" t="s">
        <v>1016</v>
      </c>
      <c r="H317" s="401" t="s">
        <v>1331</v>
      </c>
      <c r="I317" s="402">
        <v>0</v>
      </c>
      <c r="J317" s="399">
        <v>83101</v>
      </c>
      <c r="K317" s="399">
        <v>1</v>
      </c>
      <c r="L317" s="403">
        <v>7</v>
      </c>
      <c r="M317" s="399">
        <v>9</v>
      </c>
      <c r="N317" s="399" t="s">
        <v>1348</v>
      </c>
      <c r="O317" s="404">
        <v>0</v>
      </c>
      <c r="P317" s="399">
        <v>1514</v>
      </c>
      <c r="Q317" s="401">
        <v>2</v>
      </c>
      <c r="R317" s="399">
        <v>2</v>
      </c>
      <c r="S317" s="401" t="s">
        <v>1350</v>
      </c>
      <c r="T317" s="401" t="s">
        <v>1351</v>
      </c>
      <c r="U317" s="405">
        <v>5631.95</v>
      </c>
      <c r="V317" s="406">
        <v>0</v>
      </c>
    </row>
    <row r="318" spans="2:22" s="243" customFormat="1" x14ac:dyDescent="0.25">
      <c r="B318" s="399" t="s">
        <v>347</v>
      </c>
      <c r="C318" s="399" t="s">
        <v>348</v>
      </c>
      <c r="D318" s="399">
        <v>100</v>
      </c>
      <c r="E318" s="428" t="s">
        <v>1032</v>
      </c>
      <c r="F318" s="428" t="s">
        <v>1033</v>
      </c>
      <c r="G318" s="400" t="s">
        <v>1034</v>
      </c>
      <c r="H318" s="401" t="s">
        <v>1331</v>
      </c>
      <c r="I318" s="402">
        <v>0</v>
      </c>
      <c r="J318" s="399">
        <v>83101</v>
      </c>
      <c r="K318" s="399">
        <v>1</v>
      </c>
      <c r="L318" s="403">
        <v>7</v>
      </c>
      <c r="M318" s="399">
        <v>9</v>
      </c>
      <c r="N318" s="399" t="s">
        <v>1348</v>
      </c>
      <c r="O318" s="404">
        <v>0</v>
      </c>
      <c r="P318" s="399">
        <v>1515</v>
      </c>
      <c r="Q318" s="401">
        <v>2</v>
      </c>
      <c r="R318" s="399">
        <v>2</v>
      </c>
      <c r="S318" s="401" t="s">
        <v>1350</v>
      </c>
      <c r="T318" s="401" t="s">
        <v>1351</v>
      </c>
      <c r="U318" s="405">
        <v>4645.42</v>
      </c>
      <c r="V318" s="406">
        <v>0</v>
      </c>
    </row>
    <row r="319" spans="2:22" s="243" customFormat="1" x14ac:dyDescent="0.25">
      <c r="B319" s="399" t="s">
        <v>347</v>
      </c>
      <c r="C319" s="399" t="s">
        <v>348</v>
      </c>
      <c r="D319" s="399">
        <v>100</v>
      </c>
      <c r="E319" s="428" t="s">
        <v>1138</v>
      </c>
      <c r="F319" s="428" t="s">
        <v>1139</v>
      </c>
      <c r="G319" s="400" t="s">
        <v>1140</v>
      </c>
      <c r="H319" s="401" t="s">
        <v>1331</v>
      </c>
      <c r="I319" s="402">
        <v>0</v>
      </c>
      <c r="J319" s="399">
        <v>83101</v>
      </c>
      <c r="K319" s="399">
        <v>1</v>
      </c>
      <c r="L319" s="403">
        <v>7</v>
      </c>
      <c r="M319" s="399">
        <v>9</v>
      </c>
      <c r="N319" s="399" t="s">
        <v>1348</v>
      </c>
      <c r="O319" s="404">
        <v>0</v>
      </c>
      <c r="P319" s="399">
        <v>1516</v>
      </c>
      <c r="Q319" s="401">
        <v>2</v>
      </c>
      <c r="R319" s="399">
        <v>2</v>
      </c>
      <c r="S319" s="401" t="s">
        <v>1350</v>
      </c>
      <c r="T319" s="401" t="s">
        <v>1351</v>
      </c>
      <c r="U319" s="405">
        <v>5545.24</v>
      </c>
      <c r="V319" s="406">
        <v>0</v>
      </c>
    </row>
    <row r="320" spans="2:22" s="243" customFormat="1" x14ac:dyDescent="0.25">
      <c r="B320" s="399" t="s">
        <v>347</v>
      </c>
      <c r="C320" s="399" t="s">
        <v>348</v>
      </c>
      <c r="D320" s="399">
        <v>100</v>
      </c>
      <c r="E320" s="428" t="s">
        <v>1020</v>
      </c>
      <c r="F320" s="428" t="s">
        <v>1021</v>
      </c>
      <c r="G320" s="400" t="s">
        <v>1022</v>
      </c>
      <c r="H320" s="401" t="s">
        <v>1312</v>
      </c>
      <c r="I320" s="402">
        <v>0</v>
      </c>
      <c r="J320" s="399">
        <v>83101</v>
      </c>
      <c r="K320" s="399">
        <v>1</v>
      </c>
      <c r="L320" s="403">
        <v>7</v>
      </c>
      <c r="M320" s="399">
        <v>3</v>
      </c>
      <c r="N320" s="399" t="s">
        <v>1343</v>
      </c>
      <c r="O320" s="404">
        <v>0</v>
      </c>
      <c r="P320" s="399">
        <v>1517</v>
      </c>
      <c r="Q320" s="401">
        <v>2</v>
      </c>
      <c r="R320" s="399">
        <v>5</v>
      </c>
      <c r="S320" s="401" t="s">
        <v>1350</v>
      </c>
      <c r="T320" s="401" t="s">
        <v>1351</v>
      </c>
      <c r="U320" s="405">
        <v>10035.879999999999</v>
      </c>
      <c r="V320" s="406">
        <v>0</v>
      </c>
    </row>
    <row r="321" spans="2:22" s="243" customFormat="1" x14ac:dyDescent="0.25">
      <c r="B321" s="399" t="s">
        <v>347</v>
      </c>
      <c r="C321" s="399" t="s">
        <v>348</v>
      </c>
      <c r="D321" s="399">
        <v>100</v>
      </c>
      <c r="E321" s="428" t="s">
        <v>793</v>
      </c>
      <c r="F321" s="428" t="s">
        <v>794</v>
      </c>
      <c r="G321" s="400" t="s">
        <v>1332</v>
      </c>
      <c r="H321" s="401" t="s">
        <v>1309</v>
      </c>
      <c r="I321" s="402">
        <v>0</v>
      </c>
      <c r="J321" s="399">
        <v>83101</v>
      </c>
      <c r="K321" s="399">
        <v>1</v>
      </c>
      <c r="L321" s="403">
        <v>7</v>
      </c>
      <c r="M321" s="399">
        <v>3</v>
      </c>
      <c r="N321" s="399" t="s">
        <v>1341</v>
      </c>
      <c r="O321" s="404">
        <v>0</v>
      </c>
      <c r="P321" s="399">
        <v>1519</v>
      </c>
      <c r="Q321" s="401">
        <v>2</v>
      </c>
      <c r="R321" s="399">
        <v>2</v>
      </c>
      <c r="S321" s="401" t="s">
        <v>1350</v>
      </c>
      <c r="T321" s="401" t="s">
        <v>1351</v>
      </c>
      <c r="U321" s="405">
        <v>2898.1</v>
      </c>
      <c r="V321" s="406">
        <v>0</v>
      </c>
    </row>
    <row r="322" spans="2:22" s="243" customFormat="1" x14ac:dyDescent="0.25">
      <c r="B322" s="399" t="s">
        <v>347</v>
      </c>
      <c r="C322" s="399" t="s">
        <v>348</v>
      </c>
      <c r="D322" s="399">
        <v>100</v>
      </c>
      <c r="E322" s="428" t="s">
        <v>423</v>
      </c>
      <c r="F322" s="428" t="s">
        <v>424</v>
      </c>
      <c r="G322" s="400" t="s">
        <v>425</v>
      </c>
      <c r="H322" s="401" t="s">
        <v>1305</v>
      </c>
      <c r="I322" s="402">
        <v>0</v>
      </c>
      <c r="J322" s="399">
        <v>83101</v>
      </c>
      <c r="K322" s="399">
        <v>1</v>
      </c>
      <c r="L322" s="403">
        <v>7</v>
      </c>
      <c r="M322" s="399">
        <v>3</v>
      </c>
      <c r="N322" s="399" t="s">
        <v>1338</v>
      </c>
      <c r="O322" s="404">
        <v>0</v>
      </c>
      <c r="P322" s="399">
        <v>152</v>
      </c>
      <c r="Q322" s="401">
        <v>2</v>
      </c>
      <c r="R322" s="399">
        <v>2</v>
      </c>
      <c r="S322" s="401" t="s">
        <v>1350</v>
      </c>
      <c r="T322" s="401" t="s">
        <v>1351</v>
      </c>
      <c r="U322" s="405">
        <v>4919.25</v>
      </c>
      <c r="V322" s="406">
        <v>0</v>
      </c>
    </row>
    <row r="323" spans="2:22" s="243" customFormat="1" x14ac:dyDescent="0.25">
      <c r="B323" s="399" t="s">
        <v>347</v>
      </c>
      <c r="C323" s="399" t="s">
        <v>348</v>
      </c>
      <c r="D323" s="399">
        <v>100</v>
      </c>
      <c r="E323" s="428" t="s">
        <v>702</v>
      </c>
      <c r="F323" s="428" t="s">
        <v>703</v>
      </c>
      <c r="G323" s="400" t="s">
        <v>704</v>
      </c>
      <c r="H323" s="401" t="s">
        <v>1316</v>
      </c>
      <c r="I323" s="402">
        <v>0</v>
      </c>
      <c r="J323" s="399">
        <v>83101</v>
      </c>
      <c r="K323" s="399">
        <v>1</v>
      </c>
      <c r="L323" s="403">
        <v>7</v>
      </c>
      <c r="M323" s="399">
        <v>3</v>
      </c>
      <c r="N323" s="399" t="s">
        <v>1345</v>
      </c>
      <c r="O323" s="404">
        <v>0</v>
      </c>
      <c r="P323" s="399">
        <v>1521</v>
      </c>
      <c r="Q323" s="401">
        <v>2</v>
      </c>
      <c r="R323" s="399">
        <v>2</v>
      </c>
      <c r="S323" s="401" t="s">
        <v>1350</v>
      </c>
      <c r="T323" s="401" t="s">
        <v>1351</v>
      </c>
      <c r="U323" s="405">
        <v>4462.5</v>
      </c>
      <c r="V323" s="406">
        <v>0</v>
      </c>
    </row>
    <row r="324" spans="2:22" s="243" customFormat="1" x14ac:dyDescent="0.25">
      <c r="B324" s="399" t="s">
        <v>347</v>
      </c>
      <c r="C324" s="399" t="s">
        <v>348</v>
      </c>
      <c r="D324" s="399">
        <v>100</v>
      </c>
      <c r="E324" s="428" t="s">
        <v>1123</v>
      </c>
      <c r="F324" s="428" t="s">
        <v>1124</v>
      </c>
      <c r="G324" s="400" t="s">
        <v>1125</v>
      </c>
      <c r="H324" s="401" t="s">
        <v>1316</v>
      </c>
      <c r="I324" s="402">
        <v>0</v>
      </c>
      <c r="J324" s="399">
        <v>83101</v>
      </c>
      <c r="K324" s="399">
        <v>1</v>
      </c>
      <c r="L324" s="403">
        <v>7</v>
      </c>
      <c r="M324" s="399">
        <v>5</v>
      </c>
      <c r="N324" s="399" t="s">
        <v>1345</v>
      </c>
      <c r="O324" s="404">
        <v>0</v>
      </c>
      <c r="P324" s="399">
        <v>1522</v>
      </c>
      <c r="Q324" s="401">
        <v>2</v>
      </c>
      <c r="R324" s="399">
        <v>2</v>
      </c>
      <c r="S324" s="401" t="s">
        <v>1350</v>
      </c>
      <c r="T324" s="401" t="s">
        <v>1351</v>
      </c>
      <c r="U324" s="405">
        <v>7707.19</v>
      </c>
      <c r="V324" s="406">
        <v>0</v>
      </c>
    </row>
    <row r="325" spans="2:22" s="243" customFormat="1" x14ac:dyDescent="0.25">
      <c r="B325" s="399" t="s">
        <v>347</v>
      </c>
      <c r="C325" s="399" t="s">
        <v>348</v>
      </c>
      <c r="D325" s="399">
        <v>100</v>
      </c>
      <c r="E325" s="428" t="s">
        <v>459</v>
      </c>
      <c r="F325" s="428" t="s">
        <v>460</v>
      </c>
      <c r="G325" s="400" t="s">
        <v>461</v>
      </c>
      <c r="H325" s="401" t="s">
        <v>1316</v>
      </c>
      <c r="I325" s="402">
        <v>0</v>
      </c>
      <c r="J325" s="399">
        <v>83101</v>
      </c>
      <c r="K325" s="399">
        <v>1</v>
      </c>
      <c r="L325" s="403">
        <v>7</v>
      </c>
      <c r="M325" s="399">
        <v>6</v>
      </c>
      <c r="N325" s="399" t="s">
        <v>1345</v>
      </c>
      <c r="O325" s="404">
        <v>0</v>
      </c>
      <c r="P325" s="399">
        <v>1523</v>
      </c>
      <c r="Q325" s="401">
        <v>2</v>
      </c>
      <c r="R325" s="399">
        <v>2</v>
      </c>
      <c r="S325" s="401" t="s">
        <v>1350</v>
      </c>
      <c r="T325" s="401" t="s">
        <v>1351</v>
      </c>
      <c r="U325" s="405">
        <v>7696.48</v>
      </c>
      <c r="V325" s="406">
        <v>0</v>
      </c>
    </row>
    <row r="326" spans="2:22" s="243" customFormat="1" x14ac:dyDescent="0.25">
      <c r="B326" s="399" t="s">
        <v>347</v>
      </c>
      <c r="C326" s="399" t="s">
        <v>348</v>
      </c>
      <c r="D326" s="399">
        <v>100</v>
      </c>
      <c r="E326" s="428" t="s">
        <v>1099</v>
      </c>
      <c r="F326" s="428" t="s">
        <v>1100</v>
      </c>
      <c r="G326" s="400" t="s">
        <v>1101</v>
      </c>
      <c r="H326" s="401" t="s">
        <v>1316</v>
      </c>
      <c r="I326" s="402">
        <v>0</v>
      </c>
      <c r="J326" s="399">
        <v>83101</v>
      </c>
      <c r="K326" s="399">
        <v>1</v>
      </c>
      <c r="L326" s="403">
        <v>7</v>
      </c>
      <c r="M326" s="399">
        <v>3</v>
      </c>
      <c r="N326" s="399" t="s">
        <v>1345</v>
      </c>
      <c r="O326" s="404">
        <v>0</v>
      </c>
      <c r="P326" s="399">
        <v>1525</v>
      </c>
      <c r="Q326" s="401">
        <v>2</v>
      </c>
      <c r="R326" s="399">
        <v>2</v>
      </c>
      <c r="S326" s="401" t="s">
        <v>1350</v>
      </c>
      <c r="T326" s="401" t="s">
        <v>1351</v>
      </c>
      <c r="U326" s="405">
        <v>7547.63</v>
      </c>
      <c r="V326" s="406">
        <v>0</v>
      </c>
    </row>
    <row r="327" spans="2:22" s="243" customFormat="1" x14ac:dyDescent="0.25">
      <c r="B327" s="399" t="s">
        <v>347</v>
      </c>
      <c r="C327" s="399" t="s">
        <v>348</v>
      </c>
      <c r="D327" s="399">
        <v>100</v>
      </c>
      <c r="E327" s="428" t="s">
        <v>590</v>
      </c>
      <c r="F327" s="428" t="s">
        <v>591</v>
      </c>
      <c r="G327" s="400" t="s">
        <v>592</v>
      </c>
      <c r="H327" s="401" t="s">
        <v>1316</v>
      </c>
      <c r="I327" s="402">
        <v>0</v>
      </c>
      <c r="J327" s="399">
        <v>83101</v>
      </c>
      <c r="K327" s="399">
        <v>1</v>
      </c>
      <c r="L327" s="403">
        <v>7</v>
      </c>
      <c r="M327" s="399">
        <v>9</v>
      </c>
      <c r="N327" s="399" t="s">
        <v>1345</v>
      </c>
      <c r="O327" s="404">
        <v>0</v>
      </c>
      <c r="P327" s="399">
        <v>1526</v>
      </c>
      <c r="Q327" s="401">
        <v>2</v>
      </c>
      <c r="R327" s="399">
        <v>2</v>
      </c>
      <c r="S327" s="401" t="s">
        <v>1350</v>
      </c>
      <c r="T327" s="401" t="s">
        <v>1351</v>
      </c>
      <c r="U327" s="405">
        <v>5977.13</v>
      </c>
      <c r="V327" s="406">
        <v>0</v>
      </c>
    </row>
    <row r="328" spans="2:22" s="243" customFormat="1" x14ac:dyDescent="0.25">
      <c r="B328" s="399" t="s">
        <v>347</v>
      </c>
      <c r="C328" s="399" t="s">
        <v>348</v>
      </c>
      <c r="D328" s="399">
        <v>100</v>
      </c>
      <c r="E328" s="428" t="s">
        <v>753</v>
      </c>
      <c r="F328" s="428" t="s">
        <v>754</v>
      </c>
      <c r="G328" s="400" t="s">
        <v>1333</v>
      </c>
      <c r="H328" s="401" t="s">
        <v>1316</v>
      </c>
      <c r="I328" s="402">
        <v>0</v>
      </c>
      <c r="J328" s="399">
        <v>83101</v>
      </c>
      <c r="K328" s="399">
        <v>1</v>
      </c>
      <c r="L328" s="403">
        <v>7</v>
      </c>
      <c r="M328" s="399">
        <v>1</v>
      </c>
      <c r="N328" s="399" t="s">
        <v>1345</v>
      </c>
      <c r="O328" s="404">
        <v>0</v>
      </c>
      <c r="P328" s="399">
        <v>1527</v>
      </c>
      <c r="Q328" s="401">
        <v>2</v>
      </c>
      <c r="R328" s="399">
        <v>2</v>
      </c>
      <c r="S328" s="401" t="s">
        <v>1350</v>
      </c>
      <c r="T328" s="401" t="s">
        <v>1351</v>
      </c>
      <c r="U328" s="405">
        <v>6499.09</v>
      </c>
      <c r="V328" s="406">
        <v>0</v>
      </c>
    </row>
    <row r="329" spans="2:22" s="243" customFormat="1" x14ac:dyDescent="0.25">
      <c r="B329" s="399" t="s">
        <v>347</v>
      </c>
      <c r="C329" s="399" t="s">
        <v>348</v>
      </c>
      <c r="D329" s="399">
        <v>100</v>
      </c>
      <c r="E329" s="428" t="s">
        <v>1177</v>
      </c>
      <c r="F329" s="428" t="s">
        <v>1178</v>
      </c>
      <c r="G329" s="400" t="s">
        <v>1179</v>
      </c>
      <c r="H329" s="401" t="s">
        <v>1316</v>
      </c>
      <c r="I329" s="402">
        <v>0</v>
      </c>
      <c r="J329" s="399">
        <v>83101</v>
      </c>
      <c r="K329" s="399">
        <v>1</v>
      </c>
      <c r="L329" s="403">
        <v>7</v>
      </c>
      <c r="M329" s="399">
        <v>1</v>
      </c>
      <c r="N329" s="399" t="s">
        <v>1345</v>
      </c>
      <c r="O329" s="404">
        <v>0</v>
      </c>
      <c r="P329" s="399">
        <v>1528</v>
      </c>
      <c r="Q329" s="401">
        <v>2</v>
      </c>
      <c r="R329" s="399">
        <v>2</v>
      </c>
      <c r="S329" s="401" t="s">
        <v>1350</v>
      </c>
      <c r="T329" s="401" t="s">
        <v>1351</v>
      </c>
      <c r="U329" s="405">
        <v>7707.19</v>
      </c>
      <c r="V329" s="406">
        <v>0</v>
      </c>
    </row>
    <row r="330" spans="2:22" s="243" customFormat="1" x14ac:dyDescent="0.25">
      <c r="B330" s="399" t="s">
        <v>347</v>
      </c>
      <c r="C330" s="399" t="s">
        <v>348</v>
      </c>
      <c r="D330" s="399">
        <v>100</v>
      </c>
      <c r="E330" s="428" t="s">
        <v>1002</v>
      </c>
      <c r="F330" s="428" t="s">
        <v>1003</v>
      </c>
      <c r="G330" s="400" t="s">
        <v>1334</v>
      </c>
      <c r="H330" s="401" t="s">
        <v>1316</v>
      </c>
      <c r="I330" s="402">
        <v>0</v>
      </c>
      <c r="J330" s="399">
        <v>83101</v>
      </c>
      <c r="K330" s="399">
        <v>1</v>
      </c>
      <c r="L330" s="403">
        <v>7</v>
      </c>
      <c r="M330" s="399">
        <v>1</v>
      </c>
      <c r="N330" s="399" t="s">
        <v>1345</v>
      </c>
      <c r="O330" s="404">
        <v>0</v>
      </c>
      <c r="P330" s="399">
        <v>1529</v>
      </c>
      <c r="Q330" s="401">
        <v>2</v>
      </c>
      <c r="R330" s="399">
        <v>2</v>
      </c>
      <c r="S330" s="401" t="s">
        <v>1350</v>
      </c>
      <c r="T330" s="401" t="s">
        <v>1351</v>
      </c>
      <c r="U330" s="405">
        <v>6117.69</v>
      </c>
      <c r="V330" s="406">
        <v>0</v>
      </c>
    </row>
    <row r="331" spans="2:22" s="243" customFormat="1" x14ac:dyDescent="0.25">
      <c r="B331" s="399" t="s">
        <v>347</v>
      </c>
      <c r="C331" s="399" t="s">
        <v>348</v>
      </c>
      <c r="D331" s="399">
        <v>100</v>
      </c>
      <c r="E331" s="428" t="s">
        <v>309</v>
      </c>
      <c r="F331" s="428" t="s">
        <v>320</v>
      </c>
      <c r="G331" s="400" t="s">
        <v>1352</v>
      </c>
      <c r="H331" s="401" t="s">
        <v>1304</v>
      </c>
      <c r="I331" s="402">
        <v>0</v>
      </c>
      <c r="J331" s="399">
        <v>83101</v>
      </c>
      <c r="K331" s="399">
        <v>1</v>
      </c>
      <c r="L331" s="403">
        <v>7</v>
      </c>
      <c r="M331" s="399">
        <v>8</v>
      </c>
      <c r="N331" s="399" t="s">
        <v>345</v>
      </c>
      <c r="O331" s="404">
        <v>0</v>
      </c>
      <c r="P331" s="399">
        <v>233</v>
      </c>
      <c r="Q331" s="401">
        <v>2</v>
      </c>
      <c r="R331" s="399">
        <v>2</v>
      </c>
      <c r="S331" s="401" t="s">
        <v>1350</v>
      </c>
      <c r="T331" s="401" t="s">
        <v>1351</v>
      </c>
      <c r="U331" s="405">
        <v>0</v>
      </c>
      <c r="V331" s="406">
        <v>0</v>
      </c>
    </row>
    <row r="332" spans="2:22" s="243" customFormat="1" x14ac:dyDescent="0.25">
      <c r="B332" s="399" t="s">
        <v>347</v>
      </c>
      <c r="C332" s="399" t="s">
        <v>348</v>
      </c>
      <c r="D332" s="399">
        <v>100</v>
      </c>
      <c r="E332" s="399" t="s">
        <v>1335</v>
      </c>
      <c r="F332" s="399" t="s">
        <v>1335</v>
      </c>
      <c r="G332" s="400" t="s">
        <v>1335</v>
      </c>
      <c r="H332" s="401" t="s">
        <v>1313</v>
      </c>
      <c r="I332" s="402">
        <v>0</v>
      </c>
      <c r="J332" s="399">
        <v>83101</v>
      </c>
      <c r="K332" s="399">
        <v>1</v>
      </c>
      <c r="L332" s="403">
        <v>7</v>
      </c>
      <c r="M332" s="399">
        <v>4</v>
      </c>
      <c r="N332" s="399" t="s">
        <v>1344</v>
      </c>
      <c r="O332" s="404">
        <v>0</v>
      </c>
      <c r="P332" s="399">
        <v>109</v>
      </c>
      <c r="Q332" s="401">
        <v>2</v>
      </c>
      <c r="R332" s="399">
        <v>2</v>
      </c>
      <c r="S332" s="401" t="s">
        <v>1350</v>
      </c>
      <c r="T332" s="401" t="s">
        <v>1351</v>
      </c>
      <c r="U332" s="405">
        <v>0</v>
      </c>
      <c r="V332" s="406">
        <v>0</v>
      </c>
    </row>
    <row r="333" spans="2:22" s="243" customFormat="1" x14ac:dyDescent="0.25">
      <c r="B333" s="399" t="s">
        <v>347</v>
      </c>
      <c r="C333" s="399" t="s">
        <v>348</v>
      </c>
      <c r="D333" s="399">
        <v>100</v>
      </c>
      <c r="E333" s="399" t="s">
        <v>1335</v>
      </c>
      <c r="F333" s="399" t="s">
        <v>1335</v>
      </c>
      <c r="G333" s="400" t="s">
        <v>1335</v>
      </c>
      <c r="H333" s="401" t="s">
        <v>1301</v>
      </c>
      <c r="I333" s="402">
        <v>0</v>
      </c>
      <c r="J333" s="399">
        <v>83101</v>
      </c>
      <c r="K333" s="399">
        <v>1</v>
      </c>
      <c r="L333" s="403">
        <v>7</v>
      </c>
      <c r="M333" s="399">
        <v>3</v>
      </c>
      <c r="N333" s="399" t="s">
        <v>346</v>
      </c>
      <c r="O333" s="404">
        <v>0</v>
      </c>
      <c r="P333" s="399">
        <v>306</v>
      </c>
      <c r="Q333" s="401">
        <v>2</v>
      </c>
      <c r="R333" s="399">
        <v>2</v>
      </c>
      <c r="S333" s="401" t="s">
        <v>1350</v>
      </c>
      <c r="T333" s="401" t="s">
        <v>1351</v>
      </c>
      <c r="U333" s="405">
        <v>0</v>
      </c>
      <c r="V333" s="406">
        <v>0</v>
      </c>
    </row>
    <row r="334" spans="2:22" s="243" customFormat="1" x14ac:dyDescent="0.25">
      <c r="B334" s="399" t="s">
        <v>347</v>
      </c>
      <c r="C334" s="399" t="s">
        <v>348</v>
      </c>
      <c r="D334" s="399">
        <v>100</v>
      </c>
      <c r="E334" s="399" t="s">
        <v>1335</v>
      </c>
      <c r="F334" s="399" t="s">
        <v>1335</v>
      </c>
      <c r="G334" s="400" t="s">
        <v>1335</v>
      </c>
      <c r="H334" s="401" t="s">
        <v>1301</v>
      </c>
      <c r="I334" s="402">
        <v>0</v>
      </c>
      <c r="J334" s="399">
        <v>83101</v>
      </c>
      <c r="K334" s="399">
        <v>1</v>
      </c>
      <c r="L334" s="403">
        <v>7</v>
      </c>
      <c r="M334" s="399">
        <v>3</v>
      </c>
      <c r="N334" s="399" t="s">
        <v>346</v>
      </c>
      <c r="O334" s="404">
        <v>0</v>
      </c>
      <c r="P334" s="399">
        <v>257</v>
      </c>
      <c r="Q334" s="401">
        <v>2</v>
      </c>
      <c r="R334" s="399">
        <v>2</v>
      </c>
      <c r="S334" s="401" t="s">
        <v>1350</v>
      </c>
      <c r="T334" s="401" t="s">
        <v>1351</v>
      </c>
      <c r="U334" s="405">
        <v>0</v>
      </c>
      <c r="V334" s="406">
        <v>0</v>
      </c>
    </row>
    <row r="335" spans="2:22" s="243" customFormat="1" x14ac:dyDescent="0.25">
      <c r="B335" s="399" t="s">
        <v>347</v>
      </c>
      <c r="C335" s="399" t="s">
        <v>348</v>
      </c>
      <c r="D335" s="399">
        <v>100</v>
      </c>
      <c r="E335" s="399" t="s">
        <v>1335</v>
      </c>
      <c r="F335" s="399" t="s">
        <v>1335</v>
      </c>
      <c r="G335" s="400" t="s">
        <v>1335</v>
      </c>
      <c r="H335" s="401" t="s">
        <v>1305</v>
      </c>
      <c r="I335" s="402">
        <v>0</v>
      </c>
      <c r="J335" s="399">
        <v>83101</v>
      </c>
      <c r="K335" s="399">
        <v>1</v>
      </c>
      <c r="L335" s="403">
        <v>7</v>
      </c>
      <c r="M335" s="399">
        <v>10</v>
      </c>
      <c r="N335" s="399" t="s">
        <v>1338</v>
      </c>
      <c r="O335" s="404">
        <v>0</v>
      </c>
      <c r="P335" s="399">
        <v>1483</v>
      </c>
      <c r="Q335" s="401">
        <v>2</v>
      </c>
      <c r="R335" s="399">
        <v>2</v>
      </c>
      <c r="S335" s="401" t="s">
        <v>1350</v>
      </c>
      <c r="T335" s="401" t="s">
        <v>1351</v>
      </c>
      <c r="U335" s="405">
        <v>0</v>
      </c>
      <c r="V335" s="406">
        <v>0</v>
      </c>
    </row>
    <row r="336" spans="2:22" s="243" customFormat="1" x14ac:dyDescent="0.25">
      <c r="B336" s="399" t="s">
        <v>347</v>
      </c>
      <c r="C336" s="399" t="s">
        <v>348</v>
      </c>
      <c r="D336" s="399">
        <v>100</v>
      </c>
      <c r="E336" s="399" t="s">
        <v>1335</v>
      </c>
      <c r="F336" s="399" t="s">
        <v>1335</v>
      </c>
      <c r="G336" s="400" t="s">
        <v>1335</v>
      </c>
      <c r="H336" s="401" t="s">
        <v>1331</v>
      </c>
      <c r="I336" s="402">
        <v>0</v>
      </c>
      <c r="J336" s="399">
        <v>83101</v>
      </c>
      <c r="K336" s="399">
        <v>1</v>
      </c>
      <c r="L336" s="403">
        <v>7</v>
      </c>
      <c r="M336" s="399">
        <v>10</v>
      </c>
      <c r="N336" s="399" t="s">
        <v>1348</v>
      </c>
      <c r="O336" s="404">
        <v>0</v>
      </c>
      <c r="P336" s="399">
        <v>1513</v>
      </c>
      <c r="Q336" s="401">
        <v>2</v>
      </c>
      <c r="R336" s="399">
        <v>2</v>
      </c>
      <c r="S336" s="401" t="s">
        <v>1350</v>
      </c>
      <c r="T336" s="401" t="s">
        <v>1351</v>
      </c>
      <c r="U336" s="405">
        <v>0</v>
      </c>
      <c r="V336" s="406">
        <v>0</v>
      </c>
    </row>
    <row r="337" spans="2:22" s="243" customFormat="1" x14ac:dyDescent="0.25">
      <c r="B337" s="399" t="s">
        <v>347</v>
      </c>
      <c r="C337" s="399" t="s">
        <v>348</v>
      </c>
      <c r="D337" s="399">
        <v>100</v>
      </c>
      <c r="E337" s="399" t="s">
        <v>1335</v>
      </c>
      <c r="F337" s="399" t="s">
        <v>1335</v>
      </c>
      <c r="G337" s="400" t="s">
        <v>1335</v>
      </c>
      <c r="H337" s="401" t="s">
        <v>1305</v>
      </c>
      <c r="I337" s="402">
        <v>0</v>
      </c>
      <c r="J337" s="399">
        <v>83101</v>
      </c>
      <c r="K337" s="399">
        <v>1</v>
      </c>
      <c r="L337" s="403">
        <v>7</v>
      </c>
      <c r="M337" s="399">
        <v>9</v>
      </c>
      <c r="N337" s="399" t="s">
        <v>1338</v>
      </c>
      <c r="O337" s="404">
        <v>0</v>
      </c>
      <c r="P337" s="399">
        <v>58</v>
      </c>
      <c r="Q337" s="401">
        <v>2</v>
      </c>
      <c r="R337" s="399">
        <v>2</v>
      </c>
      <c r="S337" s="401" t="s">
        <v>1350</v>
      </c>
      <c r="T337" s="401" t="s">
        <v>1351</v>
      </c>
      <c r="U337" s="405">
        <v>0</v>
      </c>
      <c r="V337" s="406">
        <v>0</v>
      </c>
    </row>
    <row r="338" spans="2:22" s="243" customFormat="1" x14ac:dyDescent="0.25">
      <c r="B338" s="399" t="s">
        <v>347</v>
      </c>
      <c r="C338" s="399" t="s">
        <v>348</v>
      </c>
      <c r="D338" s="399">
        <v>100</v>
      </c>
      <c r="E338" s="399" t="s">
        <v>1335</v>
      </c>
      <c r="F338" s="399" t="s">
        <v>1335</v>
      </c>
      <c r="G338" s="400" t="s">
        <v>1335</v>
      </c>
      <c r="H338" s="401" t="s">
        <v>1308</v>
      </c>
      <c r="I338" s="402">
        <v>0</v>
      </c>
      <c r="J338" s="399">
        <v>83101</v>
      </c>
      <c r="K338" s="399">
        <v>1</v>
      </c>
      <c r="L338" s="403">
        <v>7</v>
      </c>
      <c r="M338" s="399">
        <v>5</v>
      </c>
      <c r="N338" s="399" t="s">
        <v>1340</v>
      </c>
      <c r="O338" s="404">
        <v>0</v>
      </c>
      <c r="P338" s="399">
        <v>1482</v>
      </c>
      <c r="Q338" s="401">
        <v>2</v>
      </c>
      <c r="R338" s="399">
        <v>2</v>
      </c>
      <c r="S338" s="401" t="s">
        <v>1350</v>
      </c>
      <c r="T338" s="401" t="s">
        <v>1351</v>
      </c>
      <c r="U338" s="405">
        <v>0</v>
      </c>
      <c r="V338" s="406">
        <v>0</v>
      </c>
    </row>
    <row r="339" spans="2:22" s="243" customFormat="1" x14ac:dyDescent="0.25">
      <c r="B339" s="399" t="s">
        <v>347</v>
      </c>
      <c r="C339" s="399" t="s">
        <v>348</v>
      </c>
      <c r="D339" s="399">
        <v>100</v>
      </c>
      <c r="E339" s="399" t="s">
        <v>1335</v>
      </c>
      <c r="F339" s="399" t="s">
        <v>1335</v>
      </c>
      <c r="G339" s="400" t="s">
        <v>1335</v>
      </c>
      <c r="H339" s="401" t="s">
        <v>1316</v>
      </c>
      <c r="I339" s="402">
        <v>0</v>
      </c>
      <c r="J339" s="399">
        <v>83101</v>
      </c>
      <c r="K339" s="399">
        <v>1</v>
      </c>
      <c r="L339" s="403">
        <v>7</v>
      </c>
      <c r="M339" s="399">
        <v>5</v>
      </c>
      <c r="N339" s="399" t="s">
        <v>1345</v>
      </c>
      <c r="O339" s="404">
        <v>0</v>
      </c>
      <c r="P339" s="399">
        <v>1537</v>
      </c>
      <c r="Q339" s="401">
        <v>2</v>
      </c>
      <c r="R339" s="399">
        <v>2</v>
      </c>
      <c r="S339" s="401" t="s">
        <v>1350</v>
      </c>
      <c r="T339" s="401" t="s">
        <v>1351</v>
      </c>
      <c r="U339" s="405">
        <v>0</v>
      </c>
      <c r="V339" s="406">
        <v>0</v>
      </c>
    </row>
    <row r="340" spans="2:22" s="243" customFormat="1" x14ac:dyDescent="0.25">
      <c r="B340" s="399" t="s">
        <v>347</v>
      </c>
      <c r="C340" s="399" t="s">
        <v>348</v>
      </c>
      <c r="D340" s="399">
        <v>100</v>
      </c>
      <c r="E340" s="399" t="s">
        <v>1335</v>
      </c>
      <c r="F340" s="399" t="s">
        <v>1335</v>
      </c>
      <c r="G340" s="400" t="s">
        <v>1335</v>
      </c>
      <c r="H340" s="401" t="s">
        <v>1301</v>
      </c>
      <c r="I340" s="402">
        <v>0</v>
      </c>
      <c r="J340" s="399">
        <v>83101</v>
      </c>
      <c r="K340" s="399">
        <v>1</v>
      </c>
      <c r="L340" s="403">
        <v>7</v>
      </c>
      <c r="M340" s="399">
        <v>6</v>
      </c>
      <c r="N340" s="399" t="s">
        <v>346</v>
      </c>
      <c r="O340" s="404">
        <v>0</v>
      </c>
      <c r="P340" s="399">
        <v>283</v>
      </c>
      <c r="Q340" s="401">
        <v>2</v>
      </c>
      <c r="R340" s="399">
        <v>2</v>
      </c>
      <c r="S340" s="401" t="s">
        <v>1350</v>
      </c>
      <c r="T340" s="401" t="s">
        <v>1351</v>
      </c>
      <c r="U340" s="405">
        <v>0</v>
      </c>
      <c r="V340" s="406">
        <v>0</v>
      </c>
    </row>
    <row r="341" spans="2:22" s="243" customFormat="1" x14ac:dyDescent="0.25">
      <c r="B341" s="399" t="s">
        <v>347</v>
      </c>
      <c r="C341" s="399" t="s">
        <v>348</v>
      </c>
      <c r="D341" s="399">
        <v>100</v>
      </c>
      <c r="E341" s="399" t="s">
        <v>1335</v>
      </c>
      <c r="F341" s="399" t="s">
        <v>1335</v>
      </c>
      <c r="G341" s="400" t="s">
        <v>1335</v>
      </c>
      <c r="H341" s="401" t="s">
        <v>1304</v>
      </c>
      <c r="I341" s="402">
        <v>0</v>
      </c>
      <c r="J341" s="399">
        <v>83101</v>
      </c>
      <c r="K341" s="399">
        <v>1</v>
      </c>
      <c r="L341" s="403">
        <v>7</v>
      </c>
      <c r="M341" s="399">
        <v>6</v>
      </c>
      <c r="N341" s="399" t="s">
        <v>345</v>
      </c>
      <c r="O341" s="404">
        <v>0</v>
      </c>
      <c r="P341" s="399">
        <v>192</v>
      </c>
      <c r="Q341" s="401">
        <v>2</v>
      </c>
      <c r="R341" s="399">
        <v>2</v>
      </c>
      <c r="S341" s="401" t="s">
        <v>1350</v>
      </c>
      <c r="T341" s="401" t="s">
        <v>1351</v>
      </c>
      <c r="U341" s="405">
        <v>0</v>
      </c>
      <c r="V341" s="406">
        <v>0</v>
      </c>
    </row>
    <row r="342" spans="2:22" s="243" customFormat="1" x14ac:dyDescent="0.25">
      <c r="B342" s="399" t="s">
        <v>347</v>
      </c>
      <c r="C342" s="399" t="s">
        <v>348</v>
      </c>
      <c r="D342" s="399">
        <v>100</v>
      </c>
      <c r="E342" s="399" t="s">
        <v>1335</v>
      </c>
      <c r="F342" s="399" t="s">
        <v>1335</v>
      </c>
      <c r="G342" s="400" t="s">
        <v>1335</v>
      </c>
      <c r="H342" s="401" t="s">
        <v>1306</v>
      </c>
      <c r="I342" s="402">
        <v>0</v>
      </c>
      <c r="J342" s="399">
        <v>83101</v>
      </c>
      <c r="K342" s="399">
        <v>1</v>
      </c>
      <c r="L342" s="403">
        <v>7</v>
      </c>
      <c r="M342" s="399">
        <v>6</v>
      </c>
      <c r="N342" s="399" t="s">
        <v>1339</v>
      </c>
      <c r="O342" s="404">
        <v>0</v>
      </c>
      <c r="P342" s="399">
        <v>133</v>
      </c>
      <c r="Q342" s="401">
        <v>2</v>
      </c>
      <c r="R342" s="399">
        <v>2</v>
      </c>
      <c r="S342" s="401" t="s">
        <v>1350</v>
      </c>
      <c r="T342" s="401" t="s">
        <v>1351</v>
      </c>
      <c r="U342" s="405">
        <v>0</v>
      </c>
      <c r="V342" s="406">
        <v>0</v>
      </c>
    </row>
    <row r="343" spans="2:22" s="243" customFormat="1" x14ac:dyDescent="0.25">
      <c r="B343" s="399" t="s">
        <v>347</v>
      </c>
      <c r="C343" s="399" t="s">
        <v>348</v>
      </c>
      <c r="D343" s="399">
        <v>100</v>
      </c>
      <c r="E343" s="399" t="s">
        <v>1335</v>
      </c>
      <c r="F343" s="399" t="s">
        <v>1335</v>
      </c>
      <c r="G343" s="400" t="s">
        <v>1335</v>
      </c>
      <c r="H343" s="401" t="s">
        <v>1302</v>
      </c>
      <c r="I343" s="402">
        <v>0</v>
      </c>
      <c r="J343" s="399">
        <v>83101</v>
      </c>
      <c r="K343" s="399">
        <v>1</v>
      </c>
      <c r="L343" s="403">
        <v>7</v>
      </c>
      <c r="M343" s="399">
        <v>6</v>
      </c>
      <c r="N343" s="399" t="s">
        <v>1336</v>
      </c>
      <c r="O343" s="404">
        <v>0</v>
      </c>
      <c r="P343" s="399">
        <v>55</v>
      </c>
      <c r="Q343" s="401">
        <v>2</v>
      </c>
      <c r="R343" s="399">
        <v>2</v>
      </c>
      <c r="S343" s="401" t="s">
        <v>1350</v>
      </c>
      <c r="T343" s="401" t="s">
        <v>1351</v>
      </c>
      <c r="U343" s="405">
        <v>0</v>
      </c>
      <c r="V343" s="406">
        <v>0</v>
      </c>
    </row>
    <row r="344" spans="2:22" s="243" customFormat="1" x14ac:dyDescent="0.25">
      <c r="B344" s="399" t="s">
        <v>347</v>
      </c>
      <c r="C344" s="399" t="s">
        <v>348</v>
      </c>
      <c r="D344" s="399">
        <v>100</v>
      </c>
      <c r="E344" s="399" t="s">
        <v>1335</v>
      </c>
      <c r="F344" s="399" t="s">
        <v>1335</v>
      </c>
      <c r="G344" s="400" t="s">
        <v>1335</v>
      </c>
      <c r="H344" s="401" t="s">
        <v>1304</v>
      </c>
      <c r="I344" s="402">
        <v>0</v>
      </c>
      <c r="J344" s="399">
        <v>83101</v>
      </c>
      <c r="K344" s="399">
        <v>1</v>
      </c>
      <c r="L344" s="403">
        <v>7</v>
      </c>
      <c r="M344" s="399">
        <v>6</v>
      </c>
      <c r="N344" s="399" t="s">
        <v>345</v>
      </c>
      <c r="O344" s="404">
        <v>0</v>
      </c>
      <c r="P344" s="399">
        <v>232</v>
      </c>
      <c r="Q344" s="401">
        <v>2</v>
      </c>
      <c r="R344" s="399">
        <v>2</v>
      </c>
      <c r="S344" s="401" t="s">
        <v>1350</v>
      </c>
      <c r="T344" s="401" t="s">
        <v>1351</v>
      </c>
      <c r="U344" s="405">
        <v>0</v>
      </c>
      <c r="V344" s="406">
        <v>0</v>
      </c>
    </row>
    <row r="345" spans="2:22" s="243" customFormat="1" x14ac:dyDescent="0.25">
      <c r="B345" s="399" t="s">
        <v>347</v>
      </c>
      <c r="C345" s="399" t="s">
        <v>348</v>
      </c>
      <c r="D345" s="399">
        <v>100</v>
      </c>
      <c r="E345" s="399" t="s">
        <v>1335</v>
      </c>
      <c r="F345" s="399" t="s">
        <v>1335</v>
      </c>
      <c r="G345" s="400" t="s">
        <v>1335</v>
      </c>
      <c r="H345" s="401" t="s">
        <v>1312</v>
      </c>
      <c r="I345" s="402">
        <v>0</v>
      </c>
      <c r="J345" s="399">
        <v>83101</v>
      </c>
      <c r="K345" s="399">
        <v>1</v>
      </c>
      <c r="L345" s="403">
        <v>7</v>
      </c>
      <c r="M345" s="399">
        <v>8</v>
      </c>
      <c r="N345" s="399" t="s">
        <v>1343</v>
      </c>
      <c r="O345" s="404">
        <v>0</v>
      </c>
      <c r="P345" s="399">
        <v>128</v>
      </c>
      <c r="Q345" s="401">
        <v>2</v>
      </c>
      <c r="R345" s="399">
        <v>2</v>
      </c>
      <c r="S345" s="401" t="s">
        <v>1350</v>
      </c>
      <c r="T345" s="401" t="s">
        <v>1351</v>
      </c>
      <c r="U345" s="405">
        <v>0</v>
      </c>
      <c r="V345" s="406">
        <v>0</v>
      </c>
    </row>
    <row r="346" spans="2:22" s="243" customFormat="1" x14ac:dyDescent="0.25">
      <c r="B346" s="399" t="s">
        <v>347</v>
      </c>
      <c r="C346" s="399" t="s">
        <v>348</v>
      </c>
      <c r="D346" s="399">
        <v>100</v>
      </c>
      <c r="E346" s="399" t="s">
        <v>1335</v>
      </c>
      <c r="F346" s="399" t="s">
        <v>1335</v>
      </c>
      <c r="G346" s="400" t="s">
        <v>1335</v>
      </c>
      <c r="H346" s="401" t="s">
        <v>1304</v>
      </c>
      <c r="I346" s="402">
        <v>0</v>
      </c>
      <c r="J346" s="399">
        <v>83101</v>
      </c>
      <c r="K346" s="399">
        <v>1</v>
      </c>
      <c r="L346" s="403">
        <v>7</v>
      </c>
      <c r="M346" s="399">
        <v>8</v>
      </c>
      <c r="N346" s="399" t="s">
        <v>345</v>
      </c>
      <c r="O346" s="404">
        <v>0</v>
      </c>
      <c r="P346" s="399">
        <v>256</v>
      </c>
      <c r="Q346" s="401">
        <v>2</v>
      </c>
      <c r="R346" s="399">
        <v>2</v>
      </c>
      <c r="S346" s="401" t="s">
        <v>1350</v>
      </c>
      <c r="T346" s="401" t="s">
        <v>1351</v>
      </c>
      <c r="U346" s="405">
        <v>0</v>
      </c>
      <c r="V346" s="406">
        <v>0</v>
      </c>
    </row>
    <row r="347" spans="2:22" s="243" customFormat="1" x14ac:dyDescent="0.25">
      <c r="B347" s="399" t="s">
        <v>347</v>
      </c>
      <c r="C347" s="399" t="s">
        <v>348</v>
      </c>
      <c r="D347" s="399">
        <v>100</v>
      </c>
      <c r="E347" s="399" t="s">
        <v>1335</v>
      </c>
      <c r="F347" s="399" t="s">
        <v>1335</v>
      </c>
      <c r="G347" s="400" t="s">
        <v>1335</v>
      </c>
      <c r="H347" s="401" t="s">
        <v>1305</v>
      </c>
      <c r="I347" s="402">
        <v>0</v>
      </c>
      <c r="J347" s="399">
        <v>83101</v>
      </c>
      <c r="K347" s="399">
        <v>1</v>
      </c>
      <c r="L347" s="403">
        <v>7</v>
      </c>
      <c r="M347" s="399">
        <v>8</v>
      </c>
      <c r="N347" s="399" t="s">
        <v>1338</v>
      </c>
      <c r="O347" s="404">
        <v>0</v>
      </c>
      <c r="P347" s="399">
        <v>62</v>
      </c>
      <c r="Q347" s="401">
        <v>2</v>
      </c>
      <c r="R347" s="399">
        <v>2</v>
      </c>
      <c r="S347" s="401" t="s">
        <v>1350</v>
      </c>
      <c r="T347" s="401" t="s">
        <v>1351</v>
      </c>
      <c r="U347" s="405">
        <v>0</v>
      </c>
      <c r="V347" s="406">
        <v>0</v>
      </c>
    </row>
    <row r="348" spans="2:22" s="243" customFormat="1" x14ac:dyDescent="0.25">
      <c r="B348" s="399" t="s">
        <v>347</v>
      </c>
      <c r="C348" s="399" t="s">
        <v>348</v>
      </c>
      <c r="D348" s="399">
        <v>100</v>
      </c>
      <c r="E348" s="399" t="s">
        <v>1335</v>
      </c>
      <c r="F348" s="399" t="s">
        <v>1335</v>
      </c>
      <c r="G348" s="400" t="s">
        <v>1335</v>
      </c>
      <c r="H348" s="401" t="s">
        <v>1304</v>
      </c>
      <c r="I348" s="402">
        <v>0</v>
      </c>
      <c r="J348" s="399">
        <v>83101</v>
      </c>
      <c r="K348" s="399">
        <v>1</v>
      </c>
      <c r="L348" s="403">
        <v>7</v>
      </c>
      <c r="M348" s="399">
        <v>8</v>
      </c>
      <c r="N348" s="399" t="s">
        <v>345</v>
      </c>
      <c r="O348" s="404">
        <v>0</v>
      </c>
      <c r="P348" s="399">
        <v>226</v>
      </c>
      <c r="Q348" s="401">
        <v>2</v>
      </c>
      <c r="R348" s="399">
        <v>2</v>
      </c>
      <c r="S348" s="401" t="s">
        <v>1350</v>
      </c>
      <c r="T348" s="401" t="s">
        <v>1351</v>
      </c>
      <c r="U348" s="405">
        <v>0</v>
      </c>
      <c r="V348" s="406">
        <v>0</v>
      </c>
    </row>
    <row r="349" spans="2:22" s="243" customFormat="1" x14ac:dyDescent="0.25">
      <c r="B349" s="399" t="s">
        <v>347</v>
      </c>
      <c r="C349" s="399" t="s">
        <v>348</v>
      </c>
      <c r="D349" s="399">
        <v>100</v>
      </c>
      <c r="E349" s="399" t="s">
        <v>1335</v>
      </c>
      <c r="F349" s="399" t="s">
        <v>1335</v>
      </c>
      <c r="G349" s="400" t="s">
        <v>1335</v>
      </c>
      <c r="H349" s="401" t="s">
        <v>1304</v>
      </c>
      <c r="I349" s="402">
        <v>0</v>
      </c>
      <c r="J349" s="399">
        <v>83101</v>
      </c>
      <c r="K349" s="399">
        <v>1</v>
      </c>
      <c r="L349" s="403">
        <v>7</v>
      </c>
      <c r="M349" s="399">
        <v>8</v>
      </c>
      <c r="N349" s="399" t="s">
        <v>345</v>
      </c>
      <c r="O349" s="404">
        <v>0</v>
      </c>
      <c r="P349" s="399">
        <v>282</v>
      </c>
      <c r="Q349" s="401">
        <v>2</v>
      </c>
      <c r="R349" s="399">
        <v>2</v>
      </c>
      <c r="S349" s="401" t="s">
        <v>1350</v>
      </c>
      <c r="T349" s="401" t="s">
        <v>1351</v>
      </c>
      <c r="U349" s="405">
        <v>0</v>
      </c>
      <c r="V349" s="406">
        <v>0</v>
      </c>
    </row>
    <row r="350" spans="2:22" s="243" customFormat="1" x14ac:dyDescent="0.25">
      <c r="B350" s="399" t="s">
        <v>347</v>
      </c>
      <c r="C350" s="399" t="s">
        <v>348</v>
      </c>
      <c r="D350" s="399">
        <v>100</v>
      </c>
      <c r="E350" s="399" t="s">
        <v>1335</v>
      </c>
      <c r="F350" s="399" t="s">
        <v>1335</v>
      </c>
      <c r="G350" s="400" t="s">
        <v>1335</v>
      </c>
      <c r="H350" s="401" t="s">
        <v>1306</v>
      </c>
      <c r="I350" s="402">
        <v>0</v>
      </c>
      <c r="J350" s="399">
        <v>83101</v>
      </c>
      <c r="K350" s="399">
        <v>1</v>
      </c>
      <c r="L350" s="403">
        <v>7</v>
      </c>
      <c r="M350" s="399">
        <v>8</v>
      </c>
      <c r="N350" s="399" t="s">
        <v>1339</v>
      </c>
      <c r="O350" s="404">
        <v>0</v>
      </c>
      <c r="P350" s="399">
        <v>14</v>
      </c>
      <c r="Q350" s="401">
        <v>2</v>
      </c>
      <c r="R350" s="399">
        <v>2</v>
      </c>
      <c r="S350" s="401" t="s">
        <v>1350</v>
      </c>
      <c r="T350" s="401" t="s">
        <v>1351</v>
      </c>
      <c r="U350" s="405">
        <v>0</v>
      </c>
      <c r="V350" s="406">
        <v>0</v>
      </c>
    </row>
    <row r="351" spans="2:22" s="243" customFormat="1" x14ac:dyDescent="0.25">
      <c r="B351" s="399" t="s">
        <v>347</v>
      </c>
      <c r="C351" s="399" t="s">
        <v>348</v>
      </c>
      <c r="D351" s="399">
        <v>100</v>
      </c>
      <c r="E351" s="399" t="s">
        <v>1335</v>
      </c>
      <c r="F351" s="399" t="s">
        <v>1335</v>
      </c>
      <c r="G351" s="400" t="s">
        <v>1335</v>
      </c>
      <c r="H351" s="401" t="s">
        <v>1304</v>
      </c>
      <c r="I351" s="402">
        <v>0</v>
      </c>
      <c r="J351" s="399">
        <v>83101</v>
      </c>
      <c r="K351" s="399">
        <v>1</v>
      </c>
      <c r="L351" s="403">
        <v>7</v>
      </c>
      <c r="M351" s="399">
        <v>8</v>
      </c>
      <c r="N351" s="399" t="s">
        <v>345</v>
      </c>
      <c r="O351" s="404">
        <v>0</v>
      </c>
      <c r="P351" s="399">
        <v>286</v>
      </c>
      <c r="Q351" s="401">
        <v>2</v>
      </c>
      <c r="R351" s="399">
        <v>2</v>
      </c>
      <c r="S351" s="401" t="s">
        <v>1350</v>
      </c>
      <c r="T351" s="401" t="s">
        <v>1351</v>
      </c>
      <c r="U351" s="405">
        <v>0</v>
      </c>
      <c r="V351" s="406">
        <v>0</v>
      </c>
    </row>
    <row r="352" spans="2:22" s="243" customFormat="1" x14ac:dyDescent="0.25">
      <c r="B352" s="399" t="s">
        <v>347</v>
      </c>
      <c r="C352" s="399" t="s">
        <v>348</v>
      </c>
      <c r="D352" s="399">
        <v>100</v>
      </c>
      <c r="E352" s="399" t="s">
        <v>1335</v>
      </c>
      <c r="F352" s="399" t="s">
        <v>1335</v>
      </c>
      <c r="G352" s="400" t="s">
        <v>1335</v>
      </c>
      <c r="H352" s="401" t="s">
        <v>1304</v>
      </c>
      <c r="I352" s="402">
        <v>0</v>
      </c>
      <c r="J352" s="399">
        <v>83101</v>
      </c>
      <c r="K352" s="399">
        <v>1</v>
      </c>
      <c r="L352" s="403">
        <v>7</v>
      </c>
      <c r="M352" s="399">
        <v>8</v>
      </c>
      <c r="N352" s="399" t="s">
        <v>345</v>
      </c>
      <c r="O352" s="404">
        <v>0</v>
      </c>
      <c r="P352" s="399">
        <v>217</v>
      </c>
      <c r="Q352" s="401">
        <v>2</v>
      </c>
      <c r="R352" s="399">
        <v>2</v>
      </c>
      <c r="S352" s="401" t="s">
        <v>1350</v>
      </c>
      <c r="T352" s="401" t="s">
        <v>1351</v>
      </c>
      <c r="U352" s="405">
        <v>0</v>
      </c>
      <c r="V352" s="406">
        <v>0</v>
      </c>
    </row>
    <row r="353" spans="2:22" s="243" customFormat="1" x14ac:dyDescent="0.25">
      <c r="B353" s="399" t="s">
        <v>347</v>
      </c>
      <c r="C353" s="399" t="s">
        <v>348</v>
      </c>
      <c r="D353" s="399">
        <v>100</v>
      </c>
      <c r="E353" s="399" t="s">
        <v>1335</v>
      </c>
      <c r="F353" s="399" t="s">
        <v>1335</v>
      </c>
      <c r="G353" s="400" t="s">
        <v>1335</v>
      </c>
      <c r="H353" s="401" t="s">
        <v>1304</v>
      </c>
      <c r="I353" s="402">
        <v>0</v>
      </c>
      <c r="J353" s="399">
        <v>83101</v>
      </c>
      <c r="K353" s="399">
        <v>1</v>
      </c>
      <c r="L353" s="403">
        <v>7</v>
      </c>
      <c r="M353" s="399">
        <v>7</v>
      </c>
      <c r="N353" s="399" t="s">
        <v>345</v>
      </c>
      <c r="O353" s="404">
        <v>0</v>
      </c>
      <c r="P353" s="399">
        <v>271</v>
      </c>
      <c r="Q353" s="401">
        <v>2</v>
      </c>
      <c r="R353" s="399">
        <v>2</v>
      </c>
      <c r="S353" s="401" t="s">
        <v>1350</v>
      </c>
      <c r="T353" s="401" t="s">
        <v>1351</v>
      </c>
      <c r="U353" s="405">
        <v>0</v>
      </c>
      <c r="V353" s="406">
        <v>0</v>
      </c>
    </row>
    <row r="354" spans="2:22" s="243" customFormat="1" x14ac:dyDescent="0.25">
      <c r="B354" s="399" t="s">
        <v>347</v>
      </c>
      <c r="C354" s="399" t="s">
        <v>348</v>
      </c>
      <c r="D354" s="399">
        <v>100</v>
      </c>
      <c r="E354" s="399" t="s">
        <v>1335</v>
      </c>
      <c r="F354" s="399" t="s">
        <v>1335</v>
      </c>
      <c r="G354" s="400" t="s">
        <v>1335</v>
      </c>
      <c r="H354" s="401" t="s">
        <v>1304</v>
      </c>
      <c r="I354" s="402">
        <v>0</v>
      </c>
      <c r="J354" s="399">
        <v>83101</v>
      </c>
      <c r="K354" s="399">
        <v>1</v>
      </c>
      <c r="L354" s="403">
        <v>7</v>
      </c>
      <c r="M354" s="399">
        <v>7</v>
      </c>
      <c r="N354" s="399" t="s">
        <v>345</v>
      </c>
      <c r="O354" s="404">
        <v>0</v>
      </c>
      <c r="P354" s="399">
        <v>300</v>
      </c>
      <c r="Q354" s="401">
        <v>2</v>
      </c>
      <c r="R354" s="399">
        <v>2</v>
      </c>
      <c r="S354" s="401" t="s">
        <v>1350</v>
      </c>
      <c r="T354" s="401" t="s">
        <v>1351</v>
      </c>
      <c r="U354" s="405">
        <v>0</v>
      </c>
      <c r="V354" s="406">
        <v>0</v>
      </c>
    </row>
    <row r="355" spans="2:22" s="243" customFormat="1" x14ac:dyDescent="0.25">
      <c r="B355" s="399" t="s">
        <v>347</v>
      </c>
      <c r="C355" s="399" t="s">
        <v>348</v>
      </c>
      <c r="D355" s="399">
        <v>100</v>
      </c>
      <c r="E355" s="399" t="s">
        <v>1335</v>
      </c>
      <c r="F355" s="399" t="s">
        <v>1335</v>
      </c>
      <c r="G355" s="400" t="s">
        <v>1335</v>
      </c>
      <c r="H355" s="401" t="s">
        <v>1302</v>
      </c>
      <c r="I355" s="402">
        <v>0</v>
      </c>
      <c r="J355" s="399">
        <v>83101</v>
      </c>
      <c r="K355" s="399">
        <v>1</v>
      </c>
      <c r="L355" s="403">
        <v>7</v>
      </c>
      <c r="M355" s="399">
        <v>7</v>
      </c>
      <c r="N355" s="399" t="s">
        <v>1336</v>
      </c>
      <c r="O355" s="404">
        <v>0</v>
      </c>
      <c r="P355" s="399">
        <v>115</v>
      </c>
      <c r="Q355" s="401">
        <v>2</v>
      </c>
      <c r="R355" s="399">
        <v>2</v>
      </c>
      <c r="S355" s="401" t="s">
        <v>1350</v>
      </c>
      <c r="T355" s="401" t="s">
        <v>1351</v>
      </c>
      <c r="U355" s="405">
        <v>0</v>
      </c>
      <c r="V355" s="406">
        <v>0</v>
      </c>
    </row>
    <row r="356" spans="2:22" s="243" customFormat="1" x14ac:dyDescent="0.25">
      <c r="B356" s="399" t="s">
        <v>347</v>
      </c>
      <c r="C356" s="399" t="s">
        <v>348</v>
      </c>
      <c r="D356" s="399">
        <v>100</v>
      </c>
      <c r="E356" s="399" t="s">
        <v>1335</v>
      </c>
      <c r="F356" s="399" t="s">
        <v>1335</v>
      </c>
      <c r="G356" s="400" t="s">
        <v>1335</v>
      </c>
      <c r="H356" s="401" t="s">
        <v>1306</v>
      </c>
      <c r="I356" s="402">
        <v>0</v>
      </c>
      <c r="J356" s="399">
        <v>83101</v>
      </c>
      <c r="K356" s="399">
        <v>1</v>
      </c>
      <c r="L356" s="403">
        <v>7</v>
      </c>
      <c r="M356" s="399">
        <v>7</v>
      </c>
      <c r="N356" s="399" t="s">
        <v>1339</v>
      </c>
      <c r="O356" s="404">
        <v>0</v>
      </c>
      <c r="P356" s="399">
        <v>90</v>
      </c>
      <c r="Q356" s="401">
        <v>2</v>
      </c>
      <c r="R356" s="399">
        <v>2</v>
      </c>
      <c r="S356" s="401" t="s">
        <v>1350</v>
      </c>
      <c r="T356" s="401" t="s">
        <v>1351</v>
      </c>
      <c r="U356" s="405">
        <v>0</v>
      </c>
      <c r="V356" s="406">
        <v>0</v>
      </c>
    </row>
    <row r="357" spans="2:22" s="243" customFormat="1" x14ac:dyDescent="0.25">
      <c r="B357" s="399" t="s">
        <v>347</v>
      </c>
      <c r="C357" s="399" t="s">
        <v>348</v>
      </c>
      <c r="D357" s="399">
        <v>100</v>
      </c>
      <c r="E357" s="399" t="s">
        <v>1335</v>
      </c>
      <c r="F357" s="399" t="s">
        <v>1335</v>
      </c>
      <c r="G357" s="400" t="s">
        <v>1335</v>
      </c>
      <c r="H357" s="401" t="s">
        <v>1304</v>
      </c>
      <c r="I357" s="402">
        <v>0</v>
      </c>
      <c r="J357" s="399">
        <v>83101</v>
      </c>
      <c r="K357" s="399">
        <v>1</v>
      </c>
      <c r="L357" s="403">
        <v>7</v>
      </c>
      <c r="M357" s="399">
        <v>7</v>
      </c>
      <c r="N357" s="399" t="s">
        <v>345</v>
      </c>
      <c r="O357" s="404">
        <v>0</v>
      </c>
      <c r="P357" s="399">
        <v>277</v>
      </c>
      <c r="Q357" s="401">
        <v>2</v>
      </c>
      <c r="R357" s="399">
        <v>2</v>
      </c>
      <c r="S357" s="401" t="s">
        <v>1350</v>
      </c>
      <c r="T357" s="401" t="s">
        <v>1351</v>
      </c>
      <c r="U357" s="405">
        <v>0</v>
      </c>
      <c r="V357" s="406">
        <v>0</v>
      </c>
    </row>
    <row r="358" spans="2:22" s="243" customFormat="1" x14ac:dyDescent="0.25">
      <c r="B358" s="399" t="s">
        <v>347</v>
      </c>
      <c r="C358" s="399" t="s">
        <v>348</v>
      </c>
      <c r="D358" s="399">
        <v>100</v>
      </c>
      <c r="E358" s="399" t="s">
        <v>1335</v>
      </c>
      <c r="F358" s="399" t="s">
        <v>1335</v>
      </c>
      <c r="G358" s="400" t="s">
        <v>1335</v>
      </c>
      <c r="H358" s="401" t="s">
        <v>1306</v>
      </c>
      <c r="I358" s="402">
        <v>0</v>
      </c>
      <c r="J358" s="399">
        <v>83101</v>
      </c>
      <c r="K358" s="399">
        <v>1</v>
      </c>
      <c r="L358" s="403">
        <v>7</v>
      </c>
      <c r="M358" s="399">
        <v>7</v>
      </c>
      <c r="N358" s="399" t="s">
        <v>1339</v>
      </c>
      <c r="O358" s="404">
        <v>0</v>
      </c>
      <c r="P358" s="399">
        <v>92</v>
      </c>
      <c r="Q358" s="401">
        <v>2</v>
      </c>
      <c r="R358" s="399">
        <v>2</v>
      </c>
      <c r="S358" s="401" t="s">
        <v>1350</v>
      </c>
      <c r="T358" s="401" t="s">
        <v>1351</v>
      </c>
      <c r="U358" s="405">
        <v>0</v>
      </c>
      <c r="V358" s="406">
        <v>0</v>
      </c>
    </row>
    <row r="359" spans="2:22" s="243" customFormat="1" x14ac:dyDescent="0.25">
      <c r="B359" s="399" t="s">
        <v>347</v>
      </c>
      <c r="C359" s="399" t="s">
        <v>348</v>
      </c>
      <c r="D359" s="399">
        <v>100</v>
      </c>
      <c r="E359" s="399" t="s">
        <v>1335</v>
      </c>
      <c r="F359" s="399" t="s">
        <v>1335</v>
      </c>
      <c r="G359" s="400" t="s">
        <v>1335</v>
      </c>
      <c r="H359" s="401" t="s">
        <v>1306</v>
      </c>
      <c r="I359" s="402">
        <v>0</v>
      </c>
      <c r="J359" s="399">
        <v>83101</v>
      </c>
      <c r="K359" s="399">
        <v>1</v>
      </c>
      <c r="L359" s="403">
        <v>7</v>
      </c>
      <c r="M359" s="399">
        <v>7</v>
      </c>
      <c r="N359" s="399" t="s">
        <v>1339</v>
      </c>
      <c r="O359" s="404">
        <v>0</v>
      </c>
      <c r="P359" s="399">
        <v>35</v>
      </c>
      <c r="Q359" s="401">
        <v>2</v>
      </c>
      <c r="R359" s="399">
        <v>2</v>
      </c>
      <c r="S359" s="401" t="s">
        <v>1350</v>
      </c>
      <c r="T359" s="401" t="s">
        <v>1351</v>
      </c>
      <c r="U359" s="405">
        <v>0</v>
      </c>
      <c r="V359" s="406">
        <v>0</v>
      </c>
    </row>
    <row r="360" spans="2:22" s="243" customFormat="1" x14ac:dyDescent="0.25">
      <c r="B360" s="399" t="s">
        <v>347</v>
      </c>
      <c r="C360" s="399" t="s">
        <v>348</v>
      </c>
      <c r="D360" s="399">
        <v>100</v>
      </c>
      <c r="E360" s="399" t="s">
        <v>1335</v>
      </c>
      <c r="F360" s="399" t="s">
        <v>1335</v>
      </c>
      <c r="G360" s="400" t="s">
        <v>1335</v>
      </c>
      <c r="H360" s="401" t="s">
        <v>1301</v>
      </c>
      <c r="I360" s="402">
        <v>0</v>
      </c>
      <c r="J360" s="399">
        <v>83101</v>
      </c>
      <c r="K360" s="399">
        <v>1</v>
      </c>
      <c r="L360" s="403">
        <v>7</v>
      </c>
      <c r="M360" s="399">
        <v>7</v>
      </c>
      <c r="N360" s="399" t="s">
        <v>346</v>
      </c>
      <c r="O360" s="404">
        <v>0</v>
      </c>
      <c r="P360" s="399">
        <v>12</v>
      </c>
      <c r="Q360" s="401">
        <v>2</v>
      </c>
      <c r="R360" s="399">
        <v>2</v>
      </c>
      <c r="S360" s="401" t="s">
        <v>1350</v>
      </c>
      <c r="T360" s="401" t="s">
        <v>1351</v>
      </c>
      <c r="U360" s="405">
        <v>0</v>
      </c>
      <c r="V360" s="406">
        <v>0</v>
      </c>
    </row>
    <row r="361" spans="2:22" s="243" customFormat="1" x14ac:dyDescent="0.25">
      <c r="B361" s="399" t="s">
        <v>347</v>
      </c>
      <c r="C361" s="399" t="s">
        <v>348</v>
      </c>
      <c r="D361" s="399">
        <v>100</v>
      </c>
      <c r="E361" s="399" t="s">
        <v>1335</v>
      </c>
      <c r="F361" s="399" t="s">
        <v>1335</v>
      </c>
      <c r="G361" s="400" t="s">
        <v>1335</v>
      </c>
      <c r="H361" s="401" t="s">
        <v>1304</v>
      </c>
      <c r="I361" s="402">
        <v>0</v>
      </c>
      <c r="J361" s="399">
        <v>83101</v>
      </c>
      <c r="K361" s="399">
        <v>1</v>
      </c>
      <c r="L361" s="403">
        <v>7</v>
      </c>
      <c r="M361" s="399">
        <v>7</v>
      </c>
      <c r="N361" s="399" t="s">
        <v>345</v>
      </c>
      <c r="O361" s="404">
        <v>0</v>
      </c>
      <c r="P361" s="399">
        <v>144</v>
      </c>
      <c r="Q361" s="401">
        <v>2</v>
      </c>
      <c r="R361" s="399">
        <v>2</v>
      </c>
      <c r="S361" s="401" t="s">
        <v>1350</v>
      </c>
      <c r="T361" s="401" t="s">
        <v>1351</v>
      </c>
      <c r="U361" s="405">
        <v>0</v>
      </c>
      <c r="V361" s="406">
        <v>0</v>
      </c>
    </row>
    <row r="362" spans="2:22" s="243" customFormat="1" x14ac:dyDescent="0.25">
      <c r="B362" s="399" t="s">
        <v>347</v>
      </c>
      <c r="C362" s="399" t="s">
        <v>348</v>
      </c>
      <c r="D362" s="399">
        <v>100</v>
      </c>
      <c r="E362" s="399" t="s">
        <v>1335</v>
      </c>
      <c r="F362" s="399" t="s">
        <v>1335</v>
      </c>
      <c r="G362" s="400" t="s">
        <v>1335</v>
      </c>
      <c r="H362" s="401" t="s">
        <v>1304</v>
      </c>
      <c r="I362" s="402">
        <v>0</v>
      </c>
      <c r="J362" s="399">
        <v>83101</v>
      </c>
      <c r="K362" s="399">
        <v>1</v>
      </c>
      <c r="L362" s="403">
        <v>7</v>
      </c>
      <c r="M362" s="399">
        <v>5</v>
      </c>
      <c r="N362" s="399" t="s">
        <v>345</v>
      </c>
      <c r="O362" s="404">
        <v>0</v>
      </c>
      <c r="P362" s="399">
        <v>40</v>
      </c>
      <c r="Q362" s="401">
        <v>2</v>
      </c>
      <c r="R362" s="399">
        <v>2</v>
      </c>
      <c r="S362" s="401" t="s">
        <v>1350</v>
      </c>
      <c r="T362" s="401" t="s">
        <v>1351</v>
      </c>
      <c r="U362" s="405">
        <v>0</v>
      </c>
      <c r="V362" s="406">
        <v>0</v>
      </c>
    </row>
    <row r="363" spans="2:22" s="243" customFormat="1" x14ac:dyDescent="0.25">
      <c r="B363" s="399" t="s">
        <v>347</v>
      </c>
      <c r="C363" s="399" t="s">
        <v>348</v>
      </c>
      <c r="D363" s="399">
        <v>100</v>
      </c>
      <c r="E363" s="399" t="s">
        <v>1335</v>
      </c>
      <c r="F363" s="399" t="s">
        <v>1335</v>
      </c>
      <c r="G363" s="400" t="s">
        <v>1335</v>
      </c>
      <c r="H363" s="401" t="s">
        <v>1304</v>
      </c>
      <c r="I363" s="402">
        <v>0</v>
      </c>
      <c r="J363" s="399">
        <v>83101</v>
      </c>
      <c r="K363" s="399">
        <v>1</v>
      </c>
      <c r="L363" s="403">
        <v>7</v>
      </c>
      <c r="M363" s="399">
        <v>5</v>
      </c>
      <c r="N363" s="399" t="s">
        <v>345</v>
      </c>
      <c r="O363" s="404">
        <v>0</v>
      </c>
      <c r="P363" s="399">
        <v>180</v>
      </c>
      <c r="Q363" s="401">
        <v>2</v>
      </c>
      <c r="R363" s="399">
        <v>2</v>
      </c>
      <c r="S363" s="401" t="s">
        <v>1350</v>
      </c>
      <c r="T363" s="401" t="s">
        <v>1351</v>
      </c>
      <c r="U363" s="405">
        <v>0</v>
      </c>
      <c r="V363" s="406">
        <v>0</v>
      </c>
    </row>
    <row r="364" spans="2:22" s="243" customFormat="1" x14ac:dyDescent="0.25">
      <c r="B364" s="399" t="s">
        <v>347</v>
      </c>
      <c r="C364" s="399" t="s">
        <v>348</v>
      </c>
      <c r="D364" s="399">
        <v>100</v>
      </c>
      <c r="E364" s="399" t="s">
        <v>1335</v>
      </c>
      <c r="F364" s="399" t="s">
        <v>1335</v>
      </c>
      <c r="G364" s="400" t="s">
        <v>1335</v>
      </c>
      <c r="H364" s="401" t="s">
        <v>1304</v>
      </c>
      <c r="I364" s="402">
        <v>0</v>
      </c>
      <c r="J364" s="399">
        <v>83101</v>
      </c>
      <c r="K364" s="399">
        <v>1</v>
      </c>
      <c r="L364" s="403">
        <v>7</v>
      </c>
      <c r="M364" s="399">
        <v>9</v>
      </c>
      <c r="N364" s="399" t="s">
        <v>345</v>
      </c>
      <c r="O364" s="404">
        <v>0</v>
      </c>
      <c r="P364" s="399">
        <v>1500</v>
      </c>
      <c r="Q364" s="401">
        <v>2</v>
      </c>
      <c r="R364" s="399">
        <v>2</v>
      </c>
      <c r="S364" s="401" t="s">
        <v>1350</v>
      </c>
      <c r="T364" s="401" t="s">
        <v>1351</v>
      </c>
      <c r="U364" s="405">
        <v>0</v>
      </c>
      <c r="V364" s="406">
        <v>0</v>
      </c>
    </row>
    <row r="365" spans="2:22" s="243" customFormat="1" x14ac:dyDescent="0.25">
      <c r="B365" s="399" t="s">
        <v>347</v>
      </c>
      <c r="C365" s="399" t="s">
        <v>348</v>
      </c>
      <c r="D365" s="399">
        <v>100</v>
      </c>
      <c r="E365" s="399" t="s">
        <v>1335</v>
      </c>
      <c r="F365" s="399" t="s">
        <v>1335</v>
      </c>
      <c r="G365" s="400" t="s">
        <v>1335</v>
      </c>
      <c r="H365" s="401" t="s">
        <v>1304</v>
      </c>
      <c r="I365" s="402">
        <v>0</v>
      </c>
      <c r="J365" s="399">
        <v>83101</v>
      </c>
      <c r="K365" s="399">
        <v>1</v>
      </c>
      <c r="L365" s="403">
        <v>7</v>
      </c>
      <c r="M365" s="399">
        <v>9</v>
      </c>
      <c r="N365" s="399" t="s">
        <v>345</v>
      </c>
      <c r="O365" s="404">
        <v>0</v>
      </c>
      <c r="P365" s="399">
        <v>1501</v>
      </c>
      <c r="Q365" s="401">
        <v>2</v>
      </c>
      <c r="R365" s="399">
        <v>2</v>
      </c>
      <c r="S365" s="401" t="s">
        <v>1350</v>
      </c>
      <c r="T365" s="401" t="s">
        <v>1351</v>
      </c>
      <c r="U365" s="405">
        <v>0</v>
      </c>
      <c r="V365" s="406">
        <v>0</v>
      </c>
    </row>
    <row r="366" spans="2:22" s="243" customFormat="1" x14ac:dyDescent="0.25">
      <c r="B366" s="399" t="s">
        <v>347</v>
      </c>
      <c r="C366" s="399" t="s">
        <v>348</v>
      </c>
      <c r="D366" s="399">
        <v>100</v>
      </c>
      <c r="E366" s="399" t="s">
        <v>1335</v>
      </c>
      <c r="F366" s="399" t="s">
        <v>1335</v>
      </c>
      <c r="G366" s="400" t="s">
        <v>1335</v>
      </c>
      <c r="H366" s="401" t="s">
        <v>1304</v>
      </c>
      <c r="I366" s="402">
        <v>0</v>
      </c>
      <c r="J366" s="399">
        <v>83101</v>
      </c>
      <c r="K366" s="399">
        <v>1</v>
      </c>
      <c r="L366" s="403">
        <v>7</v>
      </c>
      <c r="M366" s="399">
        <v>8</v>
      </c>
      <c r="N366" s="399" t="s">
        <v>345</v>
      </c>
      <c r="O366" s="404">
        <v>0</v>
      </c>
      <c r="P366" s="399">
        <v>175</v>
      </c>
      <c r="Q366" s="401">
        <v>2</v>
      </c>
      <c r="R366" s="399">
        <v>2</v>
      </c>
      <c r="S366" s="401" t="s">
        <v>1350</v>
      </c>
      <c r="T366" s="401" t="s">
        <v>1351</v>
      </c>
      <c r="U366" s="405">
        <v>0</v>
      </c>
      <c r="V366" s="406">
        <v>0</v>
      </c>
    </row>
    <row r="367" spans="2:22" s="243" customFormat="1" x14ac:dyDescent="0.25">
      <c r="B367" s="399" t="s">
        <v>347</v>
      </c>
      <c r="C367" s="399" t="s">
        <v>348</v>
      </c>
      <c r="D367" s="399">
        <v>100</v>
      </c>
      <c r="E367" s="399" t="s">
        <v>1335</v>
      </c>
      <c r="F367" s="399" t="s">
        <v>1335</v>
      </c>
      <c r="G367" s="400" t="s">
        <v>1335</v>
      </c>
      <c r="H367" s="401" t="s">
        <v>1305</v>
      </c>
      <c r="I367" s="402">
        <v>0</v>
      </c>
      <c r="J367" s="399">
        <v>83101</v>
      </c>
      <c r="K367" s="399">
        <v>1</v>
      </c>
      <c r="L367" s="403">
        <v>7</v>
      </c>
      <c r="M367" s="399">
        <v>6</v>
      </c>
      <c r="N367" s="399" t="s">
        <v>1338</v>
      </c>
      <c r="O367" s="404">
        <v>0</v>
      </c>
      <c r="P367" s="399">
        <v>50</v>
      </c>
      <c r="Q367" s="401">
        <v>2</v>
      </c>
      <c r="R367" s="399">
        <v>2</v>
      </c>
      <c r="S367" s="401" t="s">
        <v>1350</v>
      </c>
      <c r="T367" s="401" t="s">
        <v>1351</v>
      </c>
      <c r="U367" s="405">
        <v>0</v>
      </c>
      <c r="V367" s="406">
        <v>0</v>
      </c>
    </row>
    <row r="368" spans="2:22" s="243" customFormat="1" x14ac:dyDescent="0.25">
      <c r="B368" s="399" t="s">
        <v>347</v>
      </c>
      <c r="C368" s="399" t="s">
        <v>348</v>
      </c>
      <c r="D368" s="399">
        <v>100</v>
      </c>
      <c r="E368" s="399" t="s">
        <v>1335</v>
      </c>
      <c r="F368" s="399" t="s">
        <v>1335</v>
      </c>
      <c r="G368" s="400" t="s">
        <v>1335</v>
      </c>
      <c r="H368" s="401" t="s">
        <v>1301</v>
      </c>
      <c r="I368" s="402">
        <v>0</v>
      </c>
      <c r="J368" s="399">
        <v>83101</v>
      </c>
      <c r="K368" s="399">
        <v>1</v>
      </c>
      <c r="L368" s="403">
        <v>7</v>
      </c>
      <c r="M368" s="399">
        <v>10</v>
      </c>
      <c r="N368" s="399" t="s">
        <v>346</v>
      </c>
      <c r="O368" s="404">
        <v>0</v>
      </c>
      <c r="P368" s="399">
        <v>110</v>
      </c>
      <c r="Q368" s="401">
        <v>2</v>
      </c>
      <c r="R368" s="399">
        <v>2</v>
      </c>
      <c r="S368" s="401" t="s">
        <v>1350</v>
      </c>
      <c r="T368" s="401" t="s">
        <v>1351</v>
      </c>
      <c r="U368" s="405">
        <v>0</v>
      </c>
      <c r="V368" s="406">
        <v>0</v>
      </c>
    </row>
    <row r="369" spans="2:23" s="243" customFormat="1" x14ac:dyDescent="0.25">
      <c r="B369" s="399" t="s">
        <v>347</v>
      </c>
      <c r="C369" s="399" t="s">
        <v>348</v>
      </c>
      <c r="D369" s="399">
        <v>100</v>
      </c>
      <c r="E369" s="399" t="s">
        <v>1335</v>
      </c>
      <c r="F369" s="399" t="s">
        <v>1335</v>
      </c>
      <c r="G369" s="400" t="s">
        <v>1335</v>
      </c>
      <c r="H369" s="401" t="s">
        <v>1304</v>
      </c>
      <c r="I369" s="402">
        <v>0</v>
      </c>
      <c r="J369" s="399">
        <v>83101</v>
      </c>
      <c r="K369" s="399">
        <v>1</v>
      </c>
      <c r="L369" s="403">
        <v>7</v>
      </c>
      <c r="M369" s="399">
        <v>8</v>
      </c>
      <c r="N369" s="399" t="s">
        <v>345</v>
      </c>
      <c r="O369" s="404">
        <v>0</v>
      </c>
      <c r="P369" s="399">
        <v>159</v>
      </c>
      <c r="Q369" s="401">
        <v>2</v>
      </c>
      <c r="R369" s="399">
        <v>2</v>
      </c>
      <c r="S369" s="401" t="s">
        <v>1350</v>
      </c>
      <c r="T369" s="401" t="s">
        <v>1351</v>
      </c>
      <c r="U369" s="405">
        <v>0</v>
      </c>
      <c r="V369" s="406">
        <v>0</v>
      </c>
    </row>
    <row r="370" spans="2:23" s="243" customFormat="1" x14ac:dyDescent="0.25">
      <c r="B370" s="228"/>
      <c r="C370" s="228"/>
      <c r="D370" s="228"/>
      <c r="E370" s="229"/>
      <c r="F370" s="229"/>
      <c r="G370" s="230"/>
      <c r="H370" s="231"/>
      <c r="I370" s="224"/>
      <c r="J370" s="224"/>
      <c r="K370" s="224"/>
      <c r="L370" s="283"/>
      <c r="M370" s="246"/>
      <c r="N370" s="246"/>
      <c r="O370" s="224"/>
      <c r="P370" s="246"/>
      <c r="Q370" s="247"/>
      <c r="R370" s="246"/>
      <c r="S370" s="224"/>
      <c r="T370" s="224"/>
      <c r="U370" s="225"/>
      <c r="V370" s="248"/>
      <c r="W370" s="274"/>
    </row>
    <row r="371" spans="2:23" x14ac:dyDescent="0.25">
      <c r="B371" s="194"/>
      <c r="C371" s="194"/>
      <c r="D371" s="194"/>
      <c r="E371" s="189"/>
      <c r="F371" s="189"/>
      <c r="G371" s="190"/>
      <c r="H371" s="187"/>
      <c r="I371" s="194"/>
      <c r="J371" s="194"/>
      <c r="K371" s="194"/>
      <c r="L371" s="195"/>
      <c r="M371" s="189"/>
      <c r="N371" s="189"/>
      <c r="O371" s="191"/>
      <c r="P371" s="189"/>
      <c r="Q371" s="187"/>
      <c r="R371" s="189"/>
      <c r="S371" s="194"/>
      <c r="T371" s="194"/>
      <c r="U371" s="192"/>
      <c r="V371" s="193"/>
      <c r="W371" s="180"/>
    </row>
    <row r="372" spans="2:23" x14ac:dyDescent="0.25">
      <c r="B372" s="93"/>
      <c r="C372" s="94"/>
      <c r="D372" s="95"/>
      <c r="E372" s="94"/>
      <c r="F372" s="94"/>
      <c r="G372" s="96"/>
      <c r="H372" s="97"/>
      <c r="I372" s="95"/>
      <c r="J372" s="95"/>
      <c r="K372" s="95"/>
      <c r="L372" s="95"/>
      <c r="M372" s="95"/>
      <c r="N372" s="95"/>
      <c r="O372" s="95"/>
      <c r="P372" s="95"/>
      <c r="Q372" s="97"/>
      <c r="R372" s="95"/>
      <c r="S372" s="33"/>
      <c r="T372" s="33"/>
      <c r="U372" s="33"/>
      <c r="V372" s="98"/>
    </row>
    <row r="373" spans="2:23" x14ac:dyDescent="0.25">
      <c r="B373" s="25" t="s">
        <v>68</v>
      </c>
      <c r="C373" s="94"/>
      <c r="E373" s="262">
        <f>P373-(COUNTIF(E15:E369,E369))</f>
        <v>317</v>
      </c>
      <c r="F373" s="94"/>
      <c r="G373" s="96"/>
      <c r="H373" s="97"/>
      <c r="I373" s="95"/>
      <c r="J373" s="95"/>
      <c r="K373" s="95"/>
      <c r="L373" s="95"/>
      <c r="M373" s="81"/>
      <c r="N373" s="26" t="s">
        <v>69</v>
      </c>
      <c r="P373" s="262">
        <f>COUNT(Q15:Q369)</f>
        <v>355</v>
      </c>
      <c r="Q373" s="97"/>
      <c r="R373" s="95"/>
      <c r="S373" s="460" t="s">
        <v>5</v>
      </c>
      <c r="T373" s="460"/>
      <c r="U373" s="258">
        <f>SUM(U15:U372)</f>
        <v>1572617.8099999984</v>
      </c>
      <c r="V373" s="98"/>
    </row>
    <row r="374" spans="2:23" x14ac:dyDescent="0.25">
      <c r="B374" s="93"/>
      <c r="C374" s="94"/>
      <c r="D374" s="95"/>
      <c r="E374" s="94"/>
      <c r="F374" s="94"/>
      <c r="G374" s="96"/>
      <c r="H374" s="97"/>
      <c r="I374" s="95"/>
      <c r="J374" s="95"/>
      <c r="K374" s="95"/>
      <c r="L374" s="95"/>
      <c r="M374" s="95"/>
      <c r="N374" s="95"/>
      <c r="O374" s="95"/>
      <c r="P374" s="95"/>
      <c r="Q374" s="97"/>
      <c r="R374" s="95"/>
      <c r="S374" s="33"/>
      <c r="T374" s="33"/>
      <c r="U374" s="33"/>
      <c r="V374" s="98"/>
    </row>
    <row r="375" spans="2:23" x14ac:dyDescent="0.25">
      <c r="B375" s="93"/>
      <c r="C375" s="94"/>
      <c r="D375" s="95"/>
      <c r="E375" s="94"/>
      <c r="F375" s="94"/>
      <c r="G375" s="96"/>
      <c r="H375" s="97"/>
      <c r="I375" s="95"/>
      <c r="J375" s="95"/>
      <c r="K375" s="95"/>
      <c r="L375" s="95"/>
      <c r="M375" s="95"/>
      <c r="N375" s="95"/>
      <c r="O375" s="95"/>
      <c r="P375" s="95"/>
      <c r="Q375" s="97"/>
      <c r="R375" s="95"/>
      <c r="S375" s="61" t="s">
        <v>124</v>
      </c>
      <c r="T375" s="61"/>
      <c r="U375" s="61"/>
      <c r="V375" s="261">
        <v>0</v>
      </c>
    </row>
    <row r="376" spans="2:23" x14ac:dyDescent="0.25">
      <c r="B376" s="99"/>
      <c r="C376" s="100"/>
      <c r="D376" s="101"/>
      <c r="E376" s="100"/>
      <c r="F376" s="100"/>
      <c r="G376" s="102"/>
      <c r="H376" s="103"/>
      <c r="I376" s="101"/>
      <c r="J376" s="101"/>
      <c r="K376" s="101"/>
      <c r="L376" s="101"/>
      <c r="M376" s="101"/>
      <c r="N376" s="101"/>
      <c r="O376" s="101"/>
      <c r="P376" s="101"/>
      <c r="Q376" s="103"/>
      <c r="R376" s="101"/>
      <c r="S376" s="103"/>
      <c r="T376" s="103"/>
      <c r="U376" s="104"/>
      <c r="V376" s="105"/>
    </row>
    <row r="377" spans="2:23" x14ac:dyDescent="0.25">
      <c r="B377" s="39" t="s">
        <v>283</v>
      </c>
      <c r="C377" s="40"/>
      <c r="D377" s="40"/>
      <c r="E377" s="40"/>
      <c r="F377" s="94"/>
      <c r="G377" s="96"/>
      <c r="H377" s="97"/>
      <c r="I377" s="95"/>
      <c r="J377" s="95"/>
      <c r="K377" s="95"/>
      <c r="L377" s="95"/>
      <c r="M377" s="95"/>
      <c r="N377" s="95"/>
      <c r="O377" s="95"/>
      <c r="P377" s="95"/>
      <c r="Q377" s="97"/>
      <c r="R377" s="95"/>
      <c r="S377" s="97"/>
      <c r="T377" s="97"/>
      <c r="U377" s="106"/>
      <c r="V377" s="107"/>
    </row>
    <row r="378" spans="2:23" x14ac:dyDescent="0.25">
      <c r="B378" s="39" t="s">
        <v>125</v>
      </c>
      <c r="C378" s="108"/>
      <c r="D378" s="108"/>
      <c r="E378" s="108"/>
      <c r="F378" s="79"/>
      <c r="G378" s="79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40"/>
    </row>
    <row r="379" spans="2:23" x14ac:dyDescent="0.25">
      <c r="B379" s="39"/>
      <c r="C379" s="108"/>
      <c r="D379" s="108"/>
      <c r="E379" s="108"/>
      <c r="F379" s="79"/>
      <c r="G379" s="79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40"/>
    </row>
    <row r="380" spans="2:23" x14ac:dyDescent="0.25">
      <c r="B380" s="39"/>
      <c r="C380" s="108"/>
      <c r="D380" s="108"/>
      <c r="E380" s="108"/>
      <c r="F380" s="79"/>
      <c r="G380" s="79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40"/>
    </row>
    <row r="381" spans="2:23" x14ac:dyDescent="0.25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</row>
    <row r="382" spans="2:23" x14ac:dyDescent="0.25">
      <c r="B382" s="213"/>
      <c r="C382" s="214"/>
      <c r="D382" s="214"/>
      <c r="E382" s="215"/>
    </row>
    <row r="383" spans="2:23" x14ac:dyDescent="0.25">
      <c r="B383" s="432" t="str">
        <f>+'A Y  II D3'!B40:D40</f>
        <v>C.P. ESMERALDA HERNANDEZ ESCOGIDO</v>
      </c>
      <c r="C383" s="433"/>
      <c r="D383" s="433"/>
      <c r="E383" s="434"/>
    </row>
    <row r="384" spans="2:23" x14ac:dyDescent="0.25">
      <c r="B384" s="445" t="s">
        <v>37</v>
      </c>
      <c r="C384" s="446"/>
      <c r="D384" s="446"/>
      <c r="E384" s="447"/>
    </row>
    <row r="385" spans="2:5" x14ac:dyDescent="0.25">
      <c r="B385" s="206"/>
      <c r="C385" s="207"/>
      <c r="D385" s="207"/>
      <c r="E385" s="208"/>
    </row>
    <row r="386" spans="2:5" x14ac:dyDescent="0.25">
      <c r="B386" s="432" t="str">
        <f>+'A Y  II D3'!B43:D43</f>
        <v>SUBJEFE DE NOMINA FEDERAL</v>
      </c>
      <c r="C386" s="433"/>
      <c r="D386" s="433"/>
      <c r="E386" s="434"/>
    </row>
    <row r="387" spans="2:5" x14ac:dyDescent="0.25">
      <c r="B387" s="445" t="s">
        <v>38</v>
      </c>
      <c r="C387" s="446"/>
      <c r="D387" s="446"/>
      <c r="E387" s="447"/>
    </row>
    <row r="388" spans="2:5" x14ac:dyDescent="0.25">
      <c r="B388" s="206"/>
      <c r="C388" s="207"/>
      <c r="D388" s="207"/>
      <c r="E388" s="208"/>
    </row>
    <row r="389" spans="2:5" x14ac:dyDescent="0.25">
      <c r="B389" s="432"/>
      <c r="C389" s="433"/>
      <c r="D389" s="433"/>
      <c r="E389" s="434"/>
    </row>
    <row r="390" spans="2:5" x14ac:dyDescent="0.25">
      <c r="B390" s="445" t="s">
        <v>39</v>
      </c>
      <c r="C390" s="446"/>
      <c r="D390" s="446"/>
      <c r="E390" s="447"/>
    </row>
    <row r="391" spans="2:5" x14ac:dyDescent="0.25">
      <c r="B391" s="206"/>
      <c r="C391" s="207"/>
      <c r="D391" s="207"/>
      <c r="E391" s="208"/>
    </row>
    <row r="392" spans="2:5" x14ac:dyDescent="0.25">
      <c r="B392" s="448" t="str">
        <f>+'A Y  II D3'!B49:D49</f>
        <v>LEÓN, GUANAJUATO. A 5 DE OCTUBRE DE 2022.</v>
      </c>
      <c r="C392" s="449"/>
      <c r="D392" s="449"/>
      <c r="E392" s="450"/>
    </row>
    <row r="393" spans="2:5" x14ac:dyDescent="0.25">
      <c r="B393" s="445" t="s">
        <v>291</v>
      </c>
      <c r="C393" s="446"/>
      <c r="D393" s="446"/>
      <c r="E393" s="447"/>
    </row>
    <row r="394" spans="2:5" x14ac:dyDescent="0.25">
      <c r="B394" s="432"/>
      <c r="C394" s="433"/>
      <c r="D394" s="433"/>
      <c r="E394" s="434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373:T373"/>
    <mergeCell ref="J11:P11"/>
    <mergeCell ref="Q11:Q12"/>
    <mergeCell ref="R11:R12"/>
    <mergeCell ref="S11:T11"/>
    <mergeCell ref="B390:E390"/>
    <mergeCell ref="B392:E392"/>
    <mergeCell ref="B393:E393"/>
    <mergeCell ref="B394:E394"/>
    <mergeCell ref="B383:E383"/>
    <mergeCell ref="B384:E384"/>
    <mergeCell ref="B386:E386"/>
    <mergeCell ref="B387:E387"/>
    <mergeCell ref="B389:E389"/>
  </mergeCells>
  <dataValidations count="1">
    <dataValidation allowBlank="1" showInputMessage="1" showErrorMessage="1" sqref="T8 B8:P8"/>
  </dataValidations>
  <printOptions horizontalCentered="1"/>
  <pageMargins left="0.7" right="0.7" top="0.75" bottom="0.75" header="0.3" footer="0.3"/>
  <pageSetup scale="3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workbookViewId="0">
      <pane ySplit="12" topLeftCell="A13" activePane="bottomLeft" state="frozen"/>
      <selection pane="bottomLeft" activeCell="B7" sqref="B7"/>
    </sheetView>
  </sheetViews>
  <sheetFormatPr baseColWidth="10" defaultColWidth="11" defaultRowHeight="15" x14ac:dyDescent="0.25"/>
  <cols>
    <col min="1" max="1" width="2.42578125" style="24" customWidth="1"/>
    <col min="2" max="2" width="16.5703125" style="24" customWidth="1"/>
    <col min="3" max="3" width="12.7109375" style="24" customWidth="1"/>
    <col min="4" max="4" width="16.5703125" style="24" customWidth="1"/>
    <col min="5" max="5" width="20.140625" style="24" customWidth="1"/>
    <col min="6" max="6" width="27.85546875" style="24" customWidth="1"/>
    <col min="7" max="7" width="57" style="24" customWidth="1"/>
    <col min="8" max="8" width="17" style="24" bestFit="1" customWidth="1"/>
    <col min="9" max="16384" width="11" style="24"/>
  </cols>
  <sheetData>
    <row r="1" spans="1:9" ht="15" customHeight="1" x14ac:dyDescent="0.5">
      <c r="B1" s="90"/>
      <c r="C1" s="90"/>
      <c r="D1" s="90"/>
      <c r="E1" s="91"/>
      <c r="F1" s="91"/>
      <c r="G1" s="91"/>
      <c r="I1" s="92"/>
    </row>
    <row r="2" spans="1:9" ht="15" customHeight="1" x14ac:dyDescent="0.5">
      <c r="B2" s="90"/>
      <c r="C2" s="90"/>
      <c r="D2" s="90"/>
      <c r="E2" s="91"/>
      <c r="F2" s="91"/>
      <c r="G2" s="91"/>
      <c r="I2" s="92"/>
    </row>
    <row r="3" spans="1:9" ht="15" customHeight="1" x14ac:dyDescent="0.5">
      <c r="B3" s="90"/>
      <c r="C3" s="90"/>
      <c r="D3" s="90"/>
      <c r="E3" s="91"/>
      <c r="F3" s="91"/>
      <c r="G3" s="91"/>
      <c r="I3" s="92"/>
    </row>
    <row r="4" spans="1:9" ht="15" customHeight="1" x14ac:dyDescent="0.5">
      <c r="B4" s="90"/>
      <c r="C4" s="90"/>
      <c r="D4" s="90"/>
      <c r="E4" s="91"/>
      <c r="F4" s="91"/>
      <c r="G4" s="91"/>
      <c r="I4" s="92"/>
    </row>
    <row r="5" spans="1:9" ht="15" customHeight="1" x14ac:dyDescent="0.5">
      <c r="B5" s="90"/>
      <c r="C5" s="90"/>
      <c r="D5" s="90"/>
      <c r="E5" s="91"/>
      <c r="F5" s="91"/>
      <c r="G5" s="91"/>
      <c r="I5" s="92"/>
    </row>
    <row r="6" spans="1:9" ht="15" customHeight="1" x14ac:dyDescent="0.5">
      <c r="B6" s="90"/>
      <c r="C6" s="90"/>
      <c r="D6" s="90"/>
      <c r="E6" s="91"/>
      <c r="F6" s="91"/>
      <c r="G6" s="91"/>
      <c r="I6" s="92"/>
    </row>
    <row r="7" spans="1:9" s="46" customFormat="1" ht="18.75" x14ac:dyDescent="0.3">
      <c r="B7" s="414" t="s">
        <v>126</v>
      </c>
      <c r="C7" s="415"/>
      <c r="D7" s="415"/>
      <c r="E7" s="415"/>
      <c r="F7" s="415"/>
      <c r="G7" s="415"/>
      <c r="H7" s="416" t="str">
        <f>+'[1]A Y  II D3'!X7</f>
        <v>GUANAJUATO</v>
      </c>
    </row>
    <row r="8" spans="1:9" s="46" customFormat="1" ht="18.75" x14ac:dyDescent="0.3">
      <c r="B8" s="417" t="str">
        <f>+'[1]A Y  II D3'!B8</f>
        <v>Fondo de Aportaciones para la Educación Tecnológica y de Adultos/Instituto Nacional para la Educación de los Adultos (FAETA/INEA)</v>
      </c>
      <c r="C8" s="418"/>
      <c r="D8" s="418"/>
      <c r="E8" s="418"/>
      <c r="F8" s="418"/>
      <c r="G8" s="418"/>
      <c r="H8" s="419" t="str">
        <f>+'[1]A Y  II D3'!X8</f>
        <v>2do. Trimestre 2022</v>
      </c>
    </row>
    <row r="9" spans="1:9" x14ac:dyDescent="0.25">
      <c r="B9" s="47"/>
      <c r="C9" s="48"/>
      <c r="D9" s="48"/>
      <c r="E9" s="48"/>
      <c r="F9" s="48"/>
      <c r="G9" s="48"/>
      <c r="H9" s="420"/>
    </row>
    <row r="10" spans="1:9" ht="21" x14ac:dyDescent="0.35">
      <c r="B10" s="84"/>
      <c r="C10" s="84"/>
      <c r="D10" s="84"/>
      <c r="E10" s="83"/>
      <c r="F10" s="83"/>
      <c r="G10" s="83"/>
      <c r="H10" s="83"/>
    </row>
    <row r="11" spans="1:9" ht="15" customHeight="1" x14ac:dyDescent="0.25">
      <c r="A11" s="485"/>
      <c r="B11" s="461" t="s">
        <v>231</v>
      </c>
      <c r="C11" s="461" t="s">
        <v>57</v>
      </c>
      <c r="D11" s="469" t="s">
        <v>1836</v>
      </c>
      <c r="E11" s="469" t="s">
        <v>83</v>
      </c>
      <c r="F11" s="469" t="s">
        <v>43</v>
      </c>
      <c r="G11" s="469" t="s">
        <v>44</v>
      </c>
      <c r="H11" s="459" t="s">
        <v>1837</v>
      </c>
    </row>
    <row r="12" spans="1:9" x14ac:dyDescent="0.25">
      <c r="A12" s="485"/>
      <c r="B12" s="461"/>
      <c r="C12" s="461" t="s">
        <v>57</v>
      </c>
      <c r="D12" s="471"/>
      <c r="E12" s="471"/>
      <c r="F12" s="471"/>
      <c r="G12" s="471"/>
      <c r="H12" s="462"/>
    </row>
    <row r="13" spans="1:9" x14ac:dyDescent="0.25">
      <c r="B13" s="397" t="s">
        <v>1838</v>
      </c>
      <c r="C13" s="397">
        <v>83101</v>
      </c>
      <c r="D13" s="397" t="s">
        <v>345</v>
      </c>
      <c r="E13" s="427" t="s">
        <v>306</v>
      </c>
      <c r="F13" s="427" t="s">
        <v>317</v>
      </c>
      <c r="G13" s="397" t="s">
        <v>328</v>
      </c>
      <c r="H13" s="397" t="s">
        <v>1839</v>
      </c>
    </row>
    <row r="14" spans="1:9" x14ac:dyDescent="0.25">
      <c r="B14" s="397" t="s">
        <v>1838</v>
      </c>
      <c r="C14" s="397">
        <v>83101</v>
      </c>
      <c r="D14" s="397" t="s">
        <v>345</v>
      </c>
      <c r="E14" s="427" t="s">
        <v>307</v>
      </c>
      <c r="F14" s="427" t="s">
        <v>318</v>
      </c>
      <c r="G14" s="397" t="s">
        <v>329</v>
      </c>
      <c r="H14" s="397" t="s">
        <v>1839</v>
      </c>
    </row>
    <row r="15" spans="1:9" x14ac:dyDescent="0.25">
      <c r="B15" s="397" t="s">
        <v>1838</v>
      </c>
      <c r="C15" s="397">
        <v>83101</v>
      </c>
      <c r="D15" s="397" t="s">
        <v>1340</v>
      </c>
      <c r="E15" s="427" t="s">
        <v>1292</v>
      </c>
      <c r="F15" s="427" t="s">
        <v>1293</v>
      </c>
      <c r="G15" s="397" t="s">
        <v>1353</v>
      </c>
      <c r="H15" s="397" t="s">
        <v>1839</v>
      </c>
    </row>
    <row r="16" spans="1:9" x14ac:dyDescent="0.25">
      <c r="B16" s="397" t="s">
        <v>1838</v>
      </c>
      <c r="C16" s="397">
        <v>83101</v>
      </c>
      <c r="D16" s="397" t="s">
        <v>1343</v>
      </c>
      <c r="E16" s="427" t="s">
        <v>1295</v>
      </c>
      <c r="F16" s="427" t="s">
        <v>1296</v>
      </c>
      <c r="G16" s="397" t="s">
        <v>1354</v>
      </c>
      <c r="H16" s="397" t="s">
        <v>1839</v>
      </c>
    </row>
    <row r="17" spans="2:8" x14ac:dyDescent="0.25">
      <c r="B17" s="397" t="s">
        <v>1838</v>
      </c>
      <c r="C17" s="397">
        <v>83101</v>
      </c>
      <c r="D17" s="397" t="s">
        <v>345</v>
      </c>
      <c r="E17" s="427" t="s">
        <v>1267</v>
      </c>
      <c r="F17" s="427" t="s">
        <v>1268</v>
      </c>
      <c r="G17" s="397" t="s">
        <v>1355</v>
      </c>
      <c r="H17" s="397" t="s">
        <v>1840</v>
      </c>
    </row>
    <row r="18" spans="2:8" x14ac:dyDescent="0.25">
      <c r="B18" s="397" t="s">
        <v>1838</v>
      </c>
      <c r="C18" s="397">
        <v>83101</v>
      </c>
      <c r="D18" s="397" t="s">
        <v>345</v>
      </c>
      <c r="E18" s="427" t="s">
        <v>1270</v>
      </c>
      <c r="F18" s="427" t="s">
        <v>1271</v>
      </c>
      <c r="G18" s="397" t="s">
        <v>1356</v>
      </c>
      <c r="H18" s="397" t="s">
        <v>1840</v>
      </c>
    </row>
    <row r="19" spans="2:8" x14ac:dyDescent="0.25">
      <c r="B19" s="397" t="s">
        <v>1838</v>
      </c>
      <c r="C19" s="397">
        <v>83101</v>
      </c>
      <c r="D19" s="397" t="s">
        <v>345</v>
      </c>
      <c r="E19" s="427" t="s">
        <v>1273</v>
      </c>
      <c r="F19" s="427" t="s">
        <v>1274</v>
      </c>
      <c r="G19" s="397" t="s">
        <v>1357</v>
      </c>
      <c r="H19" s="397" t="s">
        <v>1840</v>
      </c>
    </row>
    <row r="20" spans="2:8" x14ac:dyDescent="0.25">
      <c r="B20" s="397" t="s">
        <v>1838</v>
      </c>
      <c r="C20" s="397">
        <v>83101</v>
      </c>
      <c r="D20" s="397" t="s">
        <v>345</v>
      </c>
      <c r="E20" s="427" t="s">
        <v>1276</v>
      </c>
      <c r="F20" s="427" t="s">
        <v>1277</v>
      </c>
      <c r="G20" s="397" t="s">
        <v>1358</v>
      </c>
      <c r="H20" s="397" t="s">
        <v>1840</v>
      </c>
    </row>
    <row r="21" spans="2:8" x14ac:dyDescent="0.25">
      <c r="B21" s="397" t="s">
        <v>1838</v>
      </c>
      <c r="C21" s="397">
        <v>83101</v>
      </c>
      <c r="D21" s="397" t="s">
        <v>345</v>
      </c>
      <c r="E21" s="427" t="s">
        <v>1279</v>
      </c>
      <c r="F21" s="427" t="s">
        <v>1280</v>
      </c>
      <c r="G21" s="397" t="s">
        <v>1359</v>
      </c>
      <c r="H21" s="397" t="s">
        <v>1840</v>
      </c>
    </row>
    <row r="22" spans="2:8" x14ac:dyDescent="0.25">
      <c r="B22" s="397" t="s">
        <v>1838</v>
      </c>
      <c r="C22" s="397">
        <v>83101</v>
      </c>
      <c r="D22" s="397" t="s">
        <v>1344</v>
      </c>
      <c r="E22" s="427" t="s">
        <v>1298</v>
      </c>
      <c r="F22" s="427" t="s">
        <v>1299</v>
      </c>
      <c r="G22" s="397" t="s">
        <v>1360</v>
      </c>
      <c r="H22" s="397" t="s">
        <v>1839</v>
      </c>
    </row>
    <row r="23" spans="2:8" s="249" customFormat="1" x14ac:dyDescent="0.25">
      <c r="B23" s="284"/>
      <c r="C23" s="284"/>
      <c r="D23" s="284"/>
      <c r="E23" s="284"/>
      <c r="F23" s="284"/>
      <c r="G23" s="284"/>
      <c r="H23" s="284"/>
    </row>
    <row r="24" spans="2:8" x14ac:dyDescent="0.25">
      <c r="B24" s="486" t="s">
        <v>68</v>
      </c>
      <c r="C24" s="421"/>
      <c r="D24" s="421"/>
      <c r="E24" s="422"/>
      <c r="F24" s="422"/>
      <c r="G24" s="423"/>
      <c r="H24" s="424"/>
    </row>
    <row r="25" spans="2:8" x14ac:dyDescent="0.25">
      <c r="B25" s="487"/>
      <c r="C25" s="413"/>
      <c r="D25" s="413"/>
      <c r="E25" s="262">
        <f>COUNTIF(B13:B22,B13)</f>
        <v>10</v>
      </c>
      <c r="F25" s="95"/>
      <c r="G25" s="94"/>
      <c r="H25" s="425"/>
    </row>
    <row r="26" spans="2:8" x14ac:dyDescent="0.25">
      <c r="B26" s="93"/>
      <c r="C26" s="95"/>
      <c r="D26" s="95"/>
      <c r="E26" s="94"/>
      <c r="F26" s="95"/>
      <c r="G26" s="94"/>
      <c r="H26" s="425"/>
    </row>
    <row r="27" spans="2:8" x14ac:dyDescent="0.25">
      <c r="B27" s="99"/>
      <c r="C27" s="101"/>
      <c r="D27" s="101"/>
      <c r="E27" s="100"/>
      <c r="F27" s="101"/>
      <c r="G27" s="111"/>
      <c r="H27" s="426"/>
    </row>
    <row r="28" spans="2:8" x14ac:dyDescent="0.25">
      <c r="B28" s="39" t="s">
        <v>130</v>
      </c>
      <c r="C28" s="39"/>
      <c r="D28" s="39"/>
      <c r="E28" s="40"/>
      <c r="F28" s="40"/>
      <c r="G28" s="112"/>
      <c r="H28" s="40"/>
    </row>
    <row r="29" spans="2:8" x14ac:dyDescent="0.25">
      <c r="B29" s="40"/>
      <c r="C29" s="40"/>
      <c r="D29" s="40"/>
      <c r="E29" s="40"/>
      <c r="F29" s="40"/>
      <c r="G29" s="112"/>
      <c r="H29" s="40"/>
    </row>
    <row r="30" spans="2:8" x14ac:dyDescent="0.25">
      <c r="B30" s="213"/>
      <c r="C30" s="214"/>
      <c r="D30" s="214"/>
      <c r="E30" s="214"/>
      <c r="F30" s="215"/>
    </row>
    <row r="31" spans="2:8" x14ac:dyDescent="0.25">
      <c r="B31" s="432" t="str">
        <f>+'A Y  II D3'!B40:D40</f>
        <v>C.P. ESMERALDA HERNANDEZ ESCOGIDO</v>
      </c>
      <c r="C31" s="433"/>
      <c r="D31" s="433"/>
      <c r="E31" s="433"/>
      <c r="F31" s="434"/>
    </row>
    <row r="32" spans="2:8" x14ac:dyDescent="0.25">
      <c r="B32" s="445" t="s">
        <v>37</v>
      </c>
      <c r="C32" s="446"/>
      <c r="D32" s="446"/>
      <c r="E32" s="446"/>
      <c r="F32" s="447"/>
    </row>
    <row r="33" spans="2:6" x14ac:dyDescent="0.25">
      <c r="B33" s="206"/>
      <c r="C33" s="207"/>
      <c r="D33" s="207"/>
      <c r="E33" s="207"/>
      <c r="F33" s="208"/>
    </row>
    <row r="34" spans="2:6" x14ac:dyDescent="0.25">
      <c r="B34" s="432" t="str">
        <f>+'A Y  II D3'!B43:D43</f>
        <v>SUBJEFE DE NOMINA FEDERAL</v>
      </c>
      <c r="C34" s="433"/>
      <c r="D34" s="433"/>
      <c r="E34" s="433"/>
      <c r="F34" s="434"/>
    </row>
    <row r="35" spans="2:6" x14ac:dyDescent="0.25">
      <c r="B35" s="445" t="s">
        <v>38</v>
      </c>
      <c r="C35" s="446"/>
      <c r="D35" s="446"/>
      <c r="E35" s="446"/>
      <c r="F35" s="447"/>
    </row>
    <row r="36" spans="2:6" x14ac:dyDescent="0.25">
      <c r="B36" s="206"/>
      <c r="C36" s="207"/>
      <c r="D36" s="207"/>
      <c r="E36" s="207"/>
      <c r="F36" s="208"/>
    </row>
    <row r="37" spans="2:6" x14ac:dyDescent="0.25">
      <c r="B37" s="432"/>
      <c r="C37" s="433"/>
      <c r="D37" s="433"/>
      <c r="E37" s="433"/>
      <c r="F37" s="434"/>
    </row>
    <row r="38" spans="2:6" x14ac:dyDescent="0.25">
      <c r="B38" s="445" t="s">
        <v>39</v>
      </c>
      <c r="C38" s="446"/>
      <c r="D38" s="446"/>
      <c r="E38" s="446"/>
      <c r="F38" s="447"/>
    </row>
    <row r="39" spans="2:6" x14ac:dyDescent="0.25">
      <c r="B39" s="206"/>
      <c r="C39" s="207"/>
      <c r="D39" s="207"/>
      <c r="E39" s="207"/>
      <c r="F39" s="208"/>
    </row>
    <row r="40" spans="2:6" x14ac:dyDescent="0.25">
      <c r="B40" s="448" t="str">
        <f>+'A Y  II D3'!B49:D49</f>
        <v>LEÓN, GUANAJUATO. A 5 DE OCTUBRE DE 2022.</v>
      </c>
      <c r="C40" s="449"/>
      <c r="D40" s="449"/>
      <c r="E40" s="449"/>
      <c r="F40" s="450"/>
    </row>
    <row r="41" spans="2:6" x14ac:dyDescent="0.25">
      <c r="B41" s="445" t="s">
        <v>291</v>
      </c>
      <c r="C41" s="446"/>
      <c r="D41" s="446"/>
      <c r="E41" s="446"/>
      <c r="F41" s="447"/>
    </row>
    <row r="42" spans="2:6" x14ac:dyDescent="0.25">
      <c r="B42" s="209"/>
      <c r="C42" s="210"/>
      <c r="D42" s="210"/>
      <c r="E42" s="210"/>
      <c r="F42" s="211"/>
    </row>
  </sheetData>
  <sheetProtection insertRows="0" deleteRows="0" autoFilter="0"/>
  <mergeCells count="17">
    <mergeCell ref="H11:H12"/>
    <mergeCell ref="B11:B12"/>
    <mergeCell ref="C11:C12"/>
    <mergeCell ref="D11:D12"/>
    <mergeCell ref="B24:B25"/>
    <mergeCell ref="A11:A12"/>
    <mergeCell ref="E11:E12"/>
    <mergeCell ref="F11:F12"/>
    <mergeCell ref="G11:G12"/>
    <mergeCell ref="B37:F37"/>
    <mergeCell ref="B38:F38"/>
    <mergeCell ref="B40:F40"/>
    <mergeCell ref="B41:F41"/>
    <mergeCell ref="B31:F31"/>
    <mergeCell ref="B32:F32"/>
    <mergeCell ref="B34:F34"/>
    <mergeCell ref="B35:F35"/>
  </mergeCells>
  <dataValidations disablePrompts="1" count="1">
    <dataValidation allowBlank="1" showInputMessage="1" showErrorMessage="1" sqref="B8"/>
  </dataValidations>
  <printOptions horizontalCentered="1"/>
  <pageMargins left="0.7" right="0.7" top="0.75" bottom="0.75" header="0.3" footer="0.3"/>
  <pageSetup paperSize="9" scale="76" orientation="landscape" r:id="rId1"/>
  <headerFooter>
    <oddFooter xml:space="preserve">&amp;L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45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L8" sqref="L8"/>
    </sheetView>
  </sheetViews>
  <sheetFormatPr baseColWidth="10" defaultColWidth="11.42578125" defaultRowHeight="15" x14ac:dyDescent="0.25"/>
  <cols>
    <col min="1" max="1" width="2.42578125" style="113" customWidth="1"/>
    <col min="2" max="2" width="16.28515625" style="113" customWidth="1"/>
    <col min="3" max="3" width="18" style="113" customWidth="1"/>
    <col min="4" max="4" width="24.42578125" style="113" customWidth="1"/>
    <col min="5" max="5" width="44.28515625" style="113" customWidth="1"/>
    <col min="6" max="6" width="12.140625" style="113" customWidth="1"/>
    <col min="7" max="7" width="25.140625" style="113" customWidth="1"/>
    <col min="8" max="8" width="11.85546875" style="113" customWidth="1"/>
    <col min="9" max="9" width="10.42578125" style="113" customWidth="1"/>
    <col min="10" max="10" width="9.28515625" style="113" customWidth="1"/>
    <col min="11" max="11" width="8" style="113" customWidth="1"/>
    <col min="12" max="12" width="12.7109375" style="113" customWidth="1"/>
    <col min="13" max="13" width="9.7109375" style="113" customWidth="1"/>
    <col min="14" max="14" width="8.85546875" style="113" customWidth="1"/>
    <col min="15" max="16" width="14.140625" style="113" customWidth="1"/>
    <col min="17" max="17" width="26.85546875" style="113" customWidth="1"/>
    <col min="18" max="18" width="11.42578125" style="177" customWidth="1"/>
    <col min="19" max="226" width="11.42578125" style="113"/>
    <col min="227" max="227" width="3.7109375" style="113" customWidth="1"/>
    <col min="228" max="228" width="16.7109375" style="113" customWidth="1"/>
    <col min="229" max="229" width="17.140625" style="113" customWidth="1"/>
    <col min="230" max="230" width="22.42578125" style="113" bestFit="1" customWidth="1"/>
    <col min="231" max="231" width="38.140625" style="113" bestFit="1" customWidth="1"/>
    <col min="232" max="232" width="13.42578125" style="113" customWidth="1"/>
    <col min="233" max="233" width="14.7109375" style="113" customWidth="1"/>
    <col min="234" max="234" width="12.42578125" style="113" customWidth="1"/>
    <col min="235" max="235" width="10" style="113" customWidth="1"/>
    <col min="236" max="236" width="9.7109375" style="113" customWidth="1"/>
    <col min="237" max="237" width="10.7109375" style="113" customWidth="1"/>
    <col min="238" max="238" width="9.140625" style="113" customWidth="1"/>
    <col min="239" max="239" width="10.140625" style="113" customWidth="1"/>
    <col min="240" max="240" width="9.42578125" style="113" customWidth="1"/>
    <col min="241" max="242" width="13" style="113" customWidth="1"/>
    <col min="243" max="243" width="18.28515625" style="113" customWidth="1"/>
    <col min="244" max="16384" width="11.42578125" style="113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2" t="s">
        <v>131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65" t="str">
        <f>'Caratula Resumen'!E16</f>
        <v xml:space="preserve"> GUANAJUATO </v>
      </c>
      <c r="O7" s="465"/>
      <c r="P7" s="465"/>
      <c r="Q7" s="14"/>
    </row>
    <row r="8" spans="1:223" ht="18.75" x14ac:dyDescent="0.3">
      <c r="B8" s="455" t="str">
        <f>'Caratula Resumen'!E17</f>
        <v>Fondo de Aportaciones para la Educación Tecnológica y de Adultos/Instituto Nacional para la Educación de los Adultos (FAETA/INEA)</v>
      </c>
      <c r="C8" s="456"/>
      <c r="D8" s="456"/>
      <c r="E8" s="456"/>
      <c r="F8" s="456"/>
      <c r="G8" s="456"/>
      <c r="H8" s="456"/>
      <c r="I8" s="456"/>
      <c r="J8" s="456"/>
      <c r="K8" s="223"/>
      <c r="L8" s="223"/>
      <c r="M8" s="234"/>
      <c r="N8" s="496" t="str">
        <f>'Caratula Resumen'!E18</f>
        <v>3er. Trimestre 2022</v>
      </c>
      <c r="O8" s="496"/>
      <c r="P8" s="496"/>
      <c r="Q8" s="235"/>
      <c r="R8" s="178"/>
    </row>
    <row r="9" spans="1:22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36"/>
    </row>
    <row r="10" spans="1:223" ht="21" x14ac:dyDescent="0.35"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6"/>
    </row>
    <row r="11" spans="1:223" ht="27.75" customHeight="1" x14ac:dyDescent="0.25">
      <c r="A11" s="488"/>
      <c r="B11" s="461" t="s">
        <v>41</v>
      </c>
      <c r="C11" s="489" t="s">
        <v>42</v>
      </c>
      <c r="D11" s="489" t="s">
        <v>43</v>
      </c>
      <c r="E11" s="489" t="s">
        <v>74</v>
      </c>
      <c r="F11" s="469" t="s">
        <v>114</v>
      </c>
      <c r="G11" s="489" t="s">
        <v>132</v>
      </c>
      <c r="H11" s="491" t="s">
        <v>133</v>
      </c>
      <c r="I11" s="492"/>
      <c r="J11" s="492"/>
      <c r="K11" s="492"/>
      <c r="L11" s="492"/>
      <c r="M11" s="492"/>
      <c r="N11" s="493"/>
      <c r="O11" s="494" t="s">
        <v>134</v>
      </c>
      <c r="P11" s="495"/>
      <c r="Q11" s="489" t="s">
        <v>135</v>
      </c>
      <c r="R11" s="179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</row>
    <row r="12" spans="1:223" ht="38.25" x14ac:dyDescent="0.25">
      <c r="A12" s="488"/>
      <c r="B12" s="461"/>
      <c r="C12" s="490"/>
      <c r="D12" s="490"/>
      <c r="E12" s="490"/>
      <c r="F12" s="471"/>
      <c r="G12" s="490"/>
      <c r="H12" s="22" t="s">
        <v>57</v>
      </c>
      <c r="I12" s="22" t="s">
        <v>58</v>
      </c>
      <c r="J12" s="22" t="s">
        <v>59</v>
      </c>
      <c r="K12" s="22" t="s">
        <v>60</v>
      </c>
      <c r="L12" s="22" t="s">
        <v>61</v>
      </c>
      <c r="M12" s="23" t="s">
        <v>62</v>
      </c>
      <c r="N12" s="22" t="s">
        <v>63</v>
      </c>
      <c r="O12" s="54" t="s">
        <v>64</v>
      </c>
      <c r="P12" s="54" t="s">
        <v>65</v>
      </c>
      <c r="Q12" s="490"/>
      <c r="R12" s="179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</row>
    <row r="13" spans="1:223" ht="17.25" customHeight="1" x14ac:dyDescent="0.25">
      <c r="B13" s="382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4"/>
      <c r="P13" s="385"/>
      <c r="Q13" s="386"/>
    </row>
    <row r="14" spans="1:223" ht="17.25" customHeight="1" x14ac:dyDescent="0.25">
      <c r="B14" s="382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4"/>
      <c r="P14" s="385"/>
      <c r="Q14" s="386"/>
    </row>
    <row r="15" spans="1:223" ht="17.25" customHeight="1" x14ac:dyDescent="0.25"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5"/>
      <c r="Q15" s="386"/>
    </row>
    <row r="16" spans="1:223" ht="17.25" customHeight="1" x14ac:dyDescent="0.25">
      <c r="B16" s="382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5"/>
      <c r="Q16" s="386"/>
    </row>
    <row r="17" spans="2:18" ht="17.25" customHeight="1" x14ac:dyDescent="0.25"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5"/>
      <c r="Q17" s="386"/>
    </row>
    <row r="18" spans="2:18" ht="17.25" customHeight="1" x14ac:dyDescent="0.25"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5"/>
      <c r="Q18" s="386"/>
    </row>
    <row r="19" spans="2:18" ht="17.25" customHeight="1" x14ac:dyDescent="0.25"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5"/>
      <c r="Q19" s="386"/>
    </row>
    <row r="20" spans="2:18" s="24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50"/>
    </row>
    <row r="21" spans="2:18" s="24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50"/>
    </row>
    <row r="22" spans="2:18" s="241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50"/>
    </row>
    <row r="23" spans="2:18" s="241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50"/>
    </row>
    <row r="24" spans="2:18" x14ac:dyDescent="0.25">
      <c r="B24" s="387" t="s">
        <v>68</v>
      </c>
      <c r="C24" s="388">
        <v>0</v>
      </c>
      <c r="D24" s="143"/>
      <c r="E24" s="143"/>
      <c r="F24" s="143"/>
      <c r="G24" s="143"/>
      <c r="H24" s="143"/>
      <c r="I24" s="9"/>
      <c r="J24" s="143"/>
      <c r="K24" s="389"/>
      <c r="L24" s="143" t="s">
        <v>69</v>
      </c>
      <c r="M24" s="9"/>
      <c r="N24" s="388">
        <v>0</v>
      </c>
      <c r="O24" s="390"/>
      <c r="P24" s="391"/>
      <c r="Q24" s="392"/>
    </row>
    <row r="25" spans="2:18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93"/>
      <c r="L25" s="33"/>
      <c r="M25" s="33"/>
      <c r="N25" s="33"/>
      <c r="O25" s="33"/>
      <c r="P25" s="33"/>
      <c r="Q25" s="34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93"/>
      <c r="L26" s="33"/>
      <c r="M26" s="33"/>
      <c r="N26" s="460"/>
      <c r="O26" s="460"/>
      <c r="P26" s="33"/>
      <c r="Q26" s="110"/>
    </row>
    <row r="27" spans="2:18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</row>
    <row r="28" spans="2:18" x14ac:dyDescent="0.25">
      <c r="B28" s="39" t="s">
        <v>130</v>
      </c>
      <c r="C28" s="41"/>
      <c r="D28" s="41"/>
      <c r="E28" s="8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2:18" x14ac:dyDescent="0.25">
      <c r="B29" s="117" t="s">
        <v>137</v>
      </c>
      <c r="C29" s="117"/>
      <c r="D29" s="117"/>
      <c r="E29" s="117"/>
      <c r="F29" s="118"/>
      <c r="G29" s="118"/>
      <c r="H29" s="118"/>
      <c r="I29" s="118"/>
      <c r="J29" s="118"/>
    </row>
    <row r="30" spans="2:18" x14ac:dyDescent="0.25">
      <c r="B30" s="117" t="s">
        <v>284</v>
      </c>
      <c r="C30" s="117"/>
      <c r="D30" s="117"/>
      <c r="E30" s="117"/>
      <c r="F30" s="118"/>
      <c r="G30" s="118"/>
      <c r="H30" s="118"/>
      <c r="I30" s="118"/>
      <c r="J30" s="118"/>
    </row>
    <row r="31" spans="2:18" x14ac:dyDescent="0.25">
      <c r="B31" s="117" t="s">
        <v>285</v>
      </c>
      <c r="C31" s="117"/>
      <c r="D31" s="117"/>
      <c r="E31" s="117"/>
      <c r="F31" s="118"/>
      <c r="G31" s="118"/>
      <c r="H31" s="118"/>
      <c r="I31" s="118"/>
      <c r="J31" s="118"/>
    </row>
    <row r="32" spans="2:18" x14ac:dyDescent="0.25">
      <c r="B32" s="119"/>
      <c r="C32" s="41"/>
      <c r="D32" s="41"/>
    </row>
    <row r="33" spans="2:4" x14ac:dyDescent="0.25">
      <c r="B33" s="213"/>
      <c r="C33" s="214"/>
      <c r="D33" s="215"/>
    </row>
    <row r="34" spans="2:4" x14ac:dyDescent="0.25">
      <c r="B34" s="432" t="str">
        <f>+'A Y  II D3'!B40:D40</f>
        <v>C.P. ESMERALDA HERNANDEZ ESCOGIDO</v>
      </c>
      <c r="C34" s="433"/>
      <c r="D34" s="434"/>
    </row>
    <row r="35" spans="2:4" x14ac:dyDescent="0.25">
      <c r="B35" s="445" t="s">
        <v>37</v>
      </c>
      <c r="C35" s="446"/>
      <c r="D35" s="447"/>
    </row>
    <row r="36" spans="2:4" x14ac:dyDescent="0.25">
      <c r="B36" s="206"/>
      <c r="C36" s="207"/>
      <c r="D36" s="208"/>
    </row>
    <row r="37" spans="2:4" x14ac:dyDescent="0.25">
      <c r="B37" s="432"/>
      <c r="C37" s="433"/>
      <c r="D37" s="434"/>
    </row>
    <row r="38" spans="2:4" x14ac:dyDescent="0.25">
      <c r="B38" s="445" t="str">
        <f>+'A Y  II D3'!B43:D43</f>
        <v>SUBJEFE DE NOMINA FEDERAL</v>
      </c>
      <c r="C38" s="446"/>
      <c r="D38" s="447"/>
    </row>
    <row r="39" spans="2:4" x14ac:dyDescent="0.25">
      <c r="B39" s="206"/>
      <c r="C39" s="207"/>
      <c r="D39" s="208"/>
    </row>
    <row r="40" spans="2:4" x14ac:dyDescent="0.25">
      <c r="B40" s="432"/>
      <c r="C40" s="433"/>
      <c r="D40" s="434"/>
    </row>
    <row r="41" spans="2:4" x14ac:dyDescent="0.25">
      <c r="B41" s="445" t="s">
        <v>39</v>
      </c>
      <c r="C41" s="446"/>
      <c r="D41" s="447"/>
    </row>
    <row r="42" spans="2:4" x14ac:dyDescent="0.25">
      <c r="B42" s="206"/>
      <c r="C42" s="207"/>
      <c r="D42" s="208"/>
    </row>
    <row r="43" spans="2:4" x14ac:dyDescent="0.25">
      <c r="B43" s="448" t="str">
        <f>+'A Y  II D3'!B49:D49</f>
        <v>LEÓN, GUANAJUATO. A 5 DE OCTUBRE DE 2022.</v>
      </c>
      <c r="C43" s="449"/>
      <c r="D43" s="450"/>
    </row>
    <row r="44" spans="2:4" x14ac:dyDescent="0.25">
      <c r="B44" s="445" t="s">
        <v>291</v>
      </c>
      <c r="C44" s="446"/>
      <c r="D44" s="447"/>
    </row>
    <row r="45" spans="2:4" x14ac:dyDescent="0.25">
      <c r="B45" s="209"/>
      <c r="C45" s="210"/>
      <c r="D45" s="211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B8 K8:N8"/>
  </dataValidations>
  <printOptions horizontalCentered="1"/>
  <pageMargins left="0.7" right="0.7" top="0.75" bottom="0.75" header="0.3" footer="0.3"/>
  <pageSetup scale="45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4"/>
  <sheetViews>
    <sheetView showGridLines="0" zoomScale="80" zoomScaleNormal="80" workbookViewId="0">
      <pane ySplit="13" topLeftCell="A14" activePane="bottomLeft" state="frozen"/>
      <selection activeCell="G34" sqref="G34"/>
      <selection pane="bottomLeft" activeCell="B14" sqref="B14"/>
    </sheetView>
  </sheetViews>
  <sheetFormatPr baseColWidth="10" defaultColWidth="11.42578125" defaultRowHeight="15" x14ac:dyDescent="0.25"/>
  <cols>
    <col min="1" max="1" width="3.7109375" style="113" customWidth="1"/>
    <col min="2" max="2" width="22" style="113" customWidth="1"/>
    <col min="3" max="3" width="15.85546875" style="113" customWidth="1"/>
    <col min="4" max="4" width="23" style="113" customWidth="1"/>
    <col min="5" max="5" width="48.28515625" style="113" customWidth="1"/>
    <col min="6" max="6" width="29.85546875" style="113" customWidth="1"/>
    <col min="7" max="13" width="13.5703125" style="113" customWidth="1"/>
    <col min="14" max="15" width="14.5703125" style="113" customWidth="1"/>
    <col min="16" max="17" width="18.42578125" style="113" customWidth="1"/>
    <col min="18" max="18" width="23.140625" style="113" customWidth="1"/>
    <col min="19" max="16384" width="11.42578125" style="113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237" t="s">
        <v>138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498" t="str">
        <f>'Caratula Resumen'!E16</f>
        <v xml:space="preserve"> GUANAJUATO </v>
      </c>
      <c r="P8" s="498"/>
      <c r="Q8" s="498"/>
      <c r="R8" s="14"/>
    </row>
    <row r="9" spans="1:253" ht="21" x14ac:dyDescent="0.35">
      <c r="B9" s="476" t="str">
        <f>'Caratula Resumen'!E17</f>
        <v>Fondo de Aportaciones para la Educación Tecnológica y de Adultos/Instituto Nacional para la Educación de los Adultos (FAETA/INEA)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239"/>
      <c r="N9" s="239"/>
      <c r="O9" s="497" t="str">
        <f>'Caratula Resumen'!E18</f>
        <v>3er. Trimestre 2022</v>
      </c>
      <c r="P9" s="497"/>
      <c r="Q9" s="497"/>
      <c r="R9" s="202"/>
    </row>
    <row r="10" spans="1:25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36"/>
    </row>
    <row r="11" spans="1:253" ht="21" x14ac:dyDescent="0.35"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6"/>
      <c r="P11" s="116"/>
    </row>
    <row r="12" spans="1:253" ht="24.75" customHeight="1" x14ac:dyDescent="0.25">
      <c r="A12" s="64"/>
      <c r="B12" s="461" t="s">
        <v>41</v>
      </c>
      <c r="C12" s="500" t="s">
        <v>42</v>
      </c>
      <c r="D12" s="500" t="s">
        <v>43</v>
      </c>
      <c r="E12" s="500" t="s">
        <v>74</v>
      </c>
      <c r="F12" s="461" t="s">
        <v>45</v>
      </c>
      <c r="G12" s="501" t="s">
        <v>46</v>
      </c>
      <c r="H12" s="501"/>
      <c r="I12" s="501"/>
      <c r="J12" s="501"/>
      <c r="K12" s="501"/>
      <c r="L12" s="501"/>
      <c r="M12" s="501"/>
      <c r="N12" s="500" t="s">
        <v>75</v>
      </c>
      <c r="O12" s="500"/>
      <c r="P12" s="500" t="s">
        <v>139</v>
      </c>
      <c r="Q12" s="500" t="s">
        <v>140</v>
      </c>
      <c r="R12" s="461" t="s">
        <v>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ht="51" customHeight="1" x14ac:dyDescent="0.25">
      <c r="A13" s="64"/>
      <c r="B13" s="461"/>
      <c r="C13" s="500"/>
      <c r="D13" s="500"/>
      <c r="E13" s="500"/>
      <c r="F13" s="461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120" t="s">
        <v>64</v>
      </c>
      <c r="O13" s="54" t="s">
        <v>65</v>
      </c>
      <c r="P13" s="500"/>
      <c r="Q13" s="500"/>
      <c r="R13" s="461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241" customFormat="1" x14ac:dyDescent="0.25">
      <c r="B14" s="397" t="s">
        <v>347</v>
      </c>
      <c r="C14" s="429" t="s">
        <v>306</v>
      </c>
      <c r="D14" s="429" t="s">
        <v>317</v>
      </c>
      <c r="E14" s="397" t="s">
        <v>1291</v>
      </c>
      <c r="F14" s="397" t="s">
        <v>339</v>
      </c>
      <c r="G14" s="397">
        <v>83101</v>
      </c>
      <c r="H14" s="397">
        <v>1</v>
      </c>
      <c r="I14" s="397">
        <v>7</v>
      </c>
      <c r="J14" s="397">
        <v>8</v>
      </c>
      <c r="K14" s="397" t="s">
        <v>345</v>
      </c>
      <c r="L14" s="397">
        <v>0</v>
      </c>
      <c r="M14" s="397">
        <v>282</v>
      </c>
      <c r="N14" s="397">
        <v>201601</v>
      </c>
      <c r="O14" s="397">
        <v>202216</v>
      </c>
      <c r="P14" s="408">
        <v>41385.800000000003</v>
      </c>
      <c r="Q14" s="407">
        <v>0</v>
      </c>
      <c r="R14" s="397">
        <v>1</v>
      </c>
    </row>
    <row r="15" spans="1:253" s="241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</row>
    <row r="16" spans="1:253" s="241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</row>
    <row r="17" spans="2:18" s="241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</row>
    <row r="18" spans="2:18" s="241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2:18" s="241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</row>
    <row r="20" spans="2:18" s="24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</row>
    <row r="21" spans="2:18" s="24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</row>
    <row r="22" spans="2:18" s="241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</row>
    <row r="23" spans="2:18" s="241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</row>
    <row r="24" spans="2:18" s="241" customFormat="1" x14ac:dyDescent="0.2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2:18" x14ac:dyDescent="0.25">
      <c r="B25" s="86" t="s">
        <v>68</v>
      </c>
      <c r="C25" s="257">
        <f>COUNTIF(B14:B24,B14)</f>
        <v>1</v>
      </c>
      <c r="D25" s="26"/>
      <c r="E25" s="26"/>
      <c r="F25" s="26"/>
      <c r="G25" s="26"/>
      <c r="H25" s="26"/>
      <c r="I25" s="27"/>
      <c r="J25" s="26"/>
      <c r="K25" s="26" t="s">
        <v>69</v>
      </c>
      <c r="L25" s="27"/>
      <c r="M25" s="257">
        <f>COUNT(M14:M24)</f>
        <v>1</v>
      </c>
      <c r="N25" s="460" t="s">
        <v>5</v>
      </c>
      <c r="O25" s="460"/>
      <c r="P25" s="264">
        <f>SUM(P14:P24)</f>
        <v>41385.800000000003</v>
      </c>
      <c r="R25" s="121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  <c r="L26" s="33"/>
      <c r="M26" s="33"/>
      <c r="N26" s="33"/>
      <c r="O26" s="33"/>
      <c r="P26" s="33"/>
      <c r="Q26" s="33"/>
      <c r="R26" s="121"/>
    </row>
    <row r="27" spans="2:18" x14ac:dyDescent="0.25">
      <c r="B27" s="30"/>
      <c r="C27" s="31"/>
      <c r="D27" s="31"/>
      <c r="E27" s="31"/>
      <c r="F27" s="31"/>
      <c r="G27" s="31"/>
      <c r="H27" s="31"/>
      <c r="I27" s="31"/>
      <c r="J27" s="31"/>
      <c r="K27" s="32"/>
      <c r="L27" s="33"/>
      <c r="M27" s="33"/>
      <c r="N27" s="460" t="s">
        <v>6</v>
      </c>
      <c r="O27" s="460"/>
      <c r="P27" s="460"/>
      <c r="Q27" s="265">
        <v>0</v>
      </c>
      <c r="R27" s="121"/>
    </row>
    <row r="28" spans="2:18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22"/>
    </row>
    <row r="29" spans="2:18" x14ac:dyDescent="0.25">
      <c r="B29" s="39" t="s">
        <v>95</v>
      </c>
      <c r="C29" s="45"/>
      <c r="D29" s="45"/>
      <c r="E29" s="4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23"/>
    </row>
    <row r="30" spans="2:18" x14ac:dyDescent="0.25">
      <c r="B30" s="39" t="s">
        <v>130</v>
      </c>
      <c r="C30" s="41"/>
      <c r="D30" s="41"/>
      <c r="E30" s="112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2:18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2:18" x14ac:dyDescent="0.25">
      <c r="B32" s="213"/>
      <c r="C32" s="214"/>
      <c r="D32" s="215"/>
    </row>
    <row r="33" spans="2:4" x14ac:dyDescent="0.25">
      <c r="B33" s="432" t="str">
        <f>+'A Y  II D3'!B40:D40</f>
        <v>C.P. ESMERALDA HERNANDEZ ESCOGIDO</v>
      </c>
      <c r="C33" s="433"/>
      <c r="D33" s="434"/>
    </row>
    <row r="34" spans="2:4" x14ac:dyDescent="0.25">
      <c r="B34" s="445" t="s">
        <v>37</v>
      </c>
      <c r="C34" s="446"/>
      <c r="D34" s="447"/>
    </row>
    <row r="35" spans="2:4" x14ac:dyDescent="0.25">
      <c r="B35" s="206"/>
      <c r="C35" s="207"/>
      <c r="D35" s="208"/>
    </row>
    <row r="36" spans="2:4" x14ac:dyDescent="0.25">
      <c r="B36" s="432" t="str">
        <f>+'A Y  II D3'!B43:D43</f>
        <v>SUBJEFE DE NOMINA FEDERAL</v>
      </c>
      <c r="C36" s="433"/>
      <c r="D36" s="434"/>
    </row>
    <row r="37" spans="2:4" x14ac:dyDescent="0.25">
      <c r="B37" s="445" t="s">
        <v>38</v>
      </c>
      <c r="C37" s="446"/>
      <c r="D37" s="447"/>
    </row>
    <row r="38" spans="2:4" x14ac:dyDescent="0.25">
      <c r="B38" s="206"/>
      <c r="C38" s="207"/>
      <c r="D38" s="208"/>
    </row>
    <row r="39" spans="2:4" x14ac:dyDescent="0.25">
      <c r="B39" s="432"/>
      <c r="C39" s="433"/>
      <c r="D39" s="434"/>
    </row>
    <row r="40" spans="2:4" x14ac:dyDescent="0.25">
      <c r="B40" s="445" t="s">
        <v>39</v>
      </c>
      <c r="C40" s="446"/>
      <c r="D40" s="447"/>
    </row>
    <row r="41" spans="2:4" x14ac:dyDescent="0.25">
      <c r="B41" s="206"/>
      <c r="C41" s="207"/>
      <c r="D41" s="208"/>
    </row>
    <row r="42" spans="2:4" x14ac:dyDescent="0.25">
      <c r="B42" s="448" t="str">
        <f>+'A Y  II D3'!B49:D49</f>
        <v>LEÓN, GUANAJUATO. A 5 DE OCTUBRE DE 2022.</v>
      </c>
      <c r="C42" s="449"/>
      <c r="D42" s="450"/>
    </row>
    <row r="43" spans="2:4" x14ac:dyDescent="0.25">
      <c r="B43" s="445" t="s">
        <v>291</v>
      </c>
      <c r="C43" s="446"/>
      <c r="D43" s="447"/>
    </row>
    <row r="44" spans="2:4" x14ac:dyDescent="0.25">
      <c r="B44" s="209"/>
      <c r="C44" s="210"/>
      <c r="D44" s="211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count="1">
    <dataValidation allowBlank="1" showInputMessage="1" showErrorMessage="1" sqref="B9:L9"/>
  </dataValidations>
  <printOptions horizontalCentered="1"/>
  <pageMargins left="0.7" right="0.7" top="0.75" bottom="0.75" header="0.3" footer="0.3"/>
  <pageSetup scale="37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39"/>
  <sheetViews>
    <sheetView showGridLines="0" zoomScale="90" zoomScaleNormal="90" workbookViewId="0">
      <pane ySplit="12" topLeftCell="A13" activePane="bottomLeft" state="frozen"/>
      <selection pane="bottomLeft" activeCell="A13" sqref="A13"/>
    </sheetView>
  </sheetViews>
  <sheetFormatPr baseColWidth="10" defaultColWidth="38.140625" defaultRowHeight="15" x14ac:dyDescent="0.25"/>
  <cols>
    <col min="1" max="1" width="1.42578125" style="113" customWidth="1"/>
    <col min="2" max="2" width="17.42578125" style="113" customWidth="1"/>
    <col min="3" max="3" width="19.85546875" style="113" customWidth="1"/>
    <col min="4" max="4" width="24.28515625" style="113" bestFit="1" customWidth="1"/>
    <col min="5" max="5" width="27.140625" style="113" customWidth="1"/>
    <col min="6" max="6" width="49.28515625" style="113" customWidth="1"/>
    <col min="7" max="7" width="16.7109375" style="113" customWidth="1"/>
    <col min="8" max="8" width="13.28515625" style="113" customWidth="1"/>
    <col min="9" max="9" width="11.85546875" style="113" customWidth="1"/>
    <col min="10" max="11" width="15.7109375" style="113" customWidth="1"/>
    <col min="12" max="12" width="61.7109375" style="113" customWidth="1"/>
    <col min="13" max="13" width="16.42578125" style="113" customWidth="1"/>
    <col min="14" max="14" width="0.7109375" style="113" hidden="1" customWidth="1"/>
    <col min="15" max="15" width="0.5703125" style="113" hidden="1" customWidth="1"/>
    <col min="16" max="16" width="2" style="113" hidden="1" customWidth="1"/>
    <col min="17" max="246" width="11.42578125" style="113" customWidth="1"/>
    <col min="247" max="248" width="3.7109375" style="113" customWidth="1"/>
    <col min="249" max="249" width="20.42578125" style="113" customWidth="1"/>
    <col min="250" max="250" width="24.28515625" style="113" bestFit="1" customWidth="1"/>
    <col min="251" max="251" width="22.42578125" style="113" bestFit="1" customWidth="1"/>
    <col min="252" max="16384" width="38.140625" style="113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86" t="s">
        <v>141</v>
      </c>
      <c r="C7" s="287"/>
      <c r="D7" s="287"/>
      <c r="E7" s="287"/>
      <c r="F7" s="287"/>
      <c r="G7" s="287"/>
      <c r="H7" s="287"/>
      <c r="I7" s="287"/>
      <c r="J7" s="287"/>
      <c r="K7" s="287"/>
      <c r="L7" s="288" t="str">
        <f>'Caratula Resumen'!E16</f>
        <v xml:space="preserve"> GUANAJUATO </v>
      </c>
      <c r="M7" s="289"/>
    </row>
    <row r="8" spans="1:247" ht="18.75" x14ac:dyDescent="0.3">
      <c r="B8" s="502" t="str">
        <f>'Caratula Resumen'!E17</f>
        <v>Fondo de Aportaciones para la Educación Tecnológica y de Adultos/Instituto Nacional para la Educación de los Adultos (FAETA/INEA)</v>
      </c>
      <c r="C8" s="503"/>
      <c r="D8" s="503"/>
      <c r="E8" s="503"/>
      <c r="F8" s="503"/>
      <c r="G8" s="503"/>
      <c r="H8" s="290"/>
      <c r="I8" s="290"/>
      <c r="J8" s="290"/>
      <c r="K8" s="290"/>
      <c r="L8" s="291" t="str">
        <f>'Caratula Resumen'!E18</f>
        <v>3er. Trimestre 2022</v>
      </c>
      <c r="M8" s="292"/>
      <c r="N8" s="201"/>
      <c r="O8" s="201"/>
      <c r="P8" s="201"/>
    </row>
    <row r="9" spans="1:247" ht="6" customHeight="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47" ht="6.75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7" ht="21.75" customHeight="1" x14ac:dyDescent="0.25">
      <c r="A11" s="64"/>
      <c r="B11" s="461" t="s">
        <v>41</v>
      </c>
      <c r="C11" s="459" t="s">
        <v>136</v>
      </c>
      <c r="D11" s="459" t="s">
        <v>42</v>
      </c>
      <c r="E11" s="459" t="s">
        <v>43</v>
      </c>
      <c r="F11" s="459" t="s">
        <v>44</v>
      </c>
      <c r="G11" s="500" t="s">
        <v>142</v>
      </c>
      <c r="H11" s="459" t="s">
        <v>143</v>
      </c>
      <c r="I11" s="459"/>
      <c r="J11" s="459" t="s">
        <v>144</v>
      </c>
      <c r="K11" s="459"/>
      <c r="L11" s="500" t="s">
        <v>145</v>
      </c>
      <c r="M11" s="500" t="s">
        <v>146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ht="25.5" x14ac:dyDescent="0.25">
      <c r="A12" s="64"/>
      <c r="B12" s="461"/>
      <c r="C12" s="459"/>
      <c r="D12" s="459"/>
      <c r="E12" s="459"/>
      <c r="F12" s="459"/>
      <c r="G12" s="500"/>
      <c r="H12" s="275" t="s">
        <v>61</v>
      </c>
      <c r="I12" s="275" t="s">
        <v>62</v>
      </c>
      <c r="J12" s="293" t="s">
        <v>64</v>
      </c>
      <c r="K12" s="275" t="s">
        <v>65</v>
      </c>
      <c r="L12" s="500"/>
      <c r="M12" s="500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410" customFormat="1" ht="15" customHeight="1" x14ac:dyDescent="0.25">
      <c r="A13" s="207"/>
      <c r="B13" s="397" t="s">
        <v>347</v>
      </c>
      <c r="C13" s="397" t="s">
        <v>1361</v>
      </c>
      <c r="D13" s="427" t="s">
        <v>1362</v>
      </c>
      <c r="E13" s="427" t="s">
        <v>1363</v>
      </c>
      <c r="F13" s="397" t="s">
        <v>1364</v>
      </c>
      <c r="G13" s="397">
        <v>3</v>
      </c>
      <c r="H13" s="397">
        <v>0</v>
      </c>
      <c r="I13" s="397" t="s">
        <v>1365</v>
      </c>
      <c r="J13" s="397">
        <v>20220701</v>
      </c>
      <c r="K13" s="397">
        <v>20220715</v>
      </c>
      <c r="L13" s="397" t="s">
        <v>1366</v>
      </c>
      <c r="M13" s="397">
        <v>7708.65</v>
      </c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09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09"/>
      <c r="EB13" s="409"/>
      <c r="EC13" s="409"/>
      <c r="ED13" s="409"/>
      <c r="EE13" s="409"/>
      <c r="EF13" s="409"/>
      <c r="EG13" s="409"/>
      <c r="EH13" s="409"/>
      <c r="EI13" s="409"/>
      <c r="EJ13" s="409"/>
      <c r="EK13" s="409"/>
      <c r="EL13" s="409"/>
      <c r="EM13" s="409"/>
      <c r="EN13" s="409"/>
      <c r="EO13" s="409"/>
      <c r="EP13" s="409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  <c r="FL13" s="409"/>
      <c r="FM13" s="409"/>
      <c r="FN13" s="409"/>
      <c r="FO13" s="409"/>
      <c r="FP13" s="409"/>
      <c r="FQ13" s="409"/>
      <c r="FR13" s="409"/>
      <c r="FS13" s="409"/>
      <c r="FT13" s="409"/>
      <c r="FU13" s="409"/>
      <c r="FV13" s="409"/>
      <c r="FW13" s="409"/>
      <c r="FX13" s="409"/>
      <c r="FY13" s="409"/>
      <c r="FZ13" s="409"/>
      <c r="GA13" s="409"/>
      <c r="GB13" s="409"/>
      <c r="GC13" s="409"/>
      <c r="GD13" s="409"/>
      <c r="GE13" s="409"/>
      <c r="GF13" s="409"/>
      <c r="GG13" s="409"/>
      <c r="GH13" s="409"/>
      <c r="GI13" s="409"/>
      <c r="GJ13" s="409"/>
      <c r="GK13" s="409"/>
      <c r="GL13" s="409"/>
      <c r="GM13" s="409"/>
      <c r="GN13" s="409"/>
      <c r="GO13" s="409"/>
      <c r="GP13" s="409"/>
      <c r="GQ13" s="409"/>
      <c r="GR13" s="409"/>
      <c r="GS13" s="409"/>
      <c r="GT13" s="409"/>
      <c r="GU13" s="409"/>
      <c r="GV13" s="409"/>
      <c r="GW13" s="409"/>
      <c r="GX13" s="409"/>
      <c r="GY13" s="409"/>
      <c r="GZ13" s="409"/>
      <c r="HA13" s="409"/>
      <c r="HB13" s="409"/>
      <c r="HC13" s="409"/>
      <c r="HD13" s="409"/>
      <c r="HE13" s="409"/>
      <c r="HF13" s="409"/>
      <c r="HG13" s="409"/>
      <c r="HH13" s="409"/>
      <c r="HI13" s="409"/>
      <c r="HJ13" s="409"/>
      <c r="HK13" s="409"/>
      <c r="HL13" s="409"/>
      <c r="HM13" s="409"/>
      <c r="HN13" s="409"/>
      <c r="HO13" s="409"/>
      <c r="HP13" s="409"/>
      <c r="HQ13" s="409"/>
      <c r="HR13" s="409"/>
      <c r="HS13" s="409"/>
      <c r="HT13" s="409"/>
      <c r="HU13" s="409"/>
      <c r="HV13" s="409"/>
      <c r="HW13" s="409"/>
      <c r="HX13" s="409"/>
      <c r="HY13" s="409"/>
      <c r="HZ13" s="409"/>
      <c r="IA13" s="409"/>
      <c r="IB13" s="409"/>
      <c r="IC13" s="409"/>
      <c r="ID13" s="409"/>
      <c r="IE13" s="409"/>
      <c r="IF13" s="409"/>
      <c r="IG13" s="409"/>
      <c r="IH13" s="409"/>
    </row>
    <row r="14" spans="1:247" s="410" customFormat="1" ht="15" customHeight="1" x14ac:dyDescent="0.25">
      <c r="A14" s="207"/>
      <c r="B14" s="397" t="s">
        <v>347</v>
      </c>
      <c r="C14" s="397" t="s">
        <v>1361</v>
      </c>
      <c r="D14" s="427" t="s">
        <v>1378</v>
      </c>
      <c r="E14" s="427" t="s">
        <v>1379</v>
      </c>
      <c r="F14" s="397" t="s">
        <v>1412</v>
      </c>
      <c r="G14" s="397">
        <v>4</v>
      </c>
      <c r="H14" s="397">
        <v>0</v>
      </c>
      <c r="I14" s="397" t="s">
        <v>1365</v>
      </c>
      <c r="J14" s="397">
        <v>20220701</v>
      </c>
      <c r="K14" s="397">
        <v>20220715</v>
      </c>
      <c r="L14" s="397" t="s">
        <v>1367</v>
      </c>
      <c r="M14" s="397">
        <v>7708.65</v>
      </c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09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09"/>
      <c r="EB14" s="409"/>
      <c r="EC14" s="409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09"/>
      <c r="EP14" s="409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09"/>
      <c r="FP14" s="409"/>
      <c r="FQ14" s="409"/>
      <c r="FR14" s="409"/>
      <c r="FS14" s="409"/>
      <c r="FT14" s="409"/>
      <c r="FU14" s="409"/>
      <c r="FV14" s="409"/>
      <c r="FW14" s="409"/>
      <c r="FX14" s="409"/>
      <c r="FY14" s="409"/>
      <c r="FZ14" s="409"/>
      <c r="GA14" s="409"/>
      <c r="GB14" s="409"/>
      <c r="GC14" s="409"/>
      <c r="GD14" s="409"/>
      <c r="GE14" s="409"/>
      <c r="GF14" s="409"/>
      <c r="GG14" s="409"/>
      <c r="GH14" s="409"/>
      <c r="GI14" s="409"/>
      <c r="GJ14" s="409"/>
      <c r="GK14" s="409"/>
      <c r="GL14" s="409"/>
      <c r="GM14" s="409"/>
      <c r="GN14" s="409"/>
      <c r="GO14" s="409"/>
      <c r="GP14" s="409"/>
      <c r="GQ14" s="409"/>
      <c r="GR14" s="409"/>
      <c r="GS14" s="409"/>
      <c r="GT14" s="409"/>
      <c r="GU14" s="409"/>
      <c r="GV14" s="409"/>
      <c r="GW14" s="409"/>
      <c r="GX14" s="409"/>
      <c r="GY14" s="409"/>
      <c r="GZ14" s="409"/>
      <c r="HA14" s="409"/>
      <c r="HB14" s="409"/>
      <c r="HC14" s="409"/>
      <c r="HD14" s="409"/>
      <c r="HE14" s="409"/>
      <c r="HF14" s="409"/>
      <c r="HG14" s="409"/>
      <c r="HH14" s="409"/>
      <c r="HI14" s="409"/>
      <c r="HJ14" s="409"/>
      <c r="HK14" s="409"/>
      <c r="HL14" s="409"/>
      <c r="HM14" s="409"/>
      <c r="HN14" s="409"/>
      <c r="HO14" s="409"/>
      <c r="HP14" s="409"/>
      <c r="HQ14" s="409"/>
      <c r="HR14" s="409"/>
      <c r="HS14" s="409"/>
      <c r="HT14" s="409"/>
      <c r="HU14" s="409"/>
      <c r="HV14" s="409"/>
      <c r="HW14" s="409"/>
      <c r="HX14" s="409"/>
      <c r="HY14" s="409"/>
      <c r="HZ14" s="409"/>
      <c r="IA14" s="409"/>
      <c r="IB14" s="409"/>
      <c r="IC14" s="409"/>
      <c r="ID14" s="409"/>
      <c r="IE14" s="409"/>
      <c r="IF14" s="409"/>
      <c r="IG14" s="409"/>
      <c r="IH14" s="409"/>
    </row>
    <row r="15" spans="1:247" s="410" customFormat="1" ht="15" customHeight="1" x14ac:dyDescent="0.25">
      <c r="A15" s="207"/>
      <c r="B15" s="397" t="s">
        <v>347</v>
      </c>
      <c r="C15" s="397" t="s">
        <v>1361</v>
      </c>
      <c r="D15" s="427" t="s">
        <v>1380</v>
      </c>
      <c r="E15" s="427" t="s">
        <v>1381</v>
      </c>
      <c r="F15" s="397" t="s">
        <v>1413</v>
      </c>
      <c r="G15" s="397">
        <v>7</v>
      </c>
      <c r="H15" s="397">
        <v>0</v>
      </c>
      <c r="I15" s="397" t="s">
        <v>1365</v>
      </c>
      <c r="J15" s="397">
        <v>20220701</v>
      </c>
      <c r="K15" s="397">
        <v>20220715</v>
      </c>
      <c r="L15" s="397" t="s">
        <v>1368</v>
      </c>
      <c r="M15" s="397">
        <v>7708.65</v>
      </c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09"/>
      <c r="DW15" s="409"/>
      <c r="DX15" s="409"/>
      <c r="DY15" s="409"/>
      <c r="DZ15" s="409"/>
      <c r="EA15" s="409"/>
      <c r="EB15" s="409"/>
      <c r="EC15" s="409"/>
      <c r="ED15" s="409"/>
      <c r="EE15" s="409"/>
      <c r="EF15" s="409"/>
      <c r="EG15" s="409"/>
      <c r="EH15" s="409"/>
      <c r="EI15" s="409"/>
      <c r="EJ15" s="409"/>
      <c r="EK15" s="409"/>
      <c r="EL15" s="409"/>
      <c r="EM15" s="409"/>
      <c r="EN15" s="409"/>
      <c r="EO15" s="409"/>
      <c r="EP15" s="409"/>
      <c r="EQ15" s="409"/>
      <c r="ER15" s="409"/>
      <c r="ES15" s="409"/>
      <c r="ET15" s="409"/>
      <c r="EU15" s="409"/>
      <c r="EV15" s="409"/>
      <c r="EW15" s="409"/>
      <c r="EX15" s="409"/>
      <c r="EY15" s="409"/>
      <c r="EZ15" s="409"/>
      <c r="FA15" s="409"/>
      <c r="FB15" s="409"/>
      <c r="FC15" s="409"/>
      <c r="FD15" s="409"/>
      <c r="FE15" s="409"/>
      <c r="FF15" s="409"/>
      <c r="FG15" s="409"/>
      <c r="FH15" s="409"/>
      <c r="FI15" s="409"/>
      <c r="FJ15" s="409"/>
      <c r="FK15" s="409"/>
      <c r="FL15" s="409"/>
      <c r="FM15" s="409"/>
      <c r="FN15" s="409"/>
      <c r="FO15" s="409"/>
      <c r="FP15" s="409"/>
      <c r="FQ15" s="409"/>
      <c r="FR15" s="409"/>
      <c r="FS15" s="409"/>
      <c r="FT15" s="409"/>
      <c r="FU15" s="409"/>
      <c r="FV15" s="409"/>
      <c r="FW15" s="409"/>
      <c r="FX15" s="409"/>
      <c r="FY15" s="409"/>
      <c r="FZ15" s="409"/>
      <c r="GA15" s="409"/>
      <c r="GB15" s="409"/>
      <c r="GC15" s="409"/>
      <c r="GD15" s="409"/>
      <c r="GE15" s="409"/>
      <c r="GF15" s="409"/>
      <c r="GG15" s="409"/>
      <c r="GH15" s="409"/>
      <c r="GI15" s="409"/>
      <c r="GJ15" s="409"/>
      <c r="GK15" s="409"/>
      <c r="GL15" s="409"/>
      <c r="GM15" s="409"/>
      <c r="GN15" s="409"/>
      <c r="GO15" s="409"/>
      <c r="GP15" s="409"/>
      <c r="GQ15" s="409"/>
      <c r="GR15" s="409"/>
      <c r="GS15" s="409"/>
      <c r="GT15" s="409"/>
      <c r="GU15" s="409"/>
      <c r="GV15" s="409"/>
      <c r="GW15" s="409"/>
      <c r="GX15" s="409"/>
      <c r="GY15" s="409"/>
      <c r="GZ15" s="409"/>
      <c r="HA15" s="409"/>
      <c r="HB15" s="409"/>
      <c r="HC15" s="409"/>
      <c r="HD15" s="409"/>
      <c r="HE15" s="409"/>
      <c r="HF15" s="409"/>
      <c r="HG15" s="409"/>
      <c r="HH15" s="409"/>
      <c r="HI15" s="409"/>
      <c r="HJ15" s="409"/>
      <c r="HK15" s="409"/>
      <c r="HL15" s="409"/>
      <c r="HM15" s="409"/>
      <c r="HN15" s="409"/>
      <c r="HO15" s="409"/>
      <c r="HP15" s="409"/>
      <c r="HQ15" s="409"/>
      <c r="HR15" s="409"/>
      <c r="HS15" s="409"/>
      <c r="HT15" s="409"/>
      <c r="HU15" s="409"/>
      <c r="HV15" s="409"/>
      <c r="HW15" s="409"/>
      <c r="HX15" s="409"/>
      <c r="HY15" s="409"/>
      <c r="HZ15" s="409"/>
      <c r="IA15" s="409"/>
      <c r="IB15" s="409"/>
      <c r="IC15" s="409"/>
      <c r="ID15" s="409"/>
      <c r="IE15" s="409"/>
      <c r="IF15" s="409"/>
      <c r="IG15" s="409"/>
      <c r="IH15" s="409"/>
    </row>
    <row r="16" spans="1:247" s="410" customFormat="1" ht="15" customHeight="1" x14ac:dyDescent="0.25">
      <c r="A16" s="207"/>
      <c r="B16" s="397" t="s">
        <v>347</v>
      </c>
      <c r="C16" s="397" t="s">
        <v>1361</v>
      </c>
      <c r="D16" s="427" t="s">
        <v>1382</v>
      </c>
      <c r="E16" s="427" t="s">
        <v>1383</v>
      </c>
      <c r="F16" s="397" t="s">
        <v>1414</v>
      </c>
      <c r="G16" s="397">
        <v>22</v>
      </c>
      <c r="H16" s="397">
        <v>0</v>
      </c>
      <c r="I16" s="397" t="s">
        <v>1365</v>
      </c>
      <c r="J16" s="397">
        <v>20220701</v>
      </c>
      <c r="K16" s="397">
        <v>20220715</v>
      </c>
      <c r="L16" s="397" t="s">
        <v>1369</v>
      </c>
      <c r="M16" s="397">
        <v>5150.05</v>
      </c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/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09"/>
      <c r="DK16" s="409"/>
      <c r="DL16" s="409"/>
      <c r="DM16" s="409"/>
      <c r="DN16" s="409"/>
      <c r="DO16" s="409"/>
      <c r="DP16" s="409"/>
      <c r="DQ16" s="409"/>
      <c r="DR16" s="409"/>
      <c r="DS16" s="409"/>
      <c r="DT16" s="409"/>
      <c r="DU16" s="409"/>
      <c r="DV16" s="409"/>
      <c r="DW16" s="409"/>
      <c r="DX16" s="409"/>
      <c r="DY16" s="409"/>
      <c r="DZ16" s="409"/>
      <c r="EA16" s="409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/>
      <c r="EX16" s="409"/>
      <c r="EY16" s="409"/>
      <c r="EZ16" s="409"/>
      <c r="FA16" s="409"/>
      <c r="FB16" s="409"/>
      <c r="FC16" s="409"/>
      <c r="FD16" s="409"/>
      <c r="FE16" s="409"/>
      <c r="FF16" s="409"/>
      <c r="FG16" s="409"/>
      <c r="FH16" s="409"/>
      <c r="FI16" s="409"/>
      <c r="FJ16" s="409"/>
      <c r="FK16" s="409"/>
      <c r="FL16" s="409"/>
      <c r="FM16" s="409"/>
      <c r="FN16" s="409"/>
      <c r="FO16" s="409"/>
      <c r="FP16" s="409"/>
      <c r="FQ16" s="409"/>
      <c r="FR16" s="409"/>
      <c r="FS16" s="409"/>
      <c r="FT16" s="409"/>
      <c r="FU16" s="409"/>
      <c r="FV16" s="409"/>
      <c r="FW16" s="409"/>
      <c r="FX16" s="409"/>
      <c r="FY16" s="409"/>
      <c r="FZ16" s="409"/>
      <c r="GA16" s="409"/>
      <c r="GB16" s="409"/>
      <c r="GC16" s="409"/>
      <c r="GD16" s="409"/>
      <c r="GE16" s="409"/>
      <c r="GF16" s="409"/>
      <c r="GG16" s="409"/>
      <c r="GH16" s="409"/>
      <c r="GI16" s="409"/>
      <c r="GJ16" s="409"/>
      <c r="GK16" s="409"/>
      <c r="GL16" s="409"/>
      <c r="GM16" s="409"/>
      <c r="GN16" s="409"/>
      <c r="GO16" s="409"/>
      <c r="GP16" s="409"/>
      <c r="GQ16" s="409"/>
      <c r="GR16" s="409"/>
      <c r="GS16" s="409"/>
      <c r="GT16" s="409"/>
      <c r="GU16" s="409"/>
      <c r="GV16" s="409"/>
      <c r="GW16" s="409"/>
      <c r="GX16" s="409"/>
      <c r="GY16" s="409"/>
      <c r="GZ16" s="409"/>
      <c r="HA16" s="409"/>
      <c r="HB16" s="409"/>
      <c r="HC16" s="409"/>
      <c r="HD16" s="409"/>
      <c r="HE16" s="409"/>
      <c r="HF16" s="409"/>
      <c r="HG16" s="409"/>
      <c r="HH16" s="409"/>
      <c r="HI16" s="409"/>
      <c r="HJ16" s="409"/>
      <c r="HK16" s="409"/>
      <c r="HL16" s="409"/>
      <c r="HM16" s="409"/>
      <c r="HN16" s="409"/>
      <c r="HO16" s="409"/>
      <c r="HP16" s="409"/>
      <c r="HQ16" s="409"/>
      <c r="HR16" s="409"/>
      <c r="HS16" s="409"/>
      <c r="HT16" s="409"/>
      <c r="HU16" s="409"/>
      <c r="HV16" s="409"/>
      <c r="HW16" s="409"/>
      <c r="HX16" s="409"/>
      <c r="HY16" s="409"/>
      <c r="HZ16" s="409"/>
      <c r="IA16" s="409"/>
      <c r="IB16" s="409"/>
      <c r="IC16" s="409"/>
      <c r="ID16" s="409"/>
      <c r="IE16" s="409"/>
      <c r="IF16" s="409"/>
      <c r="IG16" s="409"/>
      <c r="IH16" s="409"/>
    </row>
    <row r="17" spans="1:242" s="410" customFormat="1" ht="15" customHeight="1" x14ac:dyDescent="0.25">
      <c r="A17" s="207"/>
      <c r="B17" s="397" t="s">
        <v>347</v>
      </c>
      <c r="C17" s="397" t="s">
        <v>1361</v>
      </c>
      <c r="D17" s="427" t="s">
        <v>1384</v>
      </c>
      <c r="E17" s="427" t="s">
        <v>1385</v>
      </c>
      <c r="F17" s="397" t="s">
        <v>1415</v>
      </c>
      <c r="G17" s="397">
        <v>5</v>
      </c>
      <c r="H17" s="397">
        <v>0</v>
      </c>
      <c r="I17" s="397" t="s">
        <v>1365</v>
      </c>
      <c r="J17" s="397">
        <v>20220701</v>
      </c>
      <c r="K17" s="397">
        <v>20220715</v>
      </c>
      <c r="L17" s="397" t="s">
        <v>1370</v>
      </c>
      <c r="M17" s="397">
        <v>5150.05</v>
      </c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</row>
    <row r="18" spans="1:242" s="410" customFormat="1" ht="15" customHeight="1" x14ac:dyDescent="0.25">
      <c r="A18" s="207"/>
      <c r="B18" s="397" t="s">
        <v>347</v>
      </c>
      <c r="C18" s="397" t="s">
        <v>1361</v>
      </c>
      <c r="D18" s="427" t="s">
        <v>1386</v>
      </c>
      <c r="E18" s="427" t="s">
        <v>1387</v>
      </c>
      <c r="F18" s="397" t="s">
        <v>1416</v>
      </c>
      <c r="G18" s="397">
        <v>6</v>
      </c>
      <c r="H18" s="397">
        <v>0</v>
      </c>
      <c r="I18" s="397" t="s">
        <v>1365</v>
      </c>
      <c r="J18" s="397">
        <v>20220701</v>
      </c>
      <c r="K18" s="397">
        <v>20220715</v>
      </c>
      <c r="L18" s="397" t="s">
        <v>1371</v>
      </c>
      <c r="M18" s="397">
        <v>5150.05</v>
      </c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09"/>
      <c r="FL18" s="409"/>
      <c r="FM18" s="409"/>
      <c r="FN18" s="409"/>
      <c r="FO18" s="409"/>
      <c r="FP18" s="409"/>
      <c r="FQ18" s="409"/>
      <c r="FR18" s="409"/>
      <c r="FS18" s="409"/>
      <c r="FT18" s="409"/>
      <c r="FU18" s="409"/>
      <c r="FV18" s="409"/>
      <c r="FW18" s="409"/>
      <c r="FX18" s="409"/>
      <c r="FY18" s="409"/>
      <c r="FZ18" s="409"/>
      <c r="GA18" s="409"/>
      <c r="GB18" s="409"/>
      <c r="GC18" s="409"/>
      <c r="GD18" s="409"/>
      <c r="GE18" s="409"/>
      <c r="GF18" s="409"/>
      <c r="GG18" s="409"/>
      <c r="GH18" s="409"/>
      <c r="GI18" s="409"/>
      <c r="GJ18" s="409"/>
      <c r="GK18" s="409"/>
      <c r="GL18" s="409"/>
      <c r="GM18" s="409"/>
      <c r="GN18" s="409"/>
      <c r="GO18" s="409"/>
      <c r="GP18" s="409"/>
      <c r="GQ18" s="409"/>
      <c r="GR18" s="409"/>
      <c r="GS18" s="409"/>
      <c r="GT18" s="409"/>
      <c r="GU18" s="409"/>
      <c r="GV18" s="409"/>
      <c r="GW18" s="409"/>
      <c r="GX18" s="409"/>
      <c r="GY18" s="409"/>
      <c r="GZ18" s="409"/>
      <c r="HA18" s="409"/>
      <c r="HB18" s="409"/>
      <c r="HC18" s="409"/>
      <c r="HD18" s="409"/>
      <c r="HE18" s="409"/>
      <c r="HF18" s="409"/>
      <c r="HG18" s="409"/>
      <c r="HH18" s="409"/>
      <c r="HI18" s="409"/>
      <c r="HJ18" s="409"/>
      <c r="HK18" s="409"/>
      <c r="HL18" s="409"/>
      <c r="HM18" s="409"/>
      <c r="HN18" s="409"/>
      <c r="HO18" s="409"/>
      <c r="HP18" s="409"/>
      <c r="HQ18" s="409"/>
      <c r="HR18" s="409"/>
      <c r="HS18" s="409"/>
      <c r="HT18" s="409"/>
      <c r="HU18" s="409"/>
      <c r="HV18" s="409"/>
      <c r="HW18" s="409"/>
      <c r="HX18" s="409"/>
      <c r="HY18" s="409"/>
      <c r="HZ18" s="409"/>
      <c r="IA18" s="409"/>
      <c r="IB18" s="409"/>
      <c r="IC18" s="409"/>
      <c r="ID18" s="409"/>
      <c r="IE18" s="409"/>
      <c r="IF18" s="409"/>
      <c r="IG18" s="409"/>
      <c r="IH18" s="409"/>
    </row>
    <row r="19" spans="1:242" s="410" customFormat="1" ht="15" customHeight="1" x14ac:dyDescent="0.25">
      <c r="A19" s="207"/>
      <c r="B19" s="397" t="s">
        <v>347</v>
      </c>
      <c r="C19" s="397" t="s">
        <v>1361</v>
      </c>
      <c r="D19" s="427" t="s">
        <v>1388</v>
      </c>
      <c r="E19" s="427" t="s">
        <v>1389</v>
      </c>
      <c r="F19" s="397" t="s">
        <v>1417</v>
      </c>
      <c r="G19" s="397">
        <v>18</v>
      </c>
      <c r="H19" s="397">
        <v>0</v>
      </c>
      <c r="I19" s="397" t="s">
        <v>1365</v>
      </c>
      <c r="J19" s="397">
        <v>20220701</v>
      </c>
      <c r="K19" s="397">
        <v>20220715</v>
      </c>
      <c r="L19" s="397" t="s">
        <v>1372</v>
      </c>
      <c r="M19" s="397">
        <v>11526.08</v>
      </c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409"/>
      <c r="DL19" s="409"/>
      <c r="DM19" s="409"/>
      <c r="DN19" s="409"/>
      <c r="DO19" s="409"/>
      <c r="DP19" s="409"/>
      <c r="DQ19" s="409"/>
      <c r="DR19" s="409"/>
      <c r="DS19" s="409"/>
      <c r="DT19" s="409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GG19" s="409"/>
      <c r="GH19" s="409"/>
      <c r="GI19" s="409"/>
      <c r="GJ19" s="409"/>
      <c r="GK19" s="409"/>
      <c r="GL19" s="409"/>
      <c r="GM19" s="409"/>
      <c r="GN19" s="409"/>
      <c r="GO19" s="409"/>
      <c r="GP19" s="409"/>
      <c r="GQ19" s="409"/>
      <c r="GR19" s="409"/>
      <c r="GS19" s="409"/>
      <c r="GT19" s="409"/>
      <c r="GU19" s="409"/>
      <c r="GV19" s="409"/>
      <c r="GW19" s="409"/>
      <c r="GX19" s="409"/>
      <c r="GY19" s="409"/>
      <c r="GZ19" s="409"/>
      <c r="HA19" s="409"/>
      <c r="HB19" s="409"/>
      <c r="HC19" s="409"/>
      <c r="HD19" s="409"/>
      <c r="HE19" s="409"/>
      <c r="HF19" s="409"/>
      <c r="HG19" s="409"/>
      <c r="HH19" s="409"/>
      <c r="HI19" s="409"/>
      <c r="HJ19" s="409"/>
      <c r="HK19" s="409"/>
      <c r="HL19" s="409"/>
      <c r="HM19" s="409"/>
      <c r="HN19" s="409"/>
      <c r="HO19" s="409"/>
      <c r="HP19" s="409"/>
      <c r="HQ19" s="409"/>
      <c r="HR19" s="409"/>
      <c r="HS19" s="409"/>
      <c r="HT19" s="409"/>
      <c r="HU19" s="409"/>
      <c r="HV19" s="409"/>
      <c r="HW19" s="409"/>
      <c r="HX19" s="409"/>
      <c r="HY19" s="409"/>
      <c r="HZ19" s="409"/>
      <c r="IA19" s="409"/>
      <c r="IB19" s="409"/>
      <c r="IC19" s="409"/>
      <c r="ID19" s="409"/>
      <c r="IE19" s="409"/>
      <c r="IF19" s="409"/>
      <c r="IG19" s="409"/>
      <c r="IH19" s="409"/>
    </row>
    <row r="20" spans="1:242" s="410" customFormat="1" ht="15" customHeight="1" x14ac:dyDescent="0.25">
      <c r="A20" s="207"/>
      <c r="B20" s="397" t="s">
        <v>347</v>
      </c>
      <c r="C20" s="397" t="s">
        <v>1361</v>
      </c>
      <c r="D20" s="427" t="s">
        <v>1390</v>
      </c>
      <c r="E20" s="427" t="s">
        <v>1391</v>
      </c>
      <c r="F20" s="397" t="s">
        <v>1418</v>
      </c>
      <c r="G20" s="397">
        <v>19</v>
      </c>
      <c r="H20" s="397">
        <v>0</v>
      </c>
      <c r="I20" s="397" t="s">
        <v>1365</v>
      </c>
      <c r="J20" s="397">
        <v>20220701</v>
      </c>
      <c r="K20" s="397">
        <v>20220715</v>
      </c>
      <c r="L20" s="397" t="s">
        <v>1373</v>
      </c>
      <c r="M20" s="397">
        <v>7708.65</v>
      </c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409"/>
      <c r="DL20" s="409"/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09"/>
      <c r="FC20" s="409"/>
      <c r="FD20" s="409"/>
      <c r="FE20" s="409"/>
      <c r="FF20" s="409"/>
      <c r="FG20" s="409"/>
      <c r="FH20" s="409"/>
      <c r="FI20" s="409"/>
      <c r="FJ20" s="409"/>
      <c r="FK20" s="409"/>
      <c r="FL20" s="409"/>
      <c r="FM20" s="409"/>
      <c r="FN20" s="409"/>
      <c r="FO20" s="409"/>
      <c r="FP20" s="409"/>
      <c r="FQ20" s="409"/>
      <c r="FR20" s="409"/>
      <c r="FS20" s="409"/>
      <c r="FT20" s="409"/>
      <c r="FU20" s="409"/>
      <c r="FV20" s="409"/>
      <c r="FW20" s="409"/>
      <c r="FX20" s="409"/>
      <c r="FY20" s="409"/>
      <c r="FZ20" s="409"/>
      <c r="GA20" s="409"/>
      <c r="GB20" s="409"/>
      <c r="GC20" s="409"/>
      <c r="GD20" s="409"/>
      <c r="GE20" s="409"/>
      <c r="GF20" s="409"/>
      <c r="GG20" s="409"/>
      <c r="GH20" s="409"/>
      <c r="GI20" s="409"/>
      <c r="GJ20" s="409"/>
      <c r="GK20" s="409"/>
      <c r="GL20" s="409"/>
      <c r="GM20" s="409"/>
      <c r="GN20" s="409"/>
      <c r="GO20" s="409"/>
      <c r="GP20" s="409"/>
      <c r="GQ20" s="409"/>
      <c r="GR20" s="409"/>
      <c r="GS20" s="409"/>
      <c r="GT20" s="409"/>
      <c r="GU20" s="409"/>
      <c r="GV20" s="409"/>
      <c r="GW20" s="409"/>
      <c r="GX20" s="409"/>
      <c r="GY20" s="409"/>
      <c r="GZ20" s="409"/>
      <c r="HA20" s="409"/>
      <c r="HB20" s="409"/>
      <c r="HC20" s="409"/>
      <c r="HD20" s="409"/>
      <c r="HE20" s="409"/>
      <c r="HF20" s="409"/>
      <c r="HG20" s="409"/>
      <c r="HH20" s="409"/>
      <c r="HI20" s="409"/>
      <c r="HJ20" s="409"/>
      <c r="HK20" s="409"/>
      <c r="HL20" s="409"/>
      <c r="HM20" s="409"/>
      <c r="HN20" s="409"/>
      <c r="HO20" s="409"/>
      <c r="HP20" s="409"/>
      <c r="HQ20" s="409"/>
      <c r="HR20" s="409"/>
      <c r="HS20" s="409"/>
      <c r="HT20" s="409"/>
      <c r="HU20" s="409"/>
      <c r="HV20" s="409"/>
      <c r="HW20" s="409"/>
      <c r="HX20" s="409"/>
      <c r="HY20" s="409"/>
      <c r="HZ20" s="409"/>
      <c r="IA20" s="409"/>
      <c r="IB20" s="409"/>
      <c r="IC20" s="409"/>
      <c r="ID20" s="409"/>
      <c r="IE20" s="409"/>
      <c r="IF20" s="409"/>
      <c r="IG20" s="409"/>
      <c r="IH20" s="409"/>
    </row>
    <row r="21" spans="1:242" s="410" customFormat="1" ht="15" customHeight="1" x14ac:dyDescent="0.25">
      <c r="A21" s="207"/>
      <c r="B21" s="397" t="s">
        <v>347</v>
      </c>
      <c r="C21" s="397" t="s">
        <v>1361</v>
      </c>
      <c r="D21" s="427" t="s">
        <v>1392</v>
      </c>
      <c r="E21" s="427" t="s">
        <v>1393</v>
      </c>
      <c r="F21" s="397" t="s">
        <v>1419</v>
      </c>
      <c r="G21" s="397">
        <v>8</v>
      </c>
      <c r="H21" s="397">
        <v>0</v>
      </c>
      <c r="I21" s="397" t="s">
        <v>1365</v>
      </c>
      <c r="J21" s="397">
        <v>20220701</v>
      </c>
      <c r="K21" s="397">
        <v>20220715</v>
      </c>
      <c r="L21" s="397" t="s">
        <v>1374</v>
      </c>
      <c r="M21" s="397">
        <v>7708.65</v>
      </c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09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409"/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09"/>
      <c r="FL21" s="409"/>
      <c r="FM21" s="409"/>
      <c r="FN21" s="409"/>
      <c r="FO21" s="409"/>
      <c r="FP21" s="409"/>
      <c r="FQ21" s="409"/>
      <c r="FR21" s="409"/>
      <c r="FS21" s="409"/>
      <c r="FT21" s="409"/>
      <c r="FU21" s="409"/>
      <c r="FV21" s="409"/>
      <c r="FW21" s="409"/>
      <c r="FX21" s="409"/>
      <c r="FY21" s="409"/>
      <c r="FZ21" s="409"/>
      <c r="GA21" s="409"/>
      <c r="GB21" s="409"/>
      <c r="GC21" s="409"/>
      <c r="GD21" s="409"/>
      <c r="GE21" s="409"/>
      <c r="GF21" s="409"/>
      <c r="GG21" s="409"/>
      <c r="GH21" s="409"/>
      <c r="GI21" s="409"/>
      <c r="GJ21" s="409"/>
      <c r="GK21" s="409"/>
      <c r="GL21" s="409"/>
      <c r="GM21" s="409"/>
      <c r="GN21" s="409"/>
      <c r="GO21" s="409"/>
      <c r="GP21" s="409"/>
      <c r="GQ21" s="409"/>
      <c r="GR21" s="409"/>
      <c r="GS21" s="409"/>
      <c r="GT21" s="409"/>
      <c r="GU21" s="409"/>
      <c r="GV21" s="409"/>
      <c r="GW21" s="409"/>
      <c r="GX21" s="409"/>
      <c r="GY21" s="409"/>
      <c r="GZ21" s="409"/>
      <c r="HA21" s="409"/>
      <c r="HB21" s="409"/>
      <c r="HC21" s="409"/>
      <c r="HD21" s="409"/>
      <c r="HE21" s="409"/>
      <c r="HF21" s="409"/>
      <c r="HG21" s="409"/>
      <c r="HH21" s="409"/>
      <c r="HI21" s="409"/>
      <c r="HJ21" s="409"/>
      <c r="HK21" s="409"/>
      <c r="HL21" s="409"/>
      <c r="HM21" s="409"/>
      <c r="HN21" s="409"/>
      <c r="HO21" s="409"/>
      <c r="HP21" s="409"/>
      <c r="HQ21" s="409"/>
      <c r="HR21" s="409"/>
      <c r="HS21" s="409"/>
      <c r="HT21" s="409"/>
      <c r="HU21" s="409"/>
      <c r="HV21" s="409"/>
      <c r="HW21" s="409"/>
      <c r="HX21" s="409"/>
      <c r="HY21" s="409"/>
      <c r="HZ21" s="409"/>
      <c r="IA21" s="409"/>
      <c r="IB21" s="409"/>
      <c r="IC21" s="409"/>
      <c r="ID21" s="409"/>
      <c r="IE21" s="409"/>
      <c r="IF21" s="409"/>
      <c r="IG21" s="409"/>
      <c r="IH21" s="409"/>
    </row>
    <row r="22" spans="1:242" s="410" customFormat="1" ht="15" customHeight="1" x14ac:dyDescent="0.25">
      <c r="A22" s="207"/>
      <c r="B22" s="397" t="s">
        <v>347</v>
      </c>
      <c r="C22" s="397" t="s">
        <v>1361</v>
      </c>
      <c r="D22" s="427" t="s">
        <v>1394</v>
      </c>
      <c r="E22" s="427" t="s">
        <v>1395</v>
      </c>
      <c r="F22" s="397" t="s">
        <v>1420</v>
      </c>
      <c r="G22" s="397">
        <v>9</v>
      </c>
      <c r="H22" s="397">
        <v>0</v>
      </c>
      <c r="I22" s="397" t="s">
        <v>1365</v>
      </c>
      <c r="J22" s="397">
        <v>20220701</v>
      </c>
      <c r="K22" s="397">
        <v>20220715</v>
      </c>
      <c r="L22" s="397" t="s">
        <v>1375</v>
      </c>
      <c r="M22" s="408">
        <v>4851</v>
      </c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409"/>
      <c r="CZ22" s="409"/>
      <c r="DA22" s="409"/>
      <c r="DB22" s="409"/>
      <c r="DC22" s="409"/>
      <c r="DD22" s="409"/>
      <c r="DE22" s="409"/>
      <c r="DF22" s="409"/>
      <c r="DG22" s="409"/>
      <c r="DH22" s="409"/>
      <c r="DI22" s="409"/>
      <c r="DJ22" s="409"/>
      <c r="DK22" s="409"/>
      <c r="DL22" s="409"/>
      <c r="DM22" s="409"/>
      <c r="DN22" s="409"/>
      <c r="DO22" s="409"/>
      <c r="DP22" s="409"/>
      <c r="DQ22" s="409"/>
      <c r="DR22" s="409"/>
      <c r="DS22" s="409"/>
      <c r="DT22" s="409"/>
      <c r="DU22" s="409"/>
      <c r="DV22" s="409"/>
      <c r="DW22" s="409"/>
      <c r="DX22" s="409"/>
      <c r="DY22" s="409"/>
      <c r="DZ22" s="409"/>
      <c r="EA22" s="409"/>
      <c r="EB22" s="409"/>
      <c r="EC22" s="409"/>
      <c r="ED22" s="409"/>
      <c r="EE22" s="409"/>
      <c r="EF22" s="409"/>
      <c r="EG22" s="409"/>
      <c r="EH22" s="409"/>
      <c r="EI22" s="409"/>
      <c r="EJ22" s="409"/>
      <c r="EK22" s="409"/>
      <c r="EL22" s="409"/>
      <c r="EM22" s="409"/>
      <c r="EN22" s="409"/>
      <c r="EO22" s="409"/>
      <c r="EP22" s="409"/>
      <c r="EQ22" s="409"/>
      <c r="ER22" s="409"/>
      <c r="ES22" s="409"/>
      <c r="ET22" s="409"/>
      <c r="EU22" s="409"/>
      <c r="EV22" s="409"/>
      <c r="EW22" s="409"/>
      <c r="EX22" s="409"/>
      <c r="EY22" s="409"/>
      <c r="EZ22" s="409"/>
      <c r="FA22" s="409"/>
      <c r="FB22" s="409"/>
      <c r="FC22" s="409"/>
      <c r="FD22" s="409"/>
      <c r="FE22" s="409"/>
      <c r="FF22" s="409"/>
      <c r="FG22" s="409"/>
      <c r="FH22" s="409"/>
      <c r="FI22" s="409"/>
      <c r="FJ22" s="409"/>
      <c r="FK22" s="409"/>
      <c r="FL22" s="409"/>
      <c r="FM22" s="409"/>
      <c r="FN22" s="409"/>
      <c r="FO22" s="409"/>
      <c r="FP22" s="409"/>
      <c r="FQ22" s="409"/>
      <c r="FR22" s="409"/>
      <c r="FS22" s="409"/>
      <c r="FT22" s="409"/>
      <c r="FU22" s="409"/>
      <c r="FV22" s="409"/>
      <c r="FW22" s="409"/>
      <c r="FX22" s="409"/>
      <c r="FY22" s="409"/>
      <c r="FZ22" s="409"/>
      <c r="GA22" s="409"/>
      <c r="GB22" s="409"/>
      <c r="GC22" s="409"/>
      <c r="GD22" s="409"/>
      <c r="GE22" s="409"/>
      <c r="GF22" s="409"/>
      <c r="GG22" s="409"/>
      <c r="GH22" s="409"/>
      <c r="GI22" s="409"/>
      <c r="GJ22" s="409"/>
      <c r="GK22" s="409"/>
      <c r="GL22" s="409"/>
      <c r="GM22" s="409"/>
      <c r="GN22" s="409"/>
      <c r="GO22" s="409"/>
      <c r="GP22" s="409"/>
      <c r="GQ22" s="409"/>
      <c r="GR22" s="409"/>
      <c r="GS22" s="409"/>
      <c r="GT22" s="409"/>
      <c r="GU22" s="409"/>
      <c r="GV22" s="409"/>
      <c r="GW22" s="409"/>
      <c r="GX22" s="409"/>
      <c r="GY22" s="409"/>
      <c r="GZ22" s="409"/>
      <c r="HA22" s="409"/>
      <c r="HB22" s="409"/>
      <c r="HC22" s="409"/>
      <c r="HD22" s="409"/>
      <c r="HE22" s="409"/>
      <c r="HF22" s="409"/>
      <c r="HG22" s="409"/>
      <c r="HH22" s="409"/>
      <c r="HI22" s="409"/>
      <c r="HJ22" s="409"/>
      <c r="HK22" s="409"/>
      <c r="HL22" s="409"/>
      <c r="HM22" s="409"/>
      <c r="HN22" s="409"/>
      <c r="HO22" s="409"/>
      <c r="HP22" s="409"/>
      <c r="HQ22" s="409"/>
      <c r="HR22" s="409"/>
      <c r="HS22" s="409"/>
      <c r="HT22" s="409"/>
      <c r="HU22" s="409"/>
      <c r="HV22" s="409"/>
      <c r="HW22" s="409"/>
      <c r="HX22" s="409"/>
      <c r="HY22" s="409"/>
      <c r="HZ22" s="409"/>
      <c r="IA22" s="409"/>
      <c r="IB22" s="409"/>
      <c r="IC22" s="409"/>
      <c r="ID22" s="409"/>
      <c r="IE22" s="409"/>
      <c r="IF22" s="409"/>
      <c r="IG22" s="409"/>
      <c r="IH22" s="409"/>
    </row>
    <row r="23" spans="1:242" s="410" customFormat="1" ht="15" customHeight="1" x14ac:dyDescent="0.25">
      <c r="A23" s="207"/>
      <c r="B23" s="397" t="s">
        <v>347</v>
      </c>
      <c r="C23" s="397" t="s">
        <v>1361</v>
      </c>
      <c r="D23" s="427" t="s">
        <v>1396</v>
      </c>
      <c r="E23" s="427" t="s">
        <v>1397</v>
      </c>
      <c r="F23" s="397" t="s">
        <v>1421</v>
      </c>
      <c r="G23" s="397">
        <v>23</v>
      </c>
      <c r="H23" s="397">
        <v>0</v>
      </c>
      <c r="I23" s="397" t="s">
        <v>1365</v>
      </c>
      <c r="J23" s="397">
        <v>20220701</v>
      </c>
      <c r="K23" s="397">
        <v>20220715</v>
      </c>
      <c r="L23" s="397" t="s">
        <v>1375</v>
      </c>
      <c r="M23" s="408">
        <v>4851</v>
      </c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  <c r="EB23" s="409"/>
      <c r="EC23" s="409"/>
      <c r="ED23" s="409"/>
      <c r="EE23" s="409"/>
      <c r="EF23" s="409"/>
      <c r="EG23" s="409"/>
      <c r="EH23" s="409"/>
      <c r="EI23" s="409"/>
      <c r="EJ23" s="409"/>
      <c r="EK23" s="409"/>
      <c r="EL23" s="409"/>
      <c r="EM23" s="409"/>
      <c r="EN23" s="409"/>
      <c r="EO23" s="409"/>
      <c r="EP23" s="409"/>
      <c r="EQ23" s="409"/>
      <c r="ER23" s="409"/>
      <c r="ES23" s="409"/>
      <c r="ET23" s="409"/>
      <c r="EU23" s="409"/>
      <c r="EV23" s="409"/>
      <c r="EW23" s="409"/>
      <c r="EX23" s="409"/>
      <c r="EY23" s="409"/>
      <c r="EZ23" s="409"/>
      <c r="FA23" s="409"/>
      <c r="FB23" s="409"/>
      <c r="FC23" s="409"/>
      <c r="FD23" s="409"/>
      <c r="FE23" s="409"/>
      <c r="FF23" s="409"/>
      <c r="FG23" s="409"/>
      <c r="FH23" s="409"/>
      <c r="FI23" s="409"/>
      <c r="FJ23" s="409"/>
      <c r="FK23" s="409"/>
      <c r="FL23" s="409"/>
      <c r="FM23" s="409"/>
      <c r="FN23" s="409"/>
      <c r="FO23" s="409"/>
      <c r="FP23" s="409"/>
      <c r="FQ23" s="409"/>
      <c r="FR23" s="409"/>
      <c r="FS23" s="409"/>
      <c r="FT23" s="409"/>
      <c r="FU23" s="409"/>
      <c r="FV23" s="409"/>
      <c r="FW23" s="409"/>
      <c r="FX23" s="409"/>
      <c r="FY23" s="409"/>
      <c r="FZ23" s="409"/>
      <c r="GA23" s="409"/>
      <c r="GB23" s="409"/>
      <c r="GC23" s="409"/>
      <c r="GD23" s="409"/>
      <c r="GE23" s="409"/>
      <c r="GF23" s="409"/>
      <c r="GG23" s="409"/>
      <c r="GH23" s="409"/>
      <c r="GI23" s="409"/>
      <c r="GJ23" s="409"/>
      <c r="GK23" s="409"/>
      <c r="GL23" s="409"/>
      <c r="GM23" s="409"/>
      <c r="GN23" s="409"/>
      <c r="GO23" s="409"/>
      <c r="GP23" s="409"/>
      <c r="GQ23" s="409"/>
      <c r="GR23" s="409"/>
      <c r="GS23" s="409"/>
      <c r="GT23" s="409"/>
      <c r="GU23" s="409"/>
      <c r="GV23" s="409"/>
      <c r="GW23" s="409"/>
      <c r="GX23" s="409"/>
      <c r="GY23" s="409"/>
      <c r="GZ23" s="409"/>
      <c r="HA23" s="409"/>
      <c r="HB23" s="409"/>
      <c r="HC23" s="409"/>
      <c r="HD23" s="409"/>
      <c r="HE23" s="409"/>
      <c r="HF23" s="409"/>
      <c r="HG23" s="409"/>
      <c r="HH23" s="409"/>
      <c r="HI23" s="409"/>
      <c r="HJ23" s="409"/>
      <c r="HK23" s="409"/>
      <c r="HL23" s="409"/>
      <c r="HM23" s="409"/>
      <c r="HN23" s="409"/>
      <c r="HO23" s="409"/>
      <c r="HP23" s="409"/>
      <c r="HQ23" s="409"/>
      <c r="HR23" s="409"/>
      <c r="HS23" s="409"/>
      <c r="HT23" s="409"/>
      <c r="HU23" s="409"/>
      <c r="HV23" s="409"/>
      <c r="HW23" s="409"/>
      <c r="HX23" s="409"/>
      <c r="HY23" s="409"/>
      <c r="HZ23" s="409"/>
      <c r="IA23" s="409"/>
      <c r="IB23" s="409"/>
      <c r="IC23" s="409"/>
      <c r="ID23" s="409"/>
      <c r="IE23" s="409"/>
      <c r="IF23" s="409"/>
      <c r="IG23" s="409"/>
      <c r="IH23" s="409"/>
    </row>
    <row r="24" spans="1:242" s="410" customFormat="1" ht="15" customHeight="1" x14ac:dyDescent="0.25">
      <c r="A24" s="207"/>
      <c r="B24" s="397" t="s">
        <v>347</v>
      </c>
      <c r="C24" s="397" t="s">
        <v>1361</v>
      </c>
      <c r="D24" s="427" t="s">
        <v>1398</v>
      </c>
      <c r="E24" s="427" t="s">
        <v>1399</v>
      </c>
      <c r="F24" s="397" t="s">
        <v>1422</v>
      </c>
      <c r="G24" s="397">
        <v>11</v>
      </c>
      <c r="H24" s="397">
        <v>0</v>
      </c>
      <c r="I24" s="397" t="s">
        <v>1365</v>
      </c>
      <c r="J24" s="397">
        <v>20220701</v>
      </c>
      <c r="K24" s="397">
        <v>20220715</v>
      </c>
      <c r="L24" s="397" t="s">
        <v>1376</v>
      </c>
      <c r="M24" s="397">
        <v>3753.08</v>
      </c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409"/>
      <c r="DL24" s="409"/>
      <c r="DM24" s="409"/>
      <c r="DN24" s="409"/>
      <c r="DO24" s="409"/>
      <c r="DP24" s="409"/>
      <c r="DQ24" s="409"/>
      <c r="DR24" s="409"/>
      <c r="DS24" s="409"/>
      <c r="DT24" s="409"/>
      <c r="DU24" s="409"/>
      <c r="DV24" s="409"/>
      <c r="DW24" s="409"/>
      <c r="DX24" s="409"/>
      <c r="DY24" s="409"/>
      <c r="DZ24" s="409"/>
      <c r="EA24" s="409"/>
      <c r="EB24" s="409"/>
      <c r="EC24" s="409"/>
      <c r="ED24" s="409"/>
      <c r="EE24" s="409"/>
      <c r="EF24" s="409"/>
      <c r="EG24" s="409"/>
      <c r="EH24" s="409"/>
      <c r="EI24" s="409"/>
      <c r="EJ24" s="409"/>
      <c r="EK24" s="409"/>
      <c r="EL24" s="409"/>
      <c r="EM24" s="409"/>
      <c r="EN24" s="409"/>
      <c r="EO24" s="409"/>
      <c r="EP24" s="409"/>
      <c r="EQ24" s="409"/>
      <c r="ER24" s="409"/>
      <c r="ES24" s="409"/>
      <c r="ET24" s="409"/>
      <c r="EU24" s="409"/>
      <c r="EV24" s="409"/>
      <c r="EW24" s="409"/>
      <c r="EX24" s="409"/>
      <c r="EY24" s="409"/>
      <c r="EZ24" s="409"/>
      <c r="FA24" s="409"/>
      <c r="FB24" s="409"/>
      <c r="FC24" s="409"/>
      <c r="FD24" s="409"/>
      <c r="FE24" s="409"/>
      <c r="FF24" s="409"/>
      <c r="FG24" s="409"/>
      <c r="FH24" s="409"/>
      <c r="FI24" s="409"/>
      <c r="FJ24" s="409"/>
      <c r="FK24" s="409"/>
      <c r="FL24" s="409"/>
      <c r="FM24" s="409"/>
      <c r="FN24" s="409"/>
      <c r="FO24" s="409"/>
      <c r="FP24" s="409"/>
      <c r="FQ24" s="409"/>
      <c r="FR24" s="409"/>
      <c r="FS24" s="409"/>
      <c r="FT24" s="409"/>
      <c r="FU24" s="409"/>
      <c r="FV24" s="409"/>
      <c r="FW24" s="409"/>
      <c r="FX24" s="409"/>
      <c r="FY24" s="409"/>
      <c r="FZ24" s="409"/>
      <c r="GA24" s="409"/>
      <c r="GB24" s="409"/>
      <c r="GC24" s="409"/>
      <c r="GD24" s="409"/>
      <c r="GE24" s="409"/>
      <c r="GF24" s="409"/>
      <c r="GG24" s="409"/>
      <c r="GH24" s="409"/>
      <c r="GI24" s="409"/>
      <c r="GJ24" s="409"/>
      <c r="GK24" s="409"/>
      <c r="GL24" s="409"/>
      <c r="GM24" s="409"/>
      <c r="GN24" s="409"/>
      <c r="GO24" s="409"/>
      <c r="GP24" s="409"/>
      <c r="GQ24" s="409"/>
      <c r="GR24" s="409"/>
      <c r="GS24" s="409"/>
      <c r="GT24" s="409"/>
      <c r="GU24" s="409"/>
      <c r="GV24" s="409"/>
      <c r="GW24" s="409"/>
      <c r="GX24" s="409"/>
      <c r="GY24" s="409"/>
      <c r="GZ24" s="409"/>
      <c r="HA24" s="409"/>
      <c r="HB24" s="409"/>
      <c r="HC24" s="409"/>
      <c r="HD24" s="409"/>
      <c r="HE24" s="409"/>
      <c r="HF24" s="409"/>
      <c r="HG24" s="409"/>
      <c r="HH24" s="409"/>
      <c r="HI24" s="409"/>
      <c r="HJ24" s="409"/>
      <c r="HK24" s="409"/>
      <c r="HL24" s="409"/>
      <c r="HM24" s="409"/>
      <c r="HN24" s="409"/>
      <c r="HO24" s="409"/>
      <c r="HP24" s="409"/>
      <c r="HQ24" s="409"/>
      <c r="HR24" s="409"/>
      <c r="HS24" s="409"/>
      <c r="HT24" s="409"/>
      <c r="HU24" s="409"/>
      <c r="HV24" s="409"/>
      <c r="HW24" s="409"/>
      <c r="HX24" s="409"/>
      <c r="HY24" s="409"/>
      <c r="HZ24" s="409"/>
      <c r="IA24" s="409"/>
      <c r="IB24" s="409"/>
      <c r="IC24" s="409"/>
      <c r="ID24" s="409"/>
      <c r="IE24" s="409"/>
      <c r="IF24" s="409"/>
      <c r="IG24" s="409"/>
      <c r="IH24" s="409"/>
    </row>
    <row r="25" spans="1:242" s="410" customFormat="1" ht="15" customHeight="1" x14ac:dyDescent="0.25">
      <c r="A25" s="207"/>
      <c r="B25" s="397" t="s">
        <v>347</v>
      </c>
      <c r="C25" s="397" t="s">
        <v>1361</v>
      </c>
      <c r="D25" s="427" t="s">
        <v>1400</v>
      </c>
      <c r="E25" s="427" t="s">
        <v>1401</v>
      </c>
      <c r="F25" s="397" t="s">
        <v>1423</v>
      </c>
      <c r="G25" s="397">
        <v>12</v>
      </c>
      <c r="H25" s="397">
        <v>0</v>
      </c>
      <c r="I25" s="397" t="s">
        <v>1365</v>
      </c>
      <c r="J25" s="397">
        <v>20220701</v>
      </c>
      <c r="K25" s="397">
        <v>20220715</v>
      </c>
      <c r="L25" s="397" t="s">
        <v>1376</v>
      </c>
      <c r="M25" s="397">
        <v>3753.08</v>
      </c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09"/>
      <c r="DD25" s="409"/>
      <c r="DE25" s="409"/>
      <c r="DF25" s="409"/>
      <c r="DG25" s="409"/>
      <c r="DH25" s="409"/>
      <c r="DI25" s="409"/>
      <c r="DJ25" s="409"/>
      <c r="DK25" s="409"/>
      <c r="DL25" s="409"/>
      <c r="DM25" s="409"/>
      <c r="DN25" s="409"/>
      <c r="DO25" s="409"/>
      <c r="DP25" s="409"/>
      <c r="DQ25" s="409"/>
      <c r="DR25" s="409"/>
      <c r="DS25" s="409"/>
      <c r="DT25" s="409"/>
      <c r="DU25" s="409"/>
      <c r="DV25" s="409"/>
      <c r="DW25" s="409"/>
      <c r="DX25" s="409"/>
      <c r="DY25" s="409"/>
      <c r="DZ25" s="409"/>
      <c r="EA25" s="409"/>
      <c r="EB25" s="409"/>
      <c r="EC25" s="409"/>
      <c r="ED25" s="409"/>
      <c r="EE25" s="409"/>
      <c r="EF25" s="409"/>
      <c r="EG25" s="409"/>
      <c r="EH25" s="409"/>
      <c r="EI25" s="409"/>
      <c r="EJ25" s="409"/>
      <c r="EK25" s="409"/>
      <c r="EL25" s="409"/>
      <c r="EM25" s="409"/>
      <c r="EN25" s="409"/>
      <c r="EO25" s="409"/>
      <c r="EP25" s="409"/>
      <c r="EQ25" s="409"/>
      <c r="ER25" s="409"/>
      <c r="ES25" s="409"/>
      <c r="ET25" s="409"/>
      <c r="EU25" s="409"/>
      <c r="EV25" s="409"/>
      <c r="EW25" s="409"/>
      <c r="EX25" s="409"/>
      <c r="EY25" s="409"/>
      <c r="EZ25" s="409"/>
      <c r="FA25" s="409"/>
      <c r="FB25" s="409"/>
      <c r="FC25" s="409"/>
      <c r="FD25" s="409"/>
      <c r="FE25" s="409"/>
      <c r="FF25" s="409"/>
      <c r="FG25" s="409"/>
      <c r="FH25" s="409"/>
      <c r="FI25" s="409"/>
      <c r="FJ25" s="409"/>
      <c r="FK25" s="409"/>
      <c r="FL25" s="409"/>
      <c r="FM25" s="409"/>
      <c r="FN25" s="409"/>
      <c r="FO25" s="409"/>
      <c r="FP25" s="409"/>
      <c r="FQ25" s="409"/>
      <c r="FR25" s="409"/>
      <c r="FS25" s="409"/>
      <c r="FT25" s="409"/>
      <c r="FU25" s="409"/>
      <c r="FV25" s="409"/>
      <c r="FW25" s="409"/>
      <c r="FX25" s="409"/>
      <c r="FY25" s="409"/>
      <c r="FZ25" s="409"/>
      <c r="GA25" s="409"/>
      <c r="GB25" s="409"/>
      <c r="GC25" s="409"/>
      <c r="GD25" s="409"/>
      <c r="GE25" s="409"/>
      <c r="GF25" s="409"/>
      <c r="GG25" s="409"/>
      <c r="GH25" s="409"/>
      <c r="GI25" s="409"/>
      <c r="GJ25" s="409"/>
      <c r="GK25" s="409"/>
      <c r="GL25" s="409"/>
      <c r="GM25" s="409"/>
      <c r="GN25" s="409"/>
      <c r="GO25" s="409"/>
      <c r="GP25" s="409"/>
      <c r="GQ25" s="409"/>
      <c r="GR25" s="409"/>
      <c r="GS25" s="409"/>
      <c r="GT25" s="409"/>
      <c r="GU25" s="409"/>
      <c r="GV25" s="409"/>
      <c r="GW25" s="409"/>
      <c r="GX25" s="409"/>
      <c r="GY25" s="409"/>
      <c r="GZ25" s="409"/>
      <c r="HA25" s="409"/>
      <c r="HB25" s="409"/>
      <c r="HC25" s="409"/>
      <c r="HD25" s="409"/>
      <c r="HE25" s="409"/>
      <c r="HF25" s="409"/>
      <c r="HG25" s="409"/>
      <c r="HH25" s="409"/>
      <c r="HI25" s="409"/>
      <c r="HJ25" s="409"/>
      <c r="HK25" s="409"/>
      <c r="HL25" s="409"/>
      <c r="HM25" s="409"/>
      <c r="HN25" s="409"/>
      <c r="HO25" s="409"/>
      <c r="HP25" s="409"/>
      <c r="HQ25" s="409"/>
      <c r="HR25" s="409"/>
      <c r="HS25" s="409"/>
      <c r="HT25" s="409"/>
      <c r="HU25" s="409"/>
      <c r="HV25" s="409"/>
      <c r="HW25" s="409"/>
      <c r="HX25" s="409"/>
      <c r="HY25" s="409"/>
      <c r="HZ25" s="409"/>
      <c r="IA25" s="409"/>
      <c r="IB25" s="409"/>
      <c r="IC25" s="409"/>
      <c r="ID25" s="409"/>
      <c r="IE25" s="409"/>
      <c r="IF25" s="409"/>
      <c r="IG25" s="409"/>
      <c r="IH25" s="409"/>
    </row>
    <row r="26" spans="1:242" s="410" customFormat="1" ht="15" customHeight="1" x14ac:dyDescent="0.25">
      <c r="A26" s="207"/>
      <c r="B26" s="397" t="s">
        <v>347</v>
      </c>
      <c r="C26" s="397" t="s">
        <v>1361</v>
      </c>
      <c r="D26" s="427" t="s">
        <v>1402</v>
      </c>
      <c r="E26" s="427" t="s">
        <v>1403</v>
      </c>
      <c r="F26" s="397" t="s">
        <v>1424</v>
      </c>
      <c r="G26" s="397">
        <v>13</v>
      </c>
      <c r="H26" s="397">
        <v>0</v>
      </c>
      <c r="I26" s="397" t="s">
        <v>1365</v>
      </c>
      <c r="J26" s="397">
        <v>20220701</v>
      </c>
      <c r="K26" s="397">
        <v>20220715</v>
      </c>
      <c r="L26" s="397" t="s">
        <v>1376</v>
      </c>
      <c r="M26" s="397">
        <v>3753.08</v>
      </c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09"/>
      <c r="CX26" s="409"/>
      <c r="CY26" s="409"/>
      <c r="CZ26" s="409"/>
      <c r="DA26" s="409"/>
      <c r="DB26" s="409"/>
      <c r="DC26" s="409"/>
      <c r="DD26" s="409"/>
      <c r="DE26" s="409"/>
      <c r="DF26" s="409"/>
      <c r="DG26" s="409"/>
      <c r="DH26" s="409"/>
      <c r="DI26" s="409"/>
      <c r="DJ26" s="409"/>
      <c r="DK26" s="409"/>
      <c r="DL26" s="409"/>
      <c r="DM26" s="409"/>
      <c r="DN26" s="409"/>
      <c r="DO26" s="409"/>
      <c r="DP26" s="409"/>
      <c r="DQ26" s="409"/>
      <c r="DR26" s="409"/>
      <c r="DS26" s="409"/>
      <c r="DT26" s="409"/>
      <c r="DU26" s="409"/>
      <c r="DV26" s="409"/>
      <c r="DW26" s="409"/>
      <c r="DX26" s="409"/>
      <c r="DY26" s="409"/>
      <c r="DZ26" s="409"/>
      <c r="EA26" s="409"/>
      <c r="EB26" s="409"/>
      <c r="EC26" s="409"/>
      <c r="ED26" s="409"/>
      <c r="EE26" s="409"/>
      <c r="EF26" s="409"/>
      <c r="EG26" s="409"/>
      <c r="EH26" s="409"/>
      <c r="EI26" s="409"/>
      <c r="EJ26" s="409"/>
      <c r="EK26" s="409"/>
      <c r="EL26" s="409"/>
      <c r="EM26" s="409"/>
      <c r="EN26" s="409"/>
      <c r="EO26" s="409"/>
      <c r="EP26" s="409"/>
      <c r="EQ26" s="409"/>
      <c r="ER26" s="409"/>
      <c r="ES26" s="409"/>
      <c r="ET26" s="409"/>
      <c r="EU26" s="409"/>
      <c r="EV26" s="409"/>
      <c r="EW26" s="409"/>
      <c r="EX26" s="409"/>
      <c r="EY26" s="409"/>
      <c r="EZ26" s="409"/>
      <c r="FA26" s="409"/>
      <c r="FB26" s="409"/>
      <c r="FC26" s="409"/>
      <c r="FD26" s="409"/>
      <c r="FE26" s="409"/>
      <c r="FF26" s="409"/>
      <c r="FG26" s="409"/>
      <c r="FH26" s="409"/>
      <c r="FI26" s="409"/>
      <c r="FJ26" s="409"/>
      <c r="FK26" s="409"/>
      <c r="FL26" s="409"/>
      <c r="FM26" s="409"/>
      <c r="FN26" s="409"/>
      <c r="FO26" s="409"/>
      <c r="FP26" s="409"/>
      <c r="FQ26" s="409"/>
      <c r="FR26" s="409"/>
      <c r="FS26" s="409"/>
      <c r="FT26" s="409"/>
      <c r="FU26" s="409"/>
      <c r="FV26" s="409"/>
      <c r="FW26" s="409"/>
      <c r="FX26" s="409"/>
      <c r="FY26" s="409"/>
      <c r="FZ26" s="409"/>
      <c r="GA26" s="409"/>
      <c r="GB26" s="409"/>
      <c r="GC26" s="409"/>
      <c r="GD26" s="409"/>
      <c r="GE26" s="409"/>
      <c r="GF26" s="409"/>
      <c r="GG26" s="409"/>
      <c r="GH26" s="409"/>
      <c r="GI26" s="409"/>
      <c r="GJ26" s="409"/>
      <c r="GK26" s="409"/>
      <c r="GL26" s="409"/>
      <c r="GM26" s="409"/>
      <c r="GN26" s="409"/>
      <c r="GO26" s="409"/>
      <c r="GP26" s="409"/>
      <c r="GQ26" s="409"/>
      <c r="GR26" s="409"/>
      <c r="GS26" s="409"/>
      <c r="GT26" s="409"/>
      <c r="GU26" s="409"/>
      <c r="GV26" s="409"/>
      <c r="GW26" s="409"/>
      <c r="GX26" s="409"/>
      <c r="GY26" s="409"/>
      <c r="GZ26" s="409"/>
      <c r="HA26" s="409"/>
      <c r="HB26" s="409"/>
      <c r="HC26" s="409"/>
      <c r="HD26" s="409"/>
      <c r="HE26" s="409"/>
      <c r="HF26" s="409"/>
      <c r="HG26" s="409"/>
      <c r="HH26" s="409"/>
      <c r="HI26" s="409"/>
      <c r="HJ26" s="409"/>
      <c r="HK26" s="409"/>
      <c r="HL26" s="409"/>
      <c r="HM26" s="409"/>
      <c r="HN26" s="409"/>
      <c r="HO26" s="409"/>
      <c r="HP26" s="409"/>
      <c r="HQ26" s="409"/>
      <c r="HR26" s="409"/>
      <c r="HS26" s="409"/>
      <c r="HT26" s="409"/>
      <c r="HU26" s="409"/>
      <c r="HV26" s="409"/>
      <c r="HW26" s="409"/>
      <c r="HX26" s="409"/>
      <c r="HY26" s="409"/>
      <c r="HZ26" s="409"/>
      <c r="IA26" s="409"/>
      <c r="IB26" s="409"/>
      <c r="IC26" s="409"/>
      <c r="ID26" s="409"/>
      <c r="IE26" s="409"/>
      <c r="IF26" s="409"/>
      <c r="IG26" s="409"/>
      <c r="IH26" s="409"/>
    </row>
    <row r="27" spans="1:242" s="410" customFormat="1" ht="15" customHeight="1" x14ac:dyDescent="0.25">
      <c r="A27" s="207"/>
      <c r="B27" s="397" t="s">
        <v>347</v>
      </c>
      <c r="C27" s="397" t="s">
        <v>1361</v>
      </c>
      <c r="D27" s="427" t="s">
        <v>1404</v>
      </c>
      <c r="E27" s="427" t="s">
        <v>1405</v>
      </c>
      <c r="F27" s="397" t="s">
        <v>1425</v>
      </c>
      <c r="G27" s="397">
        <v>14</v>
      </c>
      <c r="H27" s="397">
        <v>0</v>
      </c>
      <c r="I27" s="397" t="s">
        <v>1365</v>
      </c>
      <c r="J27" s="397">
        <v>20220701</v>
      </c>
      <c r="K27" s="397">
        <v>20220715</v>
      </c>
      <c r="L27" s="397" t="s">
        <v>1376</v>
      </c>
      <c r="M27" s="397">
        <v>3753.07</v>
      </c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  <c r="CW27" s="409"/>
      <c r="CX27" s="409"/>
      <c r="CY27" s="409"/>
      <c r="CZ27" s="409"/>
      <c r="DA27" s="409"/>
      <c r="DB27" s="409"/>
      <c r="DC27" s="409"/>
      <c r="DD27" s="409"/>
      <c r="DE27" s="409"/>
      <c r="DF27" s="409"/>
      <c r="DG27" s="409"/>
      <c r="DH27" s="409"/>
      <c r="DI27" s="409"/>
      <c r="DJ27" s="409"/>
      <c r="DK27" s="409"/>
      <c r="DL27" s="409"/>
      <c r="DM27" s="409"/>
      <c r="DN27" s="409"/>
      <c r="DO27" s="409"/>
      <c r="DP27" s="409"/>
      <c r="DQ27" s="409"/>
      <c r="DR27" s="409"/>
      <c r="DS27" s="409"/>
      <c r="DT27" s="409"/>
      <c r="DU27" s="409"/>
      <c r="DV27" s="409"/>
      <c r="DW27" s="409"/>
      <c r="DX27" s="409"/>
      <c r="DY27" s="409"/>
      <c r="DZ27" s="409"/>
      <c r="EA27" s="409"/>
      <c r="EB27" s="409"/>
      <c r="EC27" s="409"/>
      <c r="ED27" s="409"/>
      <c r="EE27" s="409"/>
      <c r="EF27" s="409"/>
      <c r="EG27" s="409"/>
      <c r="EH27" s="409"/>
      <c r="EI27" s="409"/>
      <c r="EJ27" s="409"/>
      <c r="EK27" s="409"/>
      <c r="EL27" s="409"/>
      <c r="EM27" s="409"/>
      <c r="EN27" s="409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09"/>
      <c r="FH27" s="409"/>
      <c r="FI27" s="409"/>
      <c r="FJ27" s="409"/>
      <c r="FK27" s="409"/>
      <c r="FL27" s="409"/>
      <c r="FM27" s="409"/>
      <c r="FN27" s="409"/>
      <c r="FO27" s="409"/>
      <c r="FP27" s="409"/>
      <c r="FQ27" s="409"/>
      <c r="FR27" s="409"/>
      <c r="FS27" s="409"/>
      <c r="FT27" s="409"/>
      <c r="FU27" s="409"/>
      <c r="FV27" s="409"/>
      <c r="FW27" s="409"/>
      <c r="FX27" s="409"/>
      <c r="FY27" s="409"/>
      <c r="FZ27" s="409"/>
      <c r="GA27" s="409"/>
      <c r="GB27" s="409"/>
      <c r="GC27" s="409"/>
      <c r="GD27" s="409"/>
      <c r="GE27" s="409"/>
      <c r="GF27" s="409"/>
      <c r="GG27" s="409"/>
      <c r="GH27" s="409"/>
      <c r="GI27" s="409"/>
      <c r="GJ27" s="409"/>
      <c r="GK27" s="409"/>
      <c r="GL27" s="409"/>
      <c r="GM27" s="409"/>
      <c r="GN27" s="409"/>
      <c r="GO27" s="409"/>
      <c r="GP27" s="409"/>
      <c r="GQ27" s="409"/>
      <c r="GR27" s="409"/>
      <c r="GS27" s="409"/>
      <c r="GT27" s="409"/>
      <c r="GU27" s="409"/>
      <c r="GV27" s="409"/>
      <c r="GW27" s="409"/>
      <c r="GX27" s="409"/>
      <c r="GY27" s="409"/>
      <c r="GZ27" s="409"/>
      <c r="HA27" s="409"/>
      <c r="HB27" s="409"/>
      <c r="HC27" s="409"/>
      <c r="HD27" s="409"/>
      <c r="HE27" s="409"/>
      <c r="HF27" s="409"/>
      <c r="HG27" s="409"/>
      <c r="HH27" s="409"/>
      <c r="HI27" s="409"/>
      <c r="HJ27" s="409"/>
      <c r="HK27" s="409"/>
      <c r="HL27" s="409"/>
      <c r="HM27" s="409"/>
      <c r="HN27" s="409"/>
      <c r="HO27" s="409"/>
      <c r="HP27" s="409"/>
      <c r="HQ27" s="409"/>
      <c r="HR27" s="409"/>
      <c r="HS27" s="409"/>
      <c r="HT27" s="409"/>
      <c r="HU27" s="409"/>
      <c r="HV27" s="409"/>
      <c r="HW27" s="409"/>
      <c r="HX27" s="409"/>
      <c r="HY27" s="409"/>
      <c r="HZ27" s="409"/>
      <c r="IA27" s="409"/>
      <c r="IB27" s="409"/>
      <c r="IC27" s="409"/>
      <c r="ID27" s="409"/>
      <c r="IE27" s="409"/>
      <c r="IF27" s="409"/>
      <c r="IG27" s="409"/>
      <c r="IH27" s="409"/>
    </row>
    <row r="28" spans="1:242" s="410" customFormat="1" ht="15" customHeight="1" x14ac:dyDescent="0.25">
      <c r="A28" s="207"/>
      <c r="B28" s="397" t="s">
        <v>347</v>
      </c>
      <c r="C28" s="397" t="s">
        <v>1361</v>
      </c>
      <c r="D28" s="427" t="s">
        <v>1406</v>
      </c>
      <c r="E28" s="427" t="s">
        <v>1407</v>
      </c>
      <c r="F28" s="397" t="s">
        <v>1426</v>
      </c>
      <c r="G28" s="397">
        <v>15</v>
      </c>
      <c r="H28" s="397">
        <v>0</v>
      </c>
      <c r="I28" s="397" t="s">
        <v>1365</v>
      </c>
      <c r="J28" s="397">
        <v>20220701</v>
      </c>
      <c r="K28" s="397">
        <v>20220715</v>
      </c>
      <c r="L28" s="397" t="s">
        <v>1376</v>
      </c>
      <c r="M28" s="397">
        <v>3753.07</v>
      </c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  <c r="CW28" s="409"/>
      <c r="CX28" s="409"/>
      <c r="CY28" s="409"/>
      <c r="CZ28" s="409"/>
      <c r="DA28" s="409"/>
      <c r="DB28" s="409"/>
      <c r="DC28" s="409"/>
      <c r="DD28" s="409"/>
      <c r="DE28" s="409"/>
      <c r="DF28" s="409"/>
      <c r="DG28" s="409"/>
      <c r="DH28" s="409"/>
      <c r="DI28" s="409"/>
      <c r="DJ28" s="409"/>
      <c r="DK28" s="409"/>
      <c r="DL28" s="409"/>
      <c r="DM28" s="409"/>
      <c r="DN28" s="409"/>
      <c r="DO28" s="409"/>
      <c r="DP28" s="409"/>
      <c r="DQ28" s="409"/>
      <c r="DR28" s="409"/>
      <c r="DS28" s="409"/>
      <c r="DT28" s="409"/>
      <c r="DU28" s="409"/>
      <c r="DV28" s="409"/>
      <c r="DW28" s="409"/>
      <c r="DX28" s="409"/>
      <c r="DY28" s="409"/>
      <c r="DZ28" s="409"/>
      <c r="EA28" s="409"/>
      <c r="EB28" s="409"/>
      <c r="EC28" s="409"/>
      <c r="ED28" s="409"/>
      <c r="EE28" s="409"/>
      <c r="EF28" s="409"/>
      <c r="EG28" s="409"/>
      <c r="EH28" s="409"/>
      <c r="EI28" s="409"/>
      <c r="EJ28" s="409"/>
      <c r="EK28" s="409"/>
      <c r="EL28" s="409"/>
      <c r="EM28" s="409"/>
      <c r="EN28" s="409"/>
      <c r="EO28" s="409"/>
      <c r="EP28" s="409"/>
      <c r="EQ28" s="409"/>
      <c r="ER28" s="409"/>
      <c r="ES28" s="409"/>
      <c r="ET28" s="409"/>
      <c r="EU28" s="409"/>
      <c r="EV28" s="409"/>
      <c r="EW28" s="409"/>
      <c r="EX28" s="409"/>
      <c r="EY28" s="409"/>
      <c r="EZ28" s="409"/>
      <c r="FA28" s="409"/>
      <c r="FB28" s="409"/>
      <c r="FC28" s="409"/>
      <c r="FD28" s="409"/>
      <c r="FE28" s="409"/>
      <c r="FF28" s="409"/>
      <c r="FG28" s="409"/>
      <c r="FH28" s="409"/>
      <c r="FI28" s="409"/>
      <c r="FJ28" s="409"/>
      <c r="FK28" s="409"/>
      <c r="FL28" s="409"/>
      <c r="FM28" s="409"/>
      <c r="FN28" s="409"/>
      <c r="FO28" s="409"/>
      <c r="FP28" s="409"/>
      <c r="FQ28" s="409"/>
      <c r="FR28" s="409"/>
      <c r="FS28" s="409"/>
      <c r="FT28" s="409"/>
      <c r="FU28" s="409"/>
      <c r="FV28" s="409"/>
      <c r="FW28" s="409"/>
      <c r="FX28" s="409"/>
      <c r="FY28" s="409"/>
      <c r="FZ28" s="409"/>
      <c r="GA28" s="409"/>
      <c r="GB28" s="409"/>
      <c r="GC28" s="409"/>
      <c r="GD28" s="409"/>
      <c r="GE28" s="409"/>
      <c r="GF28" s="409"/>
      <c r="GG28" s="409"/>
      <c r="GH28" s="409"/>
      <c r="GI28" s="409"/>
      <c r="GJ28" s="409"/>
      <c r="GK28" s="409"/>
      <c r="GL28" s="409"/>
      <c r="GM28" s="409"/>
      <c r="GN28" s="409"/>
      <c r="GO28" s="409"/>
      <c r="GP28" s="409"/>
      <c r="GQ28" s="409"/>
      <c r="GR28" s="409"/>
      <c r="GS28" s="409"/>
      <c r="GT28" s="409"/>
      <c r="GU28" s="409"/>
      <c r="GV28" s="409"/>
      <c r="GW28" s="409"/>
      <c r="GX28" s="409"/>
      <c r="GY28" s="409"/>
      <c r="GZ28" s="409"/>
      <c r="HA28" s="409"/>
      <c r="HB28" s="409"/>
      <c r="HC28" s="409"/>
      <c r="HD28" s="409"/>
      <c r="HE28" s="409"/>
      <c r="HF28" s="409"/>
      <c r="HG28" s="409"/>
      <c r="HH28" s="409"/>
      <c r="HI28" s="409"/>
      <c r="HJ28" s="409"/>
      <c r="HK28" s="409"/>
      <c r="HL28" s="409"/>
      <c r="HM28" s="409"/>
      <c r="HN28" s="409"/>
      <c r="HO28" s="409"/>
      <c r="HP28" s="409"/>
      <c r="HQ28" s="409"/>
      <c r="HR28" s="409"/>
      <c r="HS28" s="409"/>
      <c r="HT28" s="409"/>
      <c r="HU28" s="409"/>
      <c r="HV28" s="409"/>
      <c r="HW28" s="409"/>
      <c r="HX28" s="409"/>
      <c r="HY28" s="409"/>
      <c r="HZ28" s="409"/>
      <c r="IA28" s="409"/>
      <c r="IB28" s="409"/>
      <c r="IC28" s="409"/>
      <c r="ID28" s="409"/>
      <c r="IE28" s="409"/>
      <c r="IF28" s="409"/>
      <c r="IG28" s="409"/>
      <c r="IH28" s="409"/>
    </row>
    <row r="29" spans="1:242" s="410" customFormat="1" ht="15" customHeight="1" x14ac:dyDescent="0.25">
      <c r="A29" s="207"/>
      <c r="B29" s="397" t="s">
        <v>347</v>
      </c>
      <c r="C29" s="397" t="s">
        <v>1361</v>
      </c>
      <c r="D29" s="427" t="s">
        <v>1408</v>
      </c>
      <c r="E29" s="427" t="s">
        <v>1409</v>
      </c>
      <c r="F29" s="397" t="s">
        <v>1427</v>
      </c>
      <c r="G29" s="397">
        <v>24</v>
      </c>
      <c r="H29" s="397">
        <v>0</v>
      </c>
      <c r="I29" s="397" t="s">
        <v>1365</v>
      </c>
      <c r="J29" s="397">
        <v>20220701</v>
      </c>
      <c r="K29" s="397">
        <v>20220715</v>
      </c>
      <c r="L29" s="397" t="s">
        <v>1376</v>
      </c>
      <c r="M29" s="397">
        <v>3753.07</v>
      </c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409"/>
      <c r="BD29" s="409"/>
      <c r="BE29" s="409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09"/>
      <c r="DB29" s="409"/>
      <c r="DC29" s="409"/>
      <c r="DD29" s="409"/>
      <c r="DE29" s="409"/>
      <c r="DF29" s="409"/>
      <c r="DG29" s="409"/>
      <c r="DH29" s="409"/>
      <c r="DI29" s="409"/>
      <c r="DJ29" s="409"/>
      <c r="DK29" s="409"/>
      <c r="DL29" s="409"/>
      <c r="DM29" s="409"/>
      <c r="DN29" s="409"/>
      <c r="DO29" s="409"/>
      <c r="DP29" s="409"/>
      <c r="DQ29" s="409"/>
      <c r="DR29" s="409"/>
      <c r="DS29" s="409"/>
      <c r="DT29" s="409"/>
      <c r="DU29" s="409"/>
      <c r="DV29" s="409"/>
      <c r="DW29" s="409"/>
      <c r="DX29" s="409"/>
      <c r="DY29" s="409"/>
      <c r="DZ29" s="409"/>
      <c r="EA29" s="409"/>
      <c r="EB29" s="409"/>
      <c r="EC29" s="409"/>
      <c r="ED29" s="409"/>
      <c r="EE29" s="409"/>
      <c r="EF29" s="409"/>
      <c r="EG29" s="409"/>
      <c r="EH29" s="409"/>
      <c r="EI29" s="409"/>
      <c r="EJ29" s="409"/>
      <c r="EK29" s="409"/>
      <c r="EL29" s="409"/>
      <c r="EM29" s="409"/>
      <c r="EN29" s="409"/>
      <c r="EO29" s="409"/>
      <c r="EP29" s="409"/>
      <c r="EQ29" s="409"/>
      <c r="ER29" s="409"/>
      <c r="ES29" s="409"/>
      <c r="ET29" s="409"/>
      <c r="EU29" s="409"/>
      <c r="EV29" s="409"/>
      <c r="EW29" s="409"/>
      <c r="EX29" s="409"/>
      <c r="EY29" s="409"/>
      <c r="EZ29" s="409"/>
      <c r="FA29" s="409"/>
      <c r="FB29" s="409"/>
      <c r="FC29" s="409"/>
      <c r="FD29" s="409"/>
      <c r="FE29" s="409"/>
      <c r="FF29" s="409"/>
      <c r="FG29" s="409"/>
      <c r="FH29" s="409"/>
      <c r="FI29" s="409"/>
      <c r="FJ29" s="409"/>
      <c r="FK29" s="409"/>
      <c r="FL29" s="409"/>
      <c r="FM29" s="409"/>
      <c r="FN29" s="409"/>
      <c r="FO29" s="409"/>
      <c r="FP29" s="409"/>
      <c r="FQ29" s="409"/>
      <c r="FR29" s="409"/>
      <c r="FS29" s="409"/>
      <c r="FT29" s="409"/>
      <c r="FU29" s="409"/>
      <c r="FV29" s="409"/>
      <c r="FW29" s="409"/>
      <c r="FX29" s="409"/>
      <c r="FY29" s="409"/>
      <c r="FZ29" s="409"/>
      <c r="GA29" s="409"/>
      <c r="GB29" s="409"/>
      <c r="GC29" s="409"/>
      <c r="GD29" s="409"/>
      <c r="GE29" s="409"/>
      <c r="GF29" s="409"/>
      <c r="GG29" s="409"/>
      <c r="GH29" s="409"/>
      <c r="GI29" s="409"/>
      <c r="GJ29" s="409"/>
      <c r="GK29" s="409"/>
      <c r="GL29" s="409"/>
      <c r="GM29" s="409"/>
      <c r="GN29" s="409"/>
      <c r="GO29" s="409"/>
      <c r="GP29" s="409"/>
      <c r="GQ29" s="409"/>
      <c r="GR29" s="409"/>
      <c r="GS29" s="409"/>
      <c r="GT29" s="409"/>
      <c r="GU29" s="409"/>
      <c r="GV29" s="409"/>
      <c r="GW29" s="409"/>
      <c r="GX29" s="409"/>
      <c r="GY29" s="409"/>
      <c r="GZ29" s="409"/>
      <c r="HA29" s="409"/>
      <c r="HB29" s="409"/>
      <c r="HC29" s="409"/>
      <c r="HD29" s="409"/>
      <c r="HE29" s="409"/>
      <c r="HF29" s="409"/>
      <c r="HG29" s="409"/>
      <c r="HH29" s="409"/>
      <c r="HI29" s="409"/>
      <c r="HJ29" s="409"/>
      <c r="HK29" s="409"/>
      <c r="HL29" s="409"/>
      <c r="HM29" s="409"/>
      <c r="HN29" s="409"/>
      <c r="HO29" s="409"/>
      <c r="HP29" s="409"/>
      <c r="HQ29" s="409"/>
      <c r="HR29" s="409"/>
      <c r="HS29" s="409"/>
      <c r="HT29" s="409"/>
      <c r="HU29" s="409"/>
      <c r="HV29" s="409"/>
      <c r="HW29" s="409"/>
      <c r="HX29" s="409"/>
      <c r="HY29" s="409"/>
      <c r="HZ29" s="409"/>
      <c r="IA29" s="409"/>
      <c r="IB29" s="409"/>
      <c r="IC29" s="409"/>
      <c r="ID29" s="409"/>
      <c r="IE29" s="409"/>
      <c r="IF29" s="409"/>
      <c r="IG29" s="409"/>
      <c r="IH29" s="409"/>
    </row>
    <row r="30" spans="1:242" s="241" customFormat="1" ht="15" customHeight="1" x14ac:dyDescent="0.25">
      <c r="A30" s="251"/>
      <c r="B30" s="397" t="s">
        <v>347</v>
      </c>
      <c r="C30" s="397" t="s">
        <v>1361</v>
      </c>
      <c r="D30" s="427" t="s">
        <v>1410</v>
      </c>
      <c r="E30" s="427" t="s">
        <v>1411</v>
      </c>
      <c r="F30" s="397" t="s">
        <v>1428</v>
      </c>
      <c r="G30" s="397">
        <v>17</v>
      </c>
      <c r="H30" s="397">
        <v>0</v>
      </c>
      <c r="I30" s="397" t="s">
        <v>1365</v>
      </c>
      <c r="J30" s="397">
        <v>20220701</v>
      </c>
      <c r="K30" s="397">
        <v>20220715</v>
      </c>
      <c r="L30" s="397" t="s">
        <v>1377</v>
      </c>
      <c r="M30" s="408">
        <v>4851</v>
      </c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</row>
    <row r="31" spans="1:242" s="241" customFormat="1" ht="15" customHeight="1" x14ac:dyDescent="0.25">
      <c r="A31" s="251"/>
      <c r="B31" s="397" t="s">
        <v>347</v>
      </c>
      <c r="C31" s="397" t="s">
        <v>1361</v>
      </c>
      <c r="D31" s="427" t="s">
        <v>1362</v>
      </c>
      <c r="E31" s="427" t="s">
        <v>1363</v>
      </c>
      <c r="F31" s="397" t="s">
        <v>1364</v>
      </c>
      <c r="G31" s="397">
        <v>3</v>
      </c>
      <c r="H31" s="397">
        <v>0</v>
      </c>
      <c r="I31" s="397" t="s">
        <v>1365</v>
      </c>
      <c r="J31" s="397">
        <v>20220716</v>
      </c>
      <c r="K31" s="397">
        <v>20220731</v>
      </c>
      <c r="L31" s="397" t="s">
        <v>1366</v>
      </c>
      <c r="M31" s="397">
        <v>7708.65</v>
      </c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</row>
    <row r="32" spans="1:242" s="241" customFormat="1" ht="15" customHeight="1" x14ac:dyDescent="0.25">
      <c r="A32" s="251"/>
      <c r="B32" s="397" t="s">
        <v>347</v>
      </c>
      <c r="C32" s="397" t="s">
        <v>1361</v>
      </c>
      <c r="D32" s="427" t="s">
        <v>1378</v>
      </c>
      <c r="E32" s="427" t="s">
        <v>1379</v>
      </c>
      <c r="F32" s="397" t="s">
        <v>1412</v>
      </c>
      <c r="G32" s="397">
        <v>4</v>
      </c>
      <c r="H32" s="397">
        <v>0</v>
      </c>
      <c r="I32" s="397" t="s">
        <v>1365</v>
      </c>
      <c r="J32" s="397">
        <v>20220716</v>
      </c>
      <c r="K32" s="397">
        <v>20220731</v>
      </c>
      <c r="L32" s="397" t="s">
        <v>1367</v>
      </c>
      <c r="M32" s="397">
        <v>7708.65</v>
      </c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</row>
    <row r="33" spans="1:242" s="241" customFormat="1" ht="15" customHeight="1" x14ac:dyDescent="0.25">
      <c r="A33" s="251"/>
      <c r="B33" s="397" t="s">
        <v>347</v>
      </c>
      <c r="C33" s="397" t="s">
        <v>1361</v>
      </c>
      <c r="D33" s="427" t="s">
        <v>1380</v>
      </c>
      <c r="E33" s="427" t="s">
        <v>1381</v>
      </c>
      <c r="F33" s="397" t="s">
        <v>1413</v>
      </c>
      <c r="G33" s="397">
        <v>7</v>
      </c>
      <c r="H33" s="397">
        <v>0</v>
      </c>
      <c r="I33" s="397" t="s">
        <v>1365</v>
      </c>
      <c r="J33" s="397">
        <v>20220716</v>
      </c>
      <c r="K33" s="397">
        <v>20220731</v>
      </c>
      <c r="L33" s="397" t="s">
        <v>1368</v>
      </c>
      <c r="M33" s="397">
        <v>7708.65</v>
      </c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</row>
    <row r="34" spans="1:242" s="241" customFormat="1" ht="15" customHeight="1" x14ac:dyDescent="0.25">
      <c r="A34" s="251"/>
      <c r="B34" s="397" t="s">
        <v>347</v>
      </c>
      <c r="C34" s="397" t="s">
        <v>1361</v>
      </c>
      <c r="D34" s="427" t="s">
        <v>1382</v>
      </c>
      <c r="E34" s="427" t="s">
        <v>1383</v>
      </c>
      <c r="F34" s="397" t="s">
        <v>1414</v>
      </c>
      <c r="G34" s="397">
        <v>22</v>
      </c>
      <c r="H34" s="397">
        <v>0</v>
      </c>
      <c r="I34" s="397" t="s">
        <v>1365</v>
      </c>
      <c r="J34" s="397">
        <v>20220716</v>
      </c>
      <c r="K34" s="397">
        <v>20220731</v>
      </c>
      <c r="L34" s="397" t="s">
        <v>1369</v>
      </c>
      <c r="M34" s="397">
        <v>5150.05</v>
      </c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</row>
    <row r="35" spans="1:242" s="241" customFormat="1" ht="15" customHeight="1" x14ac:dyDescent="0.25">
      <c r="A35" s="251"/>
      <c r="B35" s="397" t="s">
        <v>347</v>
      </c>
      <c r="C35" s="397" t="s">
        <v>1361</v>
      </c>
      <c r="D35" s="427" t="s">
        <v>1384</v>
      </c>
      <c r="E35" s="427" t="s">
        <v>1385</v>
      </c>
      <c r="F35" s="397" t="s">
        <v>1415</v>
      </c>
      <c r="G35" s="397">
        <v>5</v>
      </c>
      <c r="H35" s="397">
        <v>0</v>
      </c>
      <c r="I35" s="397" t="s">
        <v>1365</v>
      </c>
      <c r="J35" s="397">
        <v>20220716</v>
      </c>
      <c r="K35" s="397">
        <v>20220731</v>
      </c>
      <c r="L35" s="397" t="s">
        <v>1370</v>
      </c>
      <c r="M35" s="397">
        <v>5150.05</v>
      </c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</row>
    <row r="36" spans="1:242" s="241" customFormat="1" ht="15" customHeight="1" x14ac:dyDescent="0.25">
      <c r="A36" s="251"/>
      <c r="B36" s="397" t="s">
        <v>347</v>
      </c>
      <c r="C36" s="397" t="s">
        <v>1361</v>
      </c>
      <c r="D36" s="427" t="s">
        <v>1386</v>
      </c>
      <c r="E36" s="427" t="s">
        <v>1387</v>
      </c>
      <c r="F36" s="397" t="s">
        <v>1416</v>
      </c>
      <c r="G36" s="397">
        <v>6</v>
      </c>
      <c r="H36" s="397">
        <v>0</v>
      </c>
      <c r="I36" s="397" t="s">
        <v>1365</v>
      </c>
      <c r="J36" s="397">
        <v>20220716</v>
      </c>
      <c r="K36" s="397">
        <v>20220731</v>
      </c>
      <c r="L36" s="397" t="s">
        <v>1371</v>
      </c>
      <c r="M36" s="397">
        <v>5150.05</v>
      </c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</row>
    <row r="37" spans="1:242" s="241" customFormat="1" ht="15" customHeight="1" x14ac:dyDescent="0.25">
      <c r="A37" s="251"/>
      <c r="B37" s="397" t="s">
        <v>347</v>
      </c>
      <c r="C37" s="397" t="s">
        <v>1361</v>
      </c>
      <c r="D37" s="427" t="s">
        <v>1388</v>
      </c>
      <c r="E37" s="427" t="s">
        <v>1389</v>
      </c>
      <c r="F37" s="397" t="s">
        <v>1417</v>
      </c>
      <c r="G37" s="397">
        <v>18</v>
      </c>
      <c r="H37" s="397">
        <v>0</v>
      </c>
      <c r="I37" s="397" t="s">
        <v>1365</v>
      </c>
      <c r="J37" s="397">
        <v>20220716</v>
      </c>
      <c r="K37" s="397">
        <v>20220731</v>
      </c>
      <c r="L37" s="397" t="s">
        <v>1372</v>
      </c>
      <c r="M37" s="397">
        <v>11526.08</v>
      </c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</row>
    <row r="38" spans="1:242" s="241" customFormat="1" ht="15" customHeight="1" x14ac:dyDescent="0.25">
      <c r="A38" s="251"/>
      <c r="B38" s="397" t="s">
        <v>347</v>
      </c>
      <c r="C38" s="397" t="s">
        <v>1361</v>
      </c>
      <c r="D38" s="427" t="s">
        <v>1390</v>
      </c>
      <c r="E38" s="427" t="s">
        <v>1391</v>
      </c>
      <c r="F38" s="397" t="s">
        <v>1429</v>
      </c>
      <c r="G38" s="397">
        <v>19</v>
      </c>
      <c r="H38" s="397">
        <v>0</v>
      </c>
      <c r="I38" s="397" t="s">
        <v>1365</v>
      </c>
      <c r="J38" s="397">
        <v>20220716</v>
      </c>
      <c r="K38" s="397">
        <v>20220731</v>
      </c>
      <c r="L38" s="397" t="s">
        <v>1373</v>
      </c>
      <c r="M38" s="397">
        <v>7708.65</v>
      </c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</row>
    <row r="39" spans="1:242" s="241" customFormat="1" ht="15" customHeight="1" x14ac:dyDescent="0.25">
      <c r="A39" s="251"/>
      <c r="B39" s="397" t="s">
        <v>347</v>
      </c>
      <c r="C39" s="397" t="s">
        <v>1361</v>
      </c>
      <c r="D39" s="427" t="s">
        <v>1392</v>
      </c>
      <c r="E39" s="427" t="s">
        <v>1393</v>
      </c>
      <c r="F39" s="397" t="s">
        <v>1419</v>
      </c>
      <c r="G39" s="397">
        <v>8</v>
      </c>
      <c r="H39" s="397">
        <v>0</v>
      </c>
      <c r="I39" s="397" t="s">
        <v>1365</v>
      </c>
      <c r="J39" s="397">
        <v>20220716</v>
      </c>
      <c r="K39" s="397">
        <v>20220731</v>
      </c>
      <c r="L39" s="397" t="s">
        <v>1374</v>
      </c>
      <c r="M39" s="397">
        <v>7708.65</v>
      </c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</row>
    <row r="40" spans="1:242" s="241" customFormat="1" ht="15" customHeight="1" x14ac:dyDescent="0.25">
      <c r="A40" s="251"/>
      <c r="B40" s="397" t="s">
        <v>347</v>
      </c>
      <c r="C40" s="397" t="s">
        <v>1361</v>
      </c>
      <c r="D40" s="427" t="s">
        <v>1394</v>
      </c>
      <c r="E40" s="427" t="s">
        <v>1395</v>
      </c>
      <c r="F40" s="397" t="s">
        <v>1420</v>
      </c>
      <c r="G40" s="397">
        <v>9</v>
      </c>
      <c r="H40" s="397">
        <v>0</v>
      </c>
      <c r="I40" s="397" t="s">
        <v>1365</v>
      </c>
      <c r="J40" s="397">
        <v>20220716</v>
      </c>
      <c r="K40" s="397">
        <v>20220731</v>
      </c>
      <c r="L40" s="397" t="s">
        <v>1375</v>
      </c>
      <c r="M40" s="408">
        <v>4851</v>
      </c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</row>
    <row r="41" spans="1:242" s="241" customFormat="1" ht="15" customHeight="1" x14ac:dyDescent="0.25">
      <c r="A41" s="251"/>
      <c r="B41" s="397" t="s">
        <v>347</v>
      </c>
      <c r="C41" s="397" t="s">
        <v>1361</v>
      </c>
      <c r="D41" s="427" t="s">
        <v>1396</v>
      </c>
      <c r="E41" s="427" t="s">
        <v>1397</v>
      </c>
      <c r="F41" s="397" t="s">
        <v>1421</v>
      </c>
      <c r="G41" s="397">
        <v>23</v>
      </c>
      <c r="H41" s="397">
        <v>0</v>
      </c>
      <c r="I41" s="397" t="s">
        <v>1365</v>
      </c>
      <c r="J41" s="397">
        <v>20220716</v>
      </c>
      <c r="K41" s="397">
        <v>20220731</v>
      </c>
      <c r="L41" s="397" t="s">
        <v>1375</v>
      </c>
      <c r="M41" s="408">
        <v>4851</v>
      </c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</row>
    <row r="42" spans="1:242" s="241" customFormat="1" ht="15" customHeight="1" x14ac:dyDescent="0.25">
      <c r="A42" s="251"/>
      <c r="B42" s="397" t="s">
        <v>347</v>
      </c>
      <c r="C42" s="397" t="s">
        <v>1361</v>
      </c>
      <c r="D42" s="427" t="s">
        <v>1398</v>
      </c>
      <c r="E42" s="427" t="s">
        <v>1399</v>
      </c>
      <c r="F42" s="397" t="s">
        <v>1422</v>
      </c>
      <c r="G42" s="397">
        <v>11</v>
      </c>
      <c r="H42" s="397">
        <v>0</v>
      </c>
      <c r="I42" s="397" t="s">
        <v>1365</v>
      </c>
      <c r="J42" s="397">
        <v>20220716</v>
      </c>
      <c r="K42" s="397">
        <v>20220731</v>
      </c>
      <c r="L42" s="397" t="s">
        <v>1376</v>
      </c>
      <c r="M42" s="397">
        <v>3753.08</v>
      </c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</row>
    <row r="43" spans="1:242" s="241" customFormat="1" ht="15" customHeight="1" x14ac:dyDescent="0.25">
      <c r="A43" s="251"/>
      <c r="B43" s="397" t="s">
        <v>347</v>
      </c>
      <c r="C43" s="397" t="s">
        <v>1361</v>
      </c>
      <c r="D43" s="427" t="s">
        <v>1400</v>
      </c>
      <c r="E43" s="427" t="s">
        <v>1401</v>
      </c>
      <c r="F43" s="397" t="s">
        <v>1423</v>
      </c>
      <c r="G43" s="397">
        <v>12</v>
      </c>
      <c r="H43" s="397">
        <v>0</v>
      </c>
      <c r="I43" s="397" t="s">
        <v>1365</v>
      </c>
      <c r="J43" s="397">
        <v>20220716</v>
      </c>
      <c r="K43" s="397">
        <v>20220731</v>
      </c>
      <c r="L43" s="397" t="s">
        <v>1376</v>
      </c>
      <c r="M43" s="397">
        <v>3753.08</v>
      </c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</row>
    <row r="44" spans="1:242" s="241" customFormat="1" ht="15" customHeight="1" x14ac:dyDescent="0.25">
      <c r="A44" s="251"/>
      <c r="B44" s="397" t="s">
        <v>347</v>
      </c>
      <c r="C44" s="397" t="s">
        <v>1361</v>
      </c>
      <c r="D44" s="427" t="s">
        <v>1402</v>
      </c>
      <c r="E44" s="427" t="s">
        <v>1403</v>
      </c>
      <c r="F44" s="397" t="s">
        <v>1424</v>
      </c>
      <c r="G44" s="397">
        <v>13</v>
      </c>
      <c r="H44" s="397">
        <v>0</v>
      </c>
      <c r="I44" s="397" t="s">
        <v>1365</v>
      </c>
      <c r="J44" s="397">
        <v>20220716</v>
      </c>
      <c r="K44" s="397">
        <v>20220731</v>
      </c>
      <c r="L44" s="397" t="s">
        <v>1376</v>
      </c>
      <c r="M44" s="397">
        <v>3753.08</v>
      </c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</row>
    <row r="45" spans="1:242" s="241" customFormat="1" ht="15" customHeight="1" x14ac:dyDescent="0.25">
      <c r="A45" s="251"/>
      <c r="B45" s="397" t="s">
        <v>347</v>
      </c>
      <c r="C45" s="397" t="s">
        <v>1361</v>
      </c>
      <c r="D45" s="427" t="s">
        <v>1404</v>
      </c>
      <c r="E45" s="427" t="s">
        <v>1405</v>
      </c>
      <c r="F45" s="397" t="s">
        <v>1425</v>
      </c>
      <c r="G45" s="397">
        <v>14</v>
      </c>
      <c r="H45" s="397">
        <v>0</v>
      </c>
      <c r="I45" s="397" t="s">
        <v>1365</v>
      </c>
      <c r="J45" s="397">
        <v>20220716</v>
      </c>
      <c r="K45" s="397">
        <v>20220731</v>
      </c>
      <c r="L45" s="397" t="s">
        <v>1376</v>
      </c>
      <c r="M45" s="397">
        <v>3753.07</v>
      </c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</row>
    <row r="46" spans="1:242" s="241" customFormat="1" ht="15" customHeight="1" x14ac:dyDescent="0.25">
      <c r="A46" s="251"/>
      <c r="B46" s="397" t="s">
        <v>347</v>
      </c>
      <c r="C46" s="397" t="s">
        <v>1361</v>
      </c>
      <c r="D46" s="427" t="s">
        <v>1406</v>
      </c>
      <c r="E46" s="427" t="s">
        <v>1407</v>
      </c>
      <c r="F46" s="397" t="s">
        <v>1426</v>
      </c>
      <c r="G46" s="397">
        <v>15</v>
      </c>
      <c r="H46" s="397">
        <v>0</v>
      </c>
      <c r="I46" s="397" t="s">
        <v>1365</v>
      </c>
      <c r="J46" s="397">
        <v>20220716</v>
      </c>
      <c r="K46" s="397">
        <v>20220731</v>
      </c>
      <c r="L46" s="397" t="s">
        <v>1376</v>
      </c>
      <c r="M46" s="397">
        <v>3753.07</v>
      </c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</row>
    <row r="47" spans="1:242" s="241" customFormat="1" ht="15" customHeight="1" x14ac:dyDescent="0.25">
      <c r="A47" s="251"/>
      <c r="B47" s="397" t="s">
        <v>347</v>
      </c>
      <c r="C47" s="397" t="s">
        <v>1361</v>
      </c>
      <c r="D47" s="427" t="s">
        <v>1408</v>
      </c>
      <c r="E47" s="427" t="s">
        <v>1409</v>
      </c>
      <c r="F47" s="397" t="s">
        <v>1427</v>
      </c>
      <c r="G47" s="397">
        <v>24</v>
      </c>
      <c r="H47" s="397">
        <v>0</v>
      </c>
      <c r="I47" s="397" t="s">
        <v>1365</v>
      </c>
      <c r="J47" s="397">
        <v>20220716</v>
      </c>
      <c r="K47" s="397">
        <v>20220731</v>
      </c>
      <c r="L47" s="397" t="s">
        <v>1376</v>
      </c>
      <c r="M47" s="397">
        <v>3753.07</v>
      </c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</row>
    <row r="48" spans="1:242" s="241" customFormat="1" ht="15" customHeight="1" x14ac:dyDescent="0.25">
      <c r="A48" s="251"/>
      <c r="B48" s="397" t="s">
        <v>347</v>
      </c>
      <c r="C48" s="397" t="s">
        <v>1361</v>
      </c>
      <c r="D48" s="427" t="s">
        <v>1410</v>
      </c>
      <c r="E48" s="427" t="s">
        <v>1411</v>
      </c>
      <c r="F48" s="397" t="s">
        <v>1428</v>
      </c>
      <c r="G48" s="397">
        <v>17</v>
      </c>
      <c r="H48" s="397">
        <v>0</v>
      </c>
      <c r="I48" s="397" t="s">
        <v>1365</v>
      </c>
      <c r="J48" s="397">
        <v>20220716</v>
      </c>
      <c r="K48" s="397">
        <v>20220731</v>
      </c>
      <c r="L48" s="397" t="s">
        <v>1377</v>
      </c>
      <c r="M48" s="408">
        <v>4851</v>
      </c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</row>
    <row r="49" spans="1:242" s="241" customFormat="1" ht="15" customHeight="1" x14ac:dyDescent="0.25">
      <c r="A49" s="251"/>
      <c r="B49" s="397" t="s">
        <v>347</v>
      </c>
      <c r="C49" s="397" t="s">
        <v>1361</v>
      </c>
      <c r="D49" s="427" t="s">
        <v>1362</v>
      </c>
      <c r="E49" s="427" t="s">
        <v>1363</v>
      </c>
      <c r="F49" s="397" t="s">
        <v>1364</v>
      </c>
      <c r="G49" s="397">
        <v>3</v>
      </c>
      <c r="H49" s="397">
        <v>0</v>
      </c>
      <c r="I49" s="397" t="s">
        <v>1365</v>
      </c>
      <c r="J49" s="397">
        <v>20220801</v>
      </c>
      <c r="K49" s="397">
        <v>20220815</v>
      </c>
      <c r="L49" s="397" t="s">
        <v>1366</v>
      </c>
      <c r="M49" s="397">
        <v>7708.65</v>
      </c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</row>
    <row r="50" spans="1:242" s="241" customFormat="1" ht="15" customHeight="1" x14ac:dyDescent="0.25">
      <c r="A50" s="251"/>
      <c r="B50" s="397" t="s">
        <v>347</v>
      </c>
      <c r="C50" s="397" t="s">
        <v>1361</v>
      </c>
      <c r="D50" s="427" t="s">
        <v>1378</v>
      </c>
      <c r="E50" s="427" t="s">
        <v>1379</v>
      </c>
      <c r="F50" s="397" t="s">
        <v>1412</v>
      </c>
      <c r="G50" s="397">
        <v>4</v>
      </c>
      <c r="H50" s="397">
        <v>0</v>
      </c>
      <c r="I50" s="397" t="s">
        <v>1365</v>
      </c>
      <c r="J50" s="397">
        <v>20220801</v>
      </c>
      <c r="K50" s="397">
        <v>20220815</v>
      </c>
      <c r="L50" s="397" t="s">
        <v>1367</v>
      </c>
      <c r="M50" s="397">
        <v>7708.65</v>
      </c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</row>
    <row r="51" spans="1:242" s="241" customFormat="1" ht="15" customHeight="1" x14ac:dyDescent="0.25">
      <c r="A51" s="251"/>
      <c r="B51" s="397" t="s">
        <v>347</v>
      </c>
      <c r="C51" s="397" t="s">
        <v>1361</v>
      </c>
      <c r="D51" s="427" t="s">
        <v>1380</v>
      </c>
      <c r="E51" s="427" t="s">
        <v>1381</v>
      </c>
      <c r="F51" s="397" t="s">
        <v>1413</v>
      </c>
      <c r="G51" s="397">
        <v>7</v>
      </c>
      <c r="H51" s="397">
        <v>0</v>
      </c>
      <c r="I51" s="397" t="s">
        <v>1365</v>
      </c>
      <c r="J51" s="397">
        <v>20220801</v>
      </c>
      <c r="K51" s="397">
        <v>20220815</v>
      </c>
      <c r="L51" s="397" t="s">
        <v>1368</v>
      </c>
      <c r="M51" s="397">
        <v>7708.65</v>
      </c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</row>
    <row r="52" spans="1:242" s="241" customFormat="1" ht="15" customHeight="1" x14ac:dyDescent="0.25">
      <c r="A52" s="251"/>
      <c r="B52" s="397" t="s">
        <v>347</v>
      </c>
      <c r="C52" s="397" t="s">
        <v>1361</v>
      </c>
      <c r="D52" s="427" t="s">
        <v>1382</v>
      </c>
      <c r="E52" s="427" t="s">
        <v>1383</v>
      </c>
      <c r="F52" s="397" t="s">
        <v>1414</v>
      </c>
      <c r="G52" s="397">
        <v>22</v>
      </c>
      <c r="H52" s="397">
        <v>0</v>
      </c>
      <c r="I52" s="397" t="s">
        <v>1365</v>
      </c>
      <c r="J52" s="397">
        <v>20220801</v>
      </c>
      <c r="K52" s="397">
        <v>20220815</v>
      </c>
      <c r="L52" s="397" t="s">
        <v>1369</v>
      </c>
      <c r="M52" s="397">
        <v>5150.05</v>
      </c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</row>
    <row r="53" spans="1:242" s="241" customFormat="1" ht="15" customHeight="1" x14ac:dyDescent="0.25">
      <c r="A53" s="251"/>
      <c r="B53" s="397" t="s">
        <v>347</v>
      </c>
      <c r="C53" s="397" t="s">
        <v>1361</v>
      </c>
      <c r="D53" s="427" t="s">
        <v>1384</v>
      </c>
      <c r="E53" s="427" t="s">
        <v>1385</v>
      </c>
      <c r="F53" s="397" t="s">
        <v>1415</v>
      </c>
      <c r="G53" s="397">
        <v>5</v>
      </c>
      <c r="H53" s="397">
        <v>0</v>
      </c>
      <c r="I53" s="397" t="s">
        <v>1365</v>
      </c>
      <c r="J53" s="397">
        <v>20220801</v>
      </c>
      <c r="K53" s="397">
        <v>20220815</v>
      </c>
      <c r="L53" s="397" t="s">
        <v>1370</v>
      </c>
      <c r="M53" s="397">
        <v>5150.05</v>
      </c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</row>
    <row r="54" spans="1:242" s="241" customFormat="1" ht="15" customHeight="1" x14ac:dyDescent="0.25">
      <c r="A54" s="251"/>
      <c r="B54" s="397" t="s">
        <v>347</v>
      </c>
      <c r="C54" s="397" t="s">
        <v>1361</v>
      </c>
      <c r="D54" s="427" t="s">
        <v>1386</v>
      </c>
      <c r="E54" s="427" t="s">
        <v>1387</v>
      </c>
      <c r="F54" s="397" t="s">
        <v>1416</v>
      </c>
      <c r="G54" s="397">
        <v>6</v>
      </c>
      <c r="H54" s="397">
        <v>0</v>
      </c>
      <c r="I54" s="397" t="s">
        <v>1365</v>
      </c>
      <c r="J54" s="397">
        <v>20220801</v>
      </c>
      <c r="K54" s="397">
        <v>20220815</v>
      </c>
      <c r="L54" s="397" t="s">
        <v>1371</v>
      </c>
      <c r="M54" s="397">
        <v>5150.05</v>
      </c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</row>
    <row r="55" spans="1:242" s="241" customFormat="1" ht="15" customHeight="1" x14ac:dyDescent="0.25">
      <c r="A55" s="251"/>
      <c r="B55" s="397" t="s">
        <v>347</v>
      </c>
      <c r="C55" s="397" t="s">
        <v>1361</v>
      </c>
      <c r="D55" s="427" t="s">
        <v>1388</v>
      </c>
      <c r="E55" s="427" t="s">
        <v>1389</v>
      </c>
      <c r="F55" s="397" t="s">
        <v>1417</v>
      </c>
      <c r="G55" s="397">
        <v>18</v>
      </c>
      <c r="H55" s="397">
        <v>0</v>
      </c>
      <c r="I55" s="397" t="s">
        <v>1365</v>
      </c>
      <c r="J55" s="397">
        <v>20220801</v>
      </c>
      <c r="K55" s="397">
        <v>20220815</v>
      </c>
      <c r="L55" s="397" t="s">
        <v>1372</v>
      </c>
      <c r="M55" s="397">
        <v>11526.08</v>
      </c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</row>
    <row r="56" spans="1:242" s="241" customFormat="1" ht="15" customHeight="1" x14ac:dyDescent="0.25">
      <c r="A56" s="251"/>
      <c r="B56" s="397" t="s">
        <v>347</v>
      </c>
      <c r="C56" s="397" t="s">
        <v>1361</v>
      </c>
      <c r="D56" s="427" t="s">
        <v>1390</v>
      </c>
      <c r="E56" s="427" t="s">
        <v>1391</v>
      </c>
      <c r="F56" s="397" t="s">
        <v>1418</v>
      </c>
      <c r="G56" s="397">
        <v>19</v>
      </c>
      <c r="H56" s="397">
        <v>0</v>
      </c>
      <c r="I56" s="397" t="s">
        <v>1365</v>
      </c>
      <c r="J56" s="397">
        <v>20220801</v>
      </c>
      <c r="K56" s="397">
        <v>20220815</v>
      </c>
      <c r="L56" s="397" t="s">
        <v>1430</v>
      </c>
      <c r="M56" s="397">
        <v>7708.65</v>
      </c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</row>
    <row r="57" spans="1:242" s="241" customFormat="1" ht="15" customHeight="1" x14ac:dyDescent="0.25">
      <c r="A57" s="251"/>
      <c r="B57" s="397" t="s">
        <v>347</v>
      </c>
      <c r="C57" s="397" t="s">
        <v>1361</v>
      </c>
      <c r="D57" s="427" t="s">
        <v>1392</v>
      </c>
      <c r="E57" s="427" t="s">
        <v>1393</v>
      </c>
      <c r="F57" s="397" t="s">
        <v>1419</v>
      </c>
      <c r="G57" s="397">
        <v>8</v>
      </c>
      <c r="H57" s="397">
        <v>0</v>
      </c>
      <c r="I57" s="397" t="s">
        <v>1365</v>
      </c>
      <c r="J57" s="397">
        <v>20220801</v>
      </c>
      <c r="K57" s="397">
        <v>20220815</v>
      </c>
      <c r="L57" s="397" t="s">
        <v>1374</v>
      </c>
      <c r="M57" s="397">
        <v>7708.65</v>
      </c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</row>
    <row r="58" spans="1:242" s="241" customFormat="1" ht="15" customHeight="1" x14ac:dyDescent="0.25">
      <c r="A58" s="251"/>
      <c r="B58" s="397" t="s">
        <v>347</v>
      </c>
      <c r="C58" s="397" t="s">
        <v>1361</v>
      </c>
      <c r="D58" s="427" t="s">
        <v>1394</v>
      </c>
      <c r="E58" s="427" t="s">
        <v>1395</v>
      </c>
      <c r="F58" s="397" t="s">
        <v>1420</v>
      </c>
      <c r="G58" s="397">
        <v>9</v>
      </c>
      <c r="H58" s="397">
        <v>0</v>
      </c>
      <c r="I58" s="397" t="s">
        <v>1365</v>
      </c>
      <c r="J58" s="397">
        <v>20220801</v>
      </c>
      <c r="K58" s="397">
        <v>20220815</v>
      </c>
      <c r="L58" s="397" t="s">
        <v>1375</v>
      </c>
      <c r="M58" s="408">
        <v>4851</v>
      </c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</row>
    <row r="59" spans="1:242" s="241" customFormat="1" ht="15" customHeight="1" x14ac:dyDescent="0.25">
      <c r="A59" s="251"/>
      <c r="B59" s="397" t="s">
        <v>347</v>
      </c>
      <c r="C59" s="397" t="s">
        <v>1361</v>
      </c>
      <c r="D59" s="427" t="s">
        <v>1396</v>
      </c>
      <c r="E59" s="427" t="s">
        <v>1397</v>
      </c>
      <c r="F59" s="397" t="s">
        <v>1421</v>
      </c>
      <c r="G59" s="397">
        <v>23</v>
      </c>
      <c r="H59" s="397">
        <v>0</v>
      </c>
      <c r="I59" s="397" t="s">
        <v>1365</v>
      </c>
      <c r="J59" s="397">
        <v>20220801</v>
      </c>
      <c r="K59" s="397">
        <v>20220815</v>
      </c>
      <c r="L59" s="397" t="s">
        <v>1375</v>
      </c>
      <c r="M59" s="408">
        <v>4851</v>
      </c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</row>
    <row r="60" spans="1:242" s="241" customFormat="1" ht="15" customHeight="1" x14ac:dyDescent="0.25">
      <c r="A60" s="251"/>
      <c r="B60" s="397" t="s">
        <v>347</v>
      </c>
      <c r="C60" s="397" t="s">
        <v>1361</v>
      </c>
      <c r="D60" s="427" t="s">
        <v>1398</v>
      </c>
      <c r="E60" s="427" t="s">
        <v>1399</v>
      </c>
      <c r="F60" s="397" t="s">
        <v>1422</v>
      </c>
      <c r="G60" s="397">
        <v>11</v>
      </c>
      <c r="H60" s="397">
        <v>0</v>
      </c>
      <c r="I60" s="397" t="s">
        <v>1365</v>
      </c>
      <c r="J60" s="397">
        <v>20220801</v>
      </c>
      <c r="K60" s="397">
        <v>20220815</v>
      </c>
      <c r="L60" s="397" t="s">
        <v>1376</v>
      </c>
      <c r="M60" s="397">
        <v>3753.08</v>
      </c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</row>
    <row r="61" spans="1:242" s="241" customFormat="1" ht="15" customHeight="1" x14ac:dyDescent="0.25">
      <c r="A61" s="251"/>
      <c r="B61" s="397" t="s">
        <v>347</v>
      </c>
      <c r="C61" s="397" t="s">
        <v>1361</v>
      </c>
      <c r="D61" s="427" t="s">
        <v>1400</v>
      </c>
      <c r="E61" s="427" t="s">
        <v>1401</v>
      </c>
      <c r="F61" s="397" t="s">
        <v>1423</v>
      </c>
      <c r="G61" s="397">
        <v>12</v>
      </c>
      <c r="H61" s="397">
        <v>0</v>
      </c>
      <c r="I61" s="397" t="s">
        <v>1365</v>
      </c>
      <c r="J61" s="397">
        <v>20220801</v>
      </c>
      <c r="K61" s="397">
        <v>20220815</v>
      </c>
      <c r="L61" s="397" t="s">
        <v>1376</v>
      </c>
      <c r="M61" s="397">
        <v>3753.08</v>
      </c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</row>
    <row r="62" spans="1:242" s="241" customFormat="1" ht="15" customHeight="1" x14ac:dyDescent="0.25">
      <c r="A62" s="251"/>
      <c r="B62" s="397" t="s">
        <v>347</v>
      </c>
      <c r="C62" s="397" t="s">
        <v>1361</v>
      </c>
      <c r="D62" s="427" t="s">
        <v>1402</v>
      </c>
      <c r="E62" s="427" t="s">
        <v>1403</v>
      </c>
      <c r="F62" s="397" t="s">
        <v>1424</v>
      </c>
      <c r="G62" s="397">
        <v>13</v>
      </c>
      <c r="H62" s="397">
        <v>0</v>
      </c>
      <c r="I62" s="397" t="s">
        <v>1365</v>
      </c>
      <c r="J62" s="397">
        <v>20220801</v>
      </c>
      <c r="K62" s="397">
        <v>20220815</v>
      </c>
      <c r="L62" s="397" t="s">
        <v>1376</v>
      </c>
      <c r="M62" s="397">
        <v>3753.08</v>
      </c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</row>
    <row r="63" spans="1:242" s="241" customFormat="1" ht="15" customHeight="1" x14ac:dyDescent="0.25">
      <c r="A63" s="251"/>
      <c r="B63" s="397" t="s">
        <v>347</v>
      </c>
      <c r="C63" s="397" t="s">
        <v>1361</v>
      </c>
      <c r="D63" s="427" t="s">
        <v>1404</v>
      </c>
      <c r="E63" s="427" t="s">
        <v>1405</v>
      </c>
      <c r="F63" s="397" t="s">
        <v>1425</v>
      </c>
      <c r="G63" s="397">
        <v>14</v>
      </c>
      <c r="H63" s="397">
        <v>0</v>
      </c>
      <c r="I63" s="397" t="s">
        <v>1365</v>
      </c>
      <c r="J63" s="397">
        <v>20220801</v>
      </c>
      <c r="K63" s="397">
        <v>20220815</v>
      </c>
      <c r="L63" s="397" t="s">
        <v>1376</v>
      </c>
      <c r="M63" s="397">
        <v>3753.07</v>
      </c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</row>
    <row r="64" spans="1:242" s="241" customFormat="1" ht="15" customHeight="1" x14ac:dyDescent="0.25">
      <c r="A64" s="251"/>
      <c r="B64" s="397" t="s">
        <v>347</v>
      </c>
      <c r="C64" s="397" t="s">
        <v>1361</v>
      </c>
      <c r="D64" s="427" t="s">
        <v>1406</v>
      </c>
      <c r="E64" s="427" t="s">
        <v>1407</v>
      </c>
      <c r="F64" s="397" t="s">
        <v>1426</v>
      </c>
      <c r="G64" s="397">
        <v>15</v>
      </c>
      <c r="H64" s="397">
        <v>0</v>
      </c>
      <c r="I64" s="397" t="s">
        <v>1365</v>
      </c>
      <c r="J64" s="397">
        <v>20220801</v>
      </c>
      <c r="K64" s="397">
        <v>20220815</v>
      </c>
      <c r="L64" s="397" t="s">
        <v>1376</v>
      </c>
      <c r="M64" s="397">
        <v>3753.07</v>
      </c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</row>
    <row r="65" spans="1:242" s="241" customFormat="1" ht="15" customHeight="1" x14ac:dyDescent="0.25">
      <c r="A65" s="251"/>
      <c r="B65" s="397" t="s">
        <v>347</v>
      </c>
      <c r="C65" s="397" t="s">
        <v>1361</v>
      </c>
      <c r="D65" s="427" t="s">
        <v>1408</v>
      </c>
      <c r="E65" s="427" t="s">
        <v>1409</v>
      </c>
      <c r="F65" s="397" t="s">
        <v>1427</v>
      </c>
      <c r="G65" s="397">
        <v>24</v>
      </c>
      <c r="H65" s="397">
        <v>0</v>
      </c>
      <c r="I65" s="397" t="s">
        <v>1365</v>
      </c>
      <c r="J65" s="397">
        <v>20220801</v>
      </c>
      <c r="K65" s="397">
        <v>20220815</v>
      </c>
      <c r="L65" s="397" t="s">
        <v>1376</v>
      </c>
      <c r="M65" s="397">
        <v>3753.07</v>
      </c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</row>
    <row r="66" spans="1:242" s="241" customFormat="1" ht="15" customHeight="1" x14ac:dyDescent="0.25">
      <c r="A66" s="251"/>
      <c r="B66" s="397" t="s">
        <v>347</v>
      </c>
      <c r="C66" s="397" t="s">
        <v>1361</v>
      </c>
      <c r="D66" s="427" t="s">
        <v>1410</v>
      </c>
      <c r="E66" s="427" t="s">
        <v>1411</v>
      </c>
      <c r="F66" s="397" t="s">
        <v>1428</v>
      </c>
      <c r="G66" s="397">
        <v>17</v>
      </c>
      <c r="H66" s="397">
        <v>0</v>
      </c>
      <c r="I66" s="397" t="s">
        <v>1365</v>
      </c>
      <c r="J66" s="397">
        <v>20220801</v>
      </c>
      <c r="K66" s="397">
        <v>20220815</v>
      </c>
      <c r="L66" s="397" t="s">
        <v>1377</v>
      </c>
      <c r="M66" s="408">
        <v>4851</v>
      </c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</row>
    <row r="67" spans="1:242" s="241" customFormat="1" ht="15" customHeight="1" x14ac:dyDescent="0.25">
      <c r="A67" s="251"/>
      <c r="B67" s="397" t="s">
        <v>347</v>
      </c>
      <c r="C67" s="397" t="s">
        <v>1361</v>
      </c>
      <c r="D67" s="427" t="s">
        <v>1362</v>
      </c>
      <c r="E67" s="427" t="s">
        <v>1363</v>
      </c>
      <c r="F67" s="397" t="s">
        <v>1364</v>
      </c>
      <c r="G67" s="397">
        <v>3</v>
      </c>
      <c r="H67" s="397">
        <v>0</v>
      </c>
      <c r="I67" s="397" t="s">
        <v>1365</v>
      </c>
      <c r="J67" s="397">
        <v>20220816</v>
      </c>
      <c r="K67" s="397">
        <v>20220831</v>
      </c>
      <c r="L67" s="397" t="s">
        <v>1366</v>
      </c>
      <c r="M67" s="397">
        <v>7708.65</v>
      </c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</row>
    <row r="68" spans="1:242" s="241" customFormat="1" ht="15" customHeight="1" x14ac:dyDescent="0.25">
      <c r="A68" s="251"/>
      <c r="B68" s="397" t="s">
        <v>347</v>
      </c>
      <c r="C68" s="397" t="s">
        <v>1361</v>
      </c>
      <c r="D68" s="427" t="s">
        <v>1378</v>
      </c>
      <c r="E68" s="427" t="s">
        <v>1379</v>
      </c>
      <c r="F68" s="397" t="s">
        <v>1412</v>
      </c>
      <c r="G68" s="397">
        <v>4</v>
      </c>
      <c r="H68" s="397">
        <v>0</v>
      </c>
      <c r="I68" s="397" t="s">
        <v>1365</v>
      </c>
      <c r="J68" s="397">
        <v>20220816</v>
      </c>
      <c r="K68" s="397">
        <v>20220831</v>
      </c>
      <c r="L68" s="397" t="s">
        <v>1367</v>
      </c>
      <c r="M68" s="397">
        <v>7708.65</v>
      </c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2"/>
      <c r="ES68" s="252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2"/>
      <c r="GF68" s="252"/>
      <c r="GG68" s="252"/>
      <c r="GH68" s="252"/>
      <c r="GI68" s="252"/>
      <c r="GJ68" s="252"/>
      <c r="GK68" s="252"/>
      <c r="GL68" s="252"/>
      <c r="GM68" s="252"/>
      <c r="GN68" s="252"/>
      <c r="GO68" s="252"/>
      <c r="GP68" s="252"/>
      <c r="GQ68" s="252"/>
      <c r="GR68" s="252"/>
      <c r="GS68" s="252"/>
      <c r="GT68" s="252"/>
      <c r="GU68" s="252"/>
      <c r="GV68" s="252"/>
      <c r="GW68" s="252"/>
      <c r="GX68" s="252"/>
      <c r="GY68" s="252"/>
      <c r="GZ68" s="252"/>
      <c r="HA68" s="252"/>
      <c r="HB68" s="252"/>
      <c r="HC68" s="252"/>
      <c r="HD68" s="252"/>
      <c r="HE68" s="252"/>
      <c r="HF68" s="252"/>
      <c r="HG68" s="252"/>
      <c r="HH68" s="252"/>
      <c r="HI68" s="252"/>
      <c r="HJ68" s="252"/>
      <c r="HK68" s="252"/>
      <c r="HL68" s="252"/>
      <c r="HM68" s="252"/>
      <c r="HN68" s="252"/>
      <c r="HO68" s="252"/>
      <c r="HP68" s="252"/>
      <c r="HQ68" s="252"/>
      <c r="HR68" s="252"/>
      <c r="HS68" s="252"/>
      <c r="HT68" s="252"/>
      <c r="HU68" s="252"/>
      <c r="HV68" s="252"/>
      <c r="HW68" s="252"/>
      <c r="HX68" s="252"/>
      <c r="HY68" s="252"/>
      <c r="HZ68" s="252"/>
      <c r="IA68" s="252"/>
      <c r="IB68" s="252"/>
      <c r="IC68" s="252"/>
      <c r="ID68" s="252"/>
      <c r="IE68" s="252"/>
      <c r="IF68" s="252"/>
      <c r="IG68" s="252"/>
      <c r="IH68" s="252"/>
    </row>
    <row r="69" spans="1:242" s="241" customFormat="1" ht="15" customHeight="1" x14ac:dyDescent="0.25">
      <c r="A69" s="251"/>
      <c r="B69" s="397" t="s">
        <v>347</v>
      </c>
      <c r="C69" s="397" t="s">
        <v>1361</v>
      </c>
      <c r="D69" s="427" t="s">
        <v>1380</v>
      </c>
      <c r="E69" s="427" t="s">
        <v>1381</v>
      </c>
      <c r="F69" s="397" t="s">
        <v>1413</v>
      </c>
      <c r="G69" s="397">
        <v>7</v>
      </c>
      <c r="H69" s="397">
        <v>0</v>
      </c>
      <c r="I69" s="397" t="s">
        <v>1365</v>
      </c>
      <c r="J69" s="397">
        <v>20220816</v>
      </c>
      <c r="K69" s="397">
        <v>20220831</v>
      </c>
      <c r="L69" s="397" t="s">
        <v>1368</v>
      </c>
      <c r="M69" s="397">
        <v>7708.65</v>
      </c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2"/>
      <c r="ES69" s="252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2"/>
      <c r="GF69" s="252"/>
      <c r="GG69" s="252"/>
      <c r="GH69" s="252"/>
      <c r="GI69" s="252"/>
      <c r="GJ69" s="252"/>
      <c r="GK69" s="252"/>
      <c r="GL69" s="252"/>
      <c r="GM69" s="252"/>
      <c r="GN69" s="252"/>
      <c r="GO69" s="252"/>
      <c r="GP69" s="252"/>
      <c r="GQ69" s="252"/>
      <c r="GR69" s="252"/>
      <c r="GS69" s="252"/>
      <c r="GT69" s="252"/>
      <c r="GU69" s="252"/>
      <c r="GV69" s="252"/>
      <c r="GW69" s="252"/>
      <c r="GX69" s="252"/>
      <c r="GY69" s="252"/>
      <c r="GZ69" s="252"/>
      <c r="HA69" s="252"/>
      <c r="HB69" s="252"/>
      <c r="HC69" s="252"/>
      <c r="HD69" s="252"/>
      <c r="HE69" s="252"/>
      <c r="HF69" s="252"/>
      <c r="HG69" s="252"/>
      <c r="HH69" s="252"/>
      <c r="HI69" s="252"/>
      <c r="HJ69" s="252"/>
      <c r="HK69" s="252"/>
      <c r="HL69" s="252"/>
      <c r="HM69" s="252"/>
      <c r="HN69" s="252"/>
      <c r="HO69" s="252"/>
      <c r="HP69" s="252"/>
      <c r="HQ69" s="252"/>
      <c r="HR69" s="252"/>
      <c r="HS69" s="252"/>
      <c r="HT69" s="252"/>
      <c r="HU69" s="252"/>
      <c r="HV69" s="252"/>
      <c r="HW69" s="252"/>
      <c r="HX69" s="252"/>
      <c r="HY69" s="252"/>
      <c r="HZ69" s="252"/>
      <c r="IA69" s="252"/>
      <c r="IB69" s="252"/>
      <c r="IC69" s="252"/>
      <c r="ID69" s="252"/>
      <c r="IE69" s="252"/>
      <c r="IF69" s="252"/>
      <c r="IG69" s="252"/>
      <c r="IH69" s="252"/>
    </row>
    <row r="70" spans="1:242" s="241" customFormat="1" ht="15" customHeight="1" x14ac:dyDescent="0.25">
      <c r="A70" s="251"/>
      <c r="B70" s="397" t="s">
        <v>347</v>
      </c>
      <c r="C70" s="397" t="s">
        <v>1361</v>
      </c>
      <c r="D70" s="427" t="s">
        <v>1382</v>
      </c>
      <c r="E70" s="427" t="s">
        <v>1383</v>
      </c>
      <c r="F70" s="397" t="s">
        <v>1414</v>
      </c>
      <c r="G70" s="397">
        <v>22</v>
      </c>
      <c r="H70" s="397">
        <v>0</v>
      </c>
      <c r="I70" s="397" t="s">
        <v>1365</v>
      </c>
      <c r="J70" s="397">
        <v>20220816</v>
      </c>
      <c r="K70" s="397">
        <v>20220831</v>
      </c>
      <c r="L70" s="397" t="s">
        <v>1369</v>
      </c>
      <c r="M70" s="397">
        <v>5150.05</v>
      </c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52"/>
      <c r="ES70" s="252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2"/>
      <c r="GJ70" s="252"/>
      <c r="GK70" s="252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52"/>
      <c r="GW70" s="252"/>
      <c r="GX70" s="252"/>
      <c r="GY70" s="252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</row>
    <row r="71" spans="1:242" s="241" customFormat="1" ht="15" customHeight="1" x14ac:dyDescent="0.25">
      <c r="A71" s="251"/>
      <c r="B71" s="397" t="s">
        <v>347</v>
      </c>
      <c r="C71" s="397" t="s">
        <v>1361</v>
      </c>
      <c r="D71" s="427" t="s">
        <v>1384</v>
      </c>
      <c r="E71" s="427" t="s">
        <v>1385</v>
      </c>
      <c r="F71" s="397" t="s">
        <v>1415</v>
      </c>
      <c r="G71" s="397">
        <v>5</v>
      </c>
      <c r="H71" s="397">
        <v>0</v>
      </c>
      <c r="I71" s="397" t="s">
        <v>1365</v>
      </c>
      <c r="J71" s="397">
        <v>20220816</v>
      </c>
      <c r="K71" s="397">
        <v>20220831</v>
      </c>
      <c r="L71" s="397" t="s">
        <v>1370</v>
      </c>
      <c r="M71" s="397">
        <v>5150.05</v>
      </c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2"/>
      <c r="GR71" s="252"/>
      <c r="GS71" s="252"/>
      <c r="GT71" s="252"/>
      <c r="GU71" s="252"/>
      <c r="GV71" s="252"/>
      <c r="GW71" s="252"/>
      <c r="GX71" s="252"/>
      <c r="GY71" s="252"/>
      <c r="GZ71" s="252"/>
      <c r="HA71" s="252"/>
      <c r="HB71" s="252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</row>
    <row r="72" spans="1:242" s="241" customFormat="1" ht="15" customHeight="1" x14ac:dyDescent="0.25">
      <c r="A72" s="251"/>
      <c r="B72" s="397" t="s">
        <v>347</v>
      </c>
      <c r="C72" s="397" t="s">
        <v>1361</v>
      </c>
      <c r="D72" s="427" t="s">
        <v>1386</v>
      </c>
      <c r="E72" s="427" t="s">
        <v>1387</v>
      </c>
      <c r="F72" s="397" t="s">
        <v>1416</v>
      </c>
      <c r="G72" s="397">
        <v>6</v>
      </c>
      <c r="H72" s="397">
        <v>0</v>
      </c>
      <c r="I72" s="397" t="s">
        <v>1365</v>
      </c>
      <c r="J72" s="397">
        <v>20220816</v>
      </c>
      <c r="K72" s="397">
        <v>20220831</v>
      </c>
      <c r="L72" s="397" t="s">
        <v>1371</v>
      </c>
      <c r="M72" s="397">
        <v>5150.05</v>
      </c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2"/>
      <c r="GJ72" s="252"/>
      <c r="GK72" s="252"/>
      <c r="GL72" s="252"/>
      <c r="GM72" s="252"/>
      <c r="GN72" s="252"/>
      <c r="GO72" s="252"/>
      <c r="GP72" s="252"/>
      <c r="GQ72" s="252"/>
      <c r="GR72" s="252"/>
      <c r="GS72" s="252"/>
      <c r="GT72" s="252"/>
      <c r="GU72" s="252"/>
      <c r="GV72" s="252"/>
      <c r="GW72" s="252"/>
      <c r="GX72" s="252"/>
      <c r="GY72" s="252"/>
      <c r="GZ72" s="252"/>
      <c r="HA72" s="252"/>
      <c r="HB72" s="252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</row>
    <row r="73" spans="1:242" s="241" customFormat="1" ht="15" customHeight="1" x14ac:dyDescent="0.25">
      <c r="A73" s="251"/>
      <c r="B73" s="397" t="s">
        <v>347</v>
      </c>
      <c r="C73" s="397" t="s">
        <v>1361</v>
      </c>
      <c r="D73" s="427" t="s">
        <v>1388</v>
      </c>
      <c r="E73" s="427" t="s">
        <v>1389</v>
      </c>
      <c r="F73" s="397" t="s">
        <v>1417</v>
      </c>
      <c r="G73" s="397">
        <v>18</v>
      </c>
      <c r="H73" s="397">
        <v>0</v>
      </c>
      <c r="I73" s="397" t="s">
        <v>1365</v>
      </c>
      <c r="J73" s="397">
        <v>20220816</v>
      </c>
      <c r="K73" s="397">
        <v>20220831</v>
      </c>
      <c r="L73" s="397" t="s">
        <v>1372</v>
      </c>
      <c r="M73" s="397">
        <v>11526.08</v>
      </c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  <c r="EN73" s="252"/>
      <c r="EO73" s="252"/>
      <c r="EP73" s="252"/>
      <c r="EQ73" s="252"/>
      <c r="ER73" s="252"/>
      <c r="ES73" s="252"/>
      <c r="ET73" s="252"/>
      <c r="EU73" s="252"/>
      <c r="EV73" s="252"/>
      <c r="EW73" s="252"/>
      <c r="EX73" s="252"/>
      <c r="EY73" s="252"/>
      <c r="EZ73" s="252"/>
      <c r="FA73" s="252"/>
      <c r="FB73" s="252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2"/>
      <c r="GJ73" s="252"/>
      <c r="GK73" s="252"/>
      <c r="GL73" s="252"/>
      <c r="GM73" s="252"/>
      <c r="GN73" s="252"/>
      <c r="GO73" s="252"/>
      <c r="GP73" s="252"/>
      <c r="GQ73" s="252"/>
      <c r="GR73" s="252"/>
      <c r="GS73" s="252"/>
      <c r="GT73" s="252"/>
      <c r="GU73" s="252"/>
      <c r="GV73" s="252"/>
      <c r="GW73" s="252"/>
      <c r="GX73" s="252"/>
      <c r="GY73" s="252"/>
      <c r="GZ73" s="252"/>
      <c r="HA73" s="252"/>
      <c r="HB73" s="252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</row>
    <row r="74" spans="1:242" s="241" customFormat="1" ht="15" customHeight="1" x14ac:dyDescent="0.25">
      <c r="A74" s="251"/>
      <c r="B74" s="397" t="s">
        <v>347</v>
      </c>
      <c r="C74" s="397" t="s">
        <v>1361</v>
      </c>
      <c r="D74" s="427" t="s">
        <v>1390</v>
      </c>
      <c r="E74" s="427" t="s">
        <v>1391</v>
      </c>
      <c r="F74" s="397" t="s">
        <v>1418</v>
      </c>
      <c r="G74" s="397">
        <v>19</v>
      </c>
      <c r="H74" s="397">
        <v>0</v>
      </c>
      <c r="I74" s="397" t="s">
        <v>1365</v>
      </c>
      <c r="J74" s="397">
        <v>20220816</v>
      </c>
      <c r="K74" s="397">
        <v>20220831</v>
      </c>
      <c r="L74" s="397" t="s">
        <v>1430</v>
      </c>
      <c r="M74" s="397">
        <v>7708.65</v>
      </c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2"/>
      <c r="GF74" s="252"/>
      <c r="GG74" s="252"/>
      <c r="GH74" s="252"/>
      <c r="GI74" s="252"/>
      <c r="GJ74" s="252"/>
      <c r="GK74" s="252"/>
      <c r="GL74" s="252"/>
      <c r="GM74" s="252"/>
      <c r="GN74" s="252"/>
      <c r="GO74" s="252"/>
      <c r="GP74" s="252"/>
      <c r="GQ74" s="252"/>
      <c r="GR74" s="252"/>
      <c r="GS74" s="252"/>
      <c r="GT74" s="252"/>
      <c r="GU74" s="252"/>
      <c r="GV74" s="252"/>
      <c r="GW74" s="252"/>
      <c r="GX74" s="252"/>
      <c r="GY74" s="252"/>
      <c r="GZ74" s="252"/>
      <c r="HA74" s="252"/>
      <c r="HB74" s="252"/>
      <c r="HC74" s="252"/>
      <c r="HD74" s="252"/>
      <c r="HE74" s="252"/>
      <c r="HF74" s="252"/>
      <c r="HG74" s="252"/>
      <c r="HH74" s="252"/>
      <c r="HI74" s="252"/>
      <c r="HJ74" s="252"/>
      <c r="HK74" s="252"/>
      <c r="HL74" s="252"/>
      <c r="HM74" s="252"/>
      <c r="HN74" s="252"/>
      <c r="HO74" s="252"/>
      <c r="HP74" s="252"/>
      <c r="HQ74" s="252"/>
      <c r="HR74" s="252"/>
      <c r="HS74" s="252"/>
      <c r="HT74" s="252"/>
      <c r="HU74" s="252"/>
      <c r="HV74" s="252"/>
      <c r="HW74" s="252"/>
      <c r="HX74" s="252"/>
      <c r="HY74" s="252"/>
      <c r="HZ74" s="252"/>
      <c r="IA74" s="252"/>
      <c r="IB74" s="252"/>
      <c r="IC74" s="252"/>
      <c r="ID74" s="252"/>
      <c r="IE74" s="252"/>
      <c r="IF74" s="252"/>
      <c r="IG74" s="252"/>
      <c r="IH74" s="252"/>
    </row>
    <row r="75" spans="1:242" s="241" customFormat="1" ht="15" customHeight="1" x14ac:dyDescent="0.25">
      <c r="A75" s="251"/>
      <c r="B75" s="397" t="s">
        <v>347</v>
      </c>
      <c r="C75" s="397" t="s">
        <v>1361</v>
      </c>
      <c r="D75" s="427" t="s">
        <v>1392</v>
      </c>
      <c r="E75" s="427" t="s">
        <v>1393</v>
      </c>
      <c r="F75" s="397" t="s">
        <v>1419</v>
      </c>
      <c r="G75" s="397">
        <v>8</v>
      </c>
      <c r="H75" s="397">
        <v>0</v>
      </c>
      <c r="I75" s="397" t="s">
        <v>1365</v>
      </c>
      <c r="J75" s="397">
        <v>20220816</v>
      </c>
      <c r="K75" s="397">
        <v>20220831</v>
      </c>
      <c r="L75" s="397" t="s">
        <v>1374</v>
      </c>
      <c r="M75" s="397">
        <v>7708.65</v>
      </c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</row>
    <row r="76" spans="1:242" s="241" customFormat="1" ht="15" customHeight="1" x14ac:dyDescent="0.25">
      <c r="A76" s="251"/>
      <c r="B76" s="397" t="s">
        <v>347</v>
      </c>
      <c r="C76" s="397" t="s">
        <v>1361</v>
      </c>
      <c r="D76" s="427" t="s">
        <v>1394</v>
      </c>
      <c r="E76" s="427" t="s">
        <v>1395</v>
      </c>
      <c r="F76" s="397" t="s">
        <v>1420</v>
      </c>
      <c r="G76" s="397">
        <v>9</v>
      </c>
      <c r="H76" s="397">
        <v>0</v>
      </c>
      <c r="I76" s="397" t="s">
        <v>1365</v>
      </c>
      <c r="J76" s="397">
        <v>20220816</v>
      </c>
      <c r="K76" s="397">
        <v>20220831</v>
      </c>
      <c r="L76" s="397" t="s">
        <v>1375</v>
      </c>
      <c r="M76" s="408">
        <v>4851</v>
      </c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</row>
    <row r="77" spans="1:242" s="241" customFormat="1" ht="15" customHeight="1" x14ac:dyDescent="0.25">
      <c r="A77" s="251"/>
      <c r="B77" s="397" t="s">
        <v>347</v>
      </c>
      <c r="C77" s="397" t="s">
        <v>1361</v>
      </c>
      <c r="D77" s="427" t="s">
        <v>1396</v>
      </c>
      <c r="E77" s="427" t="s">
        <v>1397</v>
      </c>
      <c r="F77" s="397" t="s">
        <v>1421</v>
      </c>
      <c r="G77" s="397">
        <v>23</v>
      </c>
      <c r="H77" s="397">
        <v>0</v>
      </c>
      <c r="I77" s="397" t="s">
        <v>1365</v>
      </c>
      <c r="J77" s="397">
        <v>20220816</v>
      </c>
      <c r="K77" s="397">
        <v>20220831</v>
      </c>
      <c r="L77" s="397" t="s">
        <v>1375</v>
      </c>
      <c r="M77" s="408">
        <v>4851</v>
      </c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</row>
    <row r="78" spans="1:242" s="241" customFormat="1" ht="15" customHeight="1" x14ac:dyDescent="0.25">
      <c r="A78" s="251"/>
      <c r="B78" s="397" t="s">
        <v>347</v>
      </c>
      <c r="C78" s="397" t="s">
        <v>1361</v>
      </c>
      <c r="D78" s="427" t="s">
        <v>1398</v>
      </c>
      <c r="E78" s="427" t="s">
        <v>1399</v>
      </c>
      <c r="F78" s="397" t="s">
        <v>1422</v>
      </c>
      <c r="G78" s="397">
        <v>11</v>
      </c>
      <c r="H78" s="397">
        <v>0</v>
      </c>
      <c r="I78" s="397" t="s">
        <v>1365</v>
      </c>
      <c r="J78" s="397">
        <v>20220816</v>
      </c>
      <c r="K78" s="397">
        <v>20220831</v>
      </c>
      <c r="L78" s="397" t="s">
        <v>1376</v>
      </c>
      <c r="M78" s="397">
        <v>3753.08</v>
      </c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</row>
    <row r="79" spans="1:242" s="241" customFormat="1" ht="15" customHeight="1" x14ac:dyDescent="0.25">
      <c r="A79" s="251"/>
      <c r="B79" s="397" t="s">
        <v>347</v>
      </c>
      <c r="C79" s="397" t="s">
        <v>1361</v>
      </c>
      <c r="D79" s="427" t="s">
        <v>1400</v>
      </c>
      <c r="E79" s="427" t="s">
        <v>1401</v>
      </c>
      <c r="F79" s="397" t="s">
        <v>1423</v>
      </c>
      <c r="G79" s="397">
        <v>12</v>
      </c>
      <c r="H79" s="397">
        <v>0</v>
      </c>
      <c r="I79" s="397" t="s">
        <v>1365</v>
      </c>
      <c r="J79" s="397">
        <v>20220816</v>
      </c>
      <c r="K79" s="397">
        <v>20220831</v>
      </c>
      <c r="L79" s="397" t="s">
        <v>1376</v>
      </c>
      <c r="M79" s="397">
        <v>3753.08</v>
      </c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</row>
    <row r="80" spans="1:242" s="241" customFormat="1" ht="15" customHeight="1" x14ac:dyDescent="0.25">
      <c r="A80" s="251"/>
      <c r="B80" s="397" t="s">
        <v>347</v>
      </c>
      <c r="C80" s="397" t="s">
        <v>1361</v>
      </c>
      <c r="D80" s="427" t="s">
        <v>1402</v>
      </c>
      <c r="E80" s="427" t="s">
        <v>1403</v>
      </c>
      <c r="F80" s="397" t="s">
        <v>1424</v>
      </c>
      <c r="G80" s="397">
        <v>13</v>
      </c>
      <c r="H80" s="397">
        <v>0</v>
      </c>
      <c r="I80" s="397" t="s">
        <v>1365</v>
      </c>
      <c r="J80" s="397">
        <v>20220816</v>
      </c>
      <c r="K80" s="397">
        <v>20220831</v>
      </c>
      <c r="L80" s="397" t="s">
        <v>1376</v>
      </c>
      <c r="M80" s="397">
        <v>3753.08</v>
      </c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</row>
    <row r="81" spans="1:242" s="241" customFormat="1" ht="15" customHeight="1" x14ac:dyDescent="0.25">
      <c r="A81" s="251"/>
      <c r="B81" s="397" t="s">
        <v>347</v>
      </c>
      <c r="C81" s="397" t="s">
        <v>1361</v>
      </c>
      <c r="D81" s="427" t="s">
        <v>1404</v>
      </c>
      <c r="E81" s="427" t="s">
        <v>1405</v>
      </c>
      <c r="F81" s="397" t="s">
        <v>1425</v>
      </c>
      <c r="G81" s="397">
        <v>14</v>
      </c>
      <c r="H81" s="397">
        <v>0</v>
      </c>
      <c r="I81" s="397" t="s">
        <v>1365</v>
      </c>
      <c r="J81" s="397">
        <v>20220816</v>
      </c>
      <c r="K81" s="397">
        <v>20220831</v>
      </c>
      <c r="L81" s="397" t="s">
        <v>1376</v>
      </c>
      <c r="M81" s="397">
        <v>3753.07</v>
      </c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</row>
    <row r="82" spans="1:242" s="241" customFormat="1" ht="15" customHeight="1" x14ac:dyDescent="0.25">
      <c r="A82" s="251"/>
      <c r="B82" s="397" t="s">
        <v>347</v>
      </c>
      <c r="C82" s="397" t="s">
        <v>1361</v>
      </c>
      <c r="D82" s="427" t="s">
        <v>1406</v>
      </c>
      <c r="E82" s="427" t="s">
        <v>1407</v>
      </c>
      <c r="F82" s="397" t="s">
        <v>1426</v>
      </c>
      <c r="G82" s="397">
        <v>15</v>
      </c>
      <c r="H82" s="397">
        <v>0</v>
      </c>
      <c r="I82" s="397" t="s">
        <v>1365</v>
      </c>
      <c r="J82" s="397">
        <v>20220816</v>
      </c>
      <c r="K82" s="397">
        <v>20220831</v>
      </c>
      <c r="L82" s="397" t="s">
        <v>1376</v>
      </c>
      <c r="M82" s="397">
        <v>3753.07</v>
      </c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</row>
    <row r="83" spans="1:242" s="241" customFormat="1" ht="15" customHeight="1" x14ac:dyDescent="0.25">
      <c r="A83" s="251"/>
      <c r="B83" s="397" t="s">
        <v>347</v>
      </c>
      <c r="C83" s="397" t="s">
        <v>1361</v>
      </c>
      <c r="D83" s="427" t="s">
        <v>1408</v>
      </c>
      <c r="E83" s="427" t="s">
        <v>1409</v>
      </c>
      <c r="F83" s="397" t="s">
        <v>1427</v>
      </c>
      <c r="G83" s="397">
        <v>24</v>
      </c>
      <c r="H83" s="397">
        <v>0</v>
      </c>
      <c r="I83" s="397" t="s">
        <v>1365</v>
      </c>
      <c r="J83" s="397">
        <v>20220816</v>
      </c>
      <c r="K83" s="397">
        <v>20220831</v>
      </c>
      <c r="L83" s="397" t="s">
        <v>1376</v>
      </c>
      <c r="M83" s="397">
        <v>3753.07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</row>
    <row r="84" spans="1:242" s="241" customFormat="1" ht="15" customHeight="1" x14ac:dyDescent="0.25">
      <c r="A84" s="251"/>
      <c r="B84" s="397" t="s">
        <v>347</v>
      </c>
      <c r="C84" s="397" t="s">
        <v>1361</v>
      </c>
      <c r="D84" s="427" t="s">
        <v>1410</v>
      </c>
      <c r="E84" s="427" t="s">
        <v>1411</v>
      </c>
      <c r="F84" s="397" t="s">
        <v>1428</v>
      </c>
      <c r="G84" s="397">
        <v>17</v>
      </c>
      <c r="H84" s="397">
        <v>0</v>
      </c>
      <c r="I84" s="397" t="s">
        <v>1365</v>
      </c>
      <c r="J84" s="397">
        <v>20220816</v>
      </c>
      <c r="K84" s="397">
        <v>20220831</v>
      </c>
      <c r="L84" s="397" t="s">
        <v>1377</v>
      </c>
      <c r="M84" s="408">
        <v>4851</v>
      </c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</row>
    <row r="85" spans="1:242" s="241" customFormat="1" ht="15" customHeight="1" x14ac:dyDescent="0.25">
      <c r="A85" s="251"/>
      <c r="B85" s="397" t="s">
        <v>347</v>
      </c>
      <c r="C85" s="397" t="s">
        <v>1361</v>
      </c>
      <c r="D85" s="427" t="s">
        <v>1362</v>
      </c>
      <c r="E85" s="427" t="s">
        <v>1363</v>
      </c>
      <c r="F85" s="397" t="s">
        <v>1364</v>
      </c>
      <c r="G85" s="397">
        <v>3</v>
      </c>
      <c r="H85" s="397">
        <v>0</v>
      </c>
      <c r="I85" s="397" t="s">
        <v>1365</v>
      </c>
      <c r="J85" s="397">
        <v>20220901</v>
      </c>
      <c r="K85" s="397">
        <v>20220915</v>
      </c>
      <c r="L85" s="397" t="s">
        <v>1366</v>
      </c>
      <c r="M85" s="397">
        <v>7708.65</v>
      </c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</row>
    <row r="86" spans="1:242" s="241" customFormat="1" ht="15" customHeight="1" x14ac:dyDescent="0.25">
      <c r="A86" s="251"/>
      <c r="B86" s="397" t="s">
        <v>347</v>
      </c>
      <c r="C86" s="397" t="s">
        <v>1361</v>
      </c>
      <c r="D86" s="427" t="s">
        <v>1378</v>
      </c>
      <c r="E86" s="427" t="s">
        <v>1379</v>
      </c>
      <c r="F86" s="397" t="s">
        <v>1412</v>
      </c>
      <c r="G86" s="397">
        <v>4</v>
      </c>
      <c r="H86" s="397">
        <v>0</v>
      </c>
      <c r="I86" s="397" t="s">
        <v>1365</v>
      </c>
      <c r="J86" s="397">
        <v>20220901</v>
      </c>
      <c r="K86" s="397">
        <v>20220915</v>
      </c>
      <c r="L86" s="397" t="s">
        <v>1367</v>
      </c>
      <c r="M86" s="397">
        <v>7708.65</v>
      </c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2"/>
      <c r="FL86" s="252"/>
      <c r="FM86" s="252"/>
      <c r="FN86" s="252"/>
      <c r="FO86" s="252"/>
      <c r="FP86" s="252"/>
      <c r="FQ86" s="252"/>
      <c r="FR86" s="252"/>
      <c r="FS86" s="252"/>
      <c r="FT86" s="252"/>
      <c r="FU86" s="252"/>
      <c r="FV86" s="252"/>
      <c r="FW86" s="252"/>
      <c r="FX86" s="252"/>
      <c r="FY86" s="252"/>
      <c r="FZ86" s="252"/>
      <c r="GA86" s="252"/>
      <c r="GB86" s="252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252"/>
      <c r="GT86" s="252"/>
      <c r="GU86" s="252"/>
      <c r="GV86" s="252"/>
      <c r="GW86" s="252"/>
      <c r="GX86" s="252"/>
      <c r="GY86" s="252"/>
      <c r="GZ86" s="252"/>
      <c r="HA86" s="252"/>
      <c r="HB86" s="252"/>
      <c r="HC86" s="252"/>
      <c r="HD86" s="252"/>
      <c r="HE86" s="252"/>
      <c r="HF86" s="252"/>
      <c r="HG86" s="252"/>
      <c r="HH86" s="252"/>
      <c r="HI86" s="252"/>
      <c r="HJ86" s="252"/>
      <c r="HK86" s="252"/>
      <c r="HL86" s="252"/>
      <c r="HM86" s="252"/>
      <c r="HN86" s="252"/>
      <c r="HO86" s="252"/>
      <c r="HP86" s="252"/>
      <c r="HQ86" s="252"/>
      <c r="HR86" s="252"/>
      <c r="HS86" s="252"/>
      <c r="HT86" s="252"/>
      <c r="HU86" s="252"/>
      <c r="HV86" s="252"/>
      <c r="HW86" s="252"/>
      <c r="HX86" s="252"/>
      <c r="HY86" s="252"/>
      <c r="HZ86" s="252"/>
      <c r="IA86" s="252"/>
      <c r="IB86" s="252"/>
      <c r="IC86" s="252"/>
      <c r="ID86" s="252"/>
      <c r="IE86" s="252"/>
      <c r="IF86" s="252"/>
      <c r="IG86" s="252"/>
      <c r="IH86" s="252"/>
    </row>
    <row r="87" spans="1:242" s="241" customFormat="1" ht="15" customHeight="1" x14ac:dyDescent="0.25">
      <c r="A87" s="251"/>
      <c r="B87" s="397" t="s">
        <v>347</v>
      </c>
      <c r="C87" s="397" t="s">
        <v>1361</v>
      </c>
      <c r="D87" s="427" t="s">
        <v>1380</v>
      </c>
      <c r="E87" s="427" t="s">
        <v>1381</v>
      </c>
      <c r="F87" s="397" t="s">
        <v>1413</v>
      </c>
      <c r="G87" s="397">
        <v>7</v>
      </c>
      <c r="H87" s="397">
        <v>0</v>
      </c>
      <c r="I87" s="397" t="s">
        <v>1365</v>
      </c>
      <c r="J87" s="397">
        <v>20220901</v>
      </c>
      <c r="K87" s="397">
        <v>20220915</v>
      </c>
      <c r="L87" s="397" t="s">
        <v>1368</v>
      </c>
      <c r="M87" s="397">
        <v>7708.65</v>
      </c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  <c r="DL87" s="252"/>
      <c r="DM87" s="252"/>
      <c r="DN87" s="252"/>
      <c r="DO87" s="252"/>
      <c r="DP87" s="252"/>
      <c r="DQ87" s="252"/>
      <c r="DR87" s="252"/>
      <c r="DS87" s="252"/>
      <c r="DT87" s="252"/>
      <c r="DU87" s="252"/>
      <c r="DV87" s="252"/>
      <c r="DW87" s="252"/>
      <c r="DX87" s="252"/>
      <c r="DY87" s="252"/>
      <c r="DZ87" s="252"/>
      <c r="EA87" s="252"/>
      <c r="EB87" s="252"/>
      <c r="EC87" s="252"/>
      <c r="ED87" s="252"/>
      <c r="EE87" s="252"/>
      <c r="EF87" s="252"/>
      <c r="EG87" s="252"/>
      <c r="EH87" s="252"/>
      <c r="EI87" s="252"/>
      <c r="EJ87" s="252"/>
      <c r="EK87" s="252"/>
      <c r="EL87" s="252"/>
      <c r="EM87" s="252"/>
      <c r="EN87" s="252"/>
      <c r="EO87" s="252"/>
      <c r="EP87" s="252"/>
      <c r="EQ87" s="252"/>
      <c r="ER87" s="252"/>
      <c r="ES87" s="252"/>
      <c r="ET87" s="252"/>
      <c r="EU87" s="252"/>
      <c r="EV87" s="252"/>
      <c r="EW87" s="252"/>
      <c r="EX87" s="252"/>
      <c r="EY87" s="252"/>
      <c r="EZ87" s="252"/>
      <c r="FA87" s="252"/>
      <c r="FB87" s="252"/>
      <c r="FC87" s="252"/>
      <c r="FD87" s="252"/>
      <c r="FE87" s="252"/>
      <c r="FF87" s="252"/>
      <c r="FG87" s="252"/>
      <c r="FH87" s="252"/>
      <c r="FI87" s="252"/>
      <c r="FJ87" s="252"/>
      <c r="FK87" s="252"/>
      <c r="FL87" s="252"/>
      <c r="FM87" s="252"/>
      <c r="FN87" s="252"/>
      <c r="FO87" s="252"/>
      <c r="FP87" s="252"/>
      <c r="FQ87" s="252"/>
      <c r="FR87" s="252"/>
      <c r="FS87" s="252"/>
      <c r="FT87" s="252"/>
      <c r="FU87" s="252"/>
      <c r="FV87" s="252"/>
      <c r="FW87" s="252"/>
      <c r="FX87" s="252"/>
      <c r="FY87" s="252"/>
      <c r="FZ87" s="252"/>
      <c r="GA87" s="252"/>
      <c r="GB87" s="252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252"/>
      <c r="GT87" s="252"/>
      <c r="GU87" s="252"/>
      <c r="GV87" s="252"/>
      <c r="GW87" s="252"/>
      <c r="GX87" s="252"/>
      <c r="GY87" s="252"/>
      <c r="GZ87" s="252"/>
      <c r="HA87" s="252"/>
      <c r="HB87" s="252"/>
      <c r="HC87" s="252"/>
      <c r="HD87" s="252"/>
      <c r="HE87" s="252"/>
      <c r="HF87" s="252"/>
      <c r="HG87" s="252"/>
      <c r="HH87" s="252"/>
      <c r="HI87" s="252"/>
      <c r="HJ87" s="252"/>
      <c r="HK87" s="252"/>
      <c r="HL87" s="252"/>
      <c r="HM87" s="252"/>
      <c r="HN87" s="252"/>
      <c r="HO87" s="252"/>
      <c r="HP87" s="252"/>
      <c r="HQ87" s="252"/>
      <c r="HR87" s="252"/>
      <c r="HS87" s="252"/>
      <c r="HT87" s="252"/>
      <c r="HU87" s="252"/>
      <c r="HV87" s="252"/>
      <c r="HW87" s="252"/>
      <c r="HX87" s="252"/>
      <c r="HY87" s="252"/>
      <c r="HZ87" s="252"/>
      <c r="IA87" s="252"/>
      <c r="IB87" s="252"/>
      <c r="IC87" s="252"/>
      <c r="ID87" s="252"/>
      <c r="IE87" s="252"/>
      <c r="IF87" s="252"/>
      <c r="IG87" s="252"/>
      <c r="IH87" s="252"/>
    </row>
    <row r="88" spans="1:242" s="241" customFormat="1" ht="15" customHeight="1" x14ac:dyDescent="0.25">
      <c r="A88" s="251"/>
      <c r="B88" s="397" t="s">
        <v>347</v>
      </c>
      <c r="C88" s="397" t="s">
        <v>1361</v>
      </c>
      <c r="D88" s="427" t="s">
        <v>1382</v>
      </c>
      <c r="E88" s="427" t="s">
        <v>1383</v>
      </c>
      <c r="F88" s="397" t="s">
        <v>1414</v>
      </c>
      <c r="G88" s="397">
        <v>22</v>
      </c>
      <c r="H88" s="397">
        <v>0</v>
      </c>
      <c r="I88" s="397" t="s">
        <v>1365</v>
      </c>
      <c r="J88" s="397">
        <v>20220901</v>
      </c>
      <c r="K88" s="397">
        <v>20220915</v>
      </c>
      <c r="L88" s="397" t="s">
        <v>1369</v>
      </c>
      <c r="M88" s="397">
        <v>5150.05</v>
      </c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  <c r="DL88" s="252"/>
      <c r="DM88" s="252"/>
      <c r="DN88" s="252"/>
      <c r="DO88" s="252"/>
      <c r="DP88" s="252"/>
      <c r="DQ88" s="252"/>
      <c r="DR88" s="252"/>
      <c r="DS88" s="252"/>
      <c r="DT88" s="252"/>
      <c r="DU88" s="252"/>
      <c r="DV88" s="252"/>
      <c r="DW88" s="252"/>
      <c r="DX88" s="252"/>
      <c r="DY88" s="252"/>
      <c r="DZ88" s="252"/>
      <c r="EA88" s="252"/>
      <c r="EB88" s="252"/>
      <c r="EC88" s="252"/>
      <c r="ED88" s="252"/>
      <c r="EE88" s="252"/>
      <c r="EF88" s="252"/>
      <c r="EG88" s="252"/>
      <c r="EH88" s="252"/>
      <c r="EI88" s="252"/>
      <c r="EJ88" s="252"/>
      <c r="EK88" s="252"/>
      <c r="EL88" s="252"/>
      <c r="EM88" s="252"/>
      <c r="EN88" s="252"/>
      <c r="EO88" s="252"/>
      <c r="EP88" s="252"/>
      <c r="EQ88" s="252"/>
      <c r="ER88" s="252"/>
      <c r="ES88" s="252"/>
      <c r="ET88" s="252"/>
      <c r="EU88" s="252"/>
      <c r="EV88" s="252"/>
      <c r="EW88" s="252"/>
      <c r="EX88" s="252"/>
      <c r="EY88" s="252"/>
      <c r="EZ88" s="252"/>
      <c r="FA88" s="252"/>
      <c r="FB88" s="252"/>
      <c r="FC88" s="252"/>
      <c r="FD88" s="252"/>
      <c r="FE88" s="252"/>
      <c r="FF88" s="252"/>
      <c r="FG88" s="252"/>
      <c r="FH88" s="252"/>
      <c r="FI88" s="252"/>
      <c r="FJ88" s="252"/>
      <c r="FK88" s="252"/>
      <c r="FL88" s="252"/>
      <c r="FM88" s="252"/>
      <c r="FN88" s="252"/>
      <c r="FO88" s="252"/>
      <c r="FP88" s="252"/>
      <c r="FQ88" s="252"/>
      <c r="FR88" s="252"/>
      <c r="FS88" s="252"/>
      <c r="FT88" s="252"/>
      <c r="FU88" s="252"/>
      <c r="FV88" s="252"/>
      <c r="FW88" s="252"/>
      <c r="FX88" s="252"/>
      <c r="FY88" s="252"/>
      <c r="FZ88" s="252"/>
      <c r="GA88" s="252"/>
      <c r="GB88" s="252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252"/>
      <c r="GT88" s="252"/>
      <c r="GU88" s="252"/>
      <c r="GV88" s="252"/>
      <c r="GW88" s="252"/>
      <c r="GX88" s="252"/>
      <c r="GY88" s="252"/>
      <c r="GZ88" s="252"/>
      <c r="HA88" s="252"/>
      <c r="HB88" s="252"/>
      <c r="HC88" s="252"/>
      <c r="HD88" s="252"/>
      <c r="HE88" s="252"/>
      <c r="HF88" s="252"/>
      <c r="HG88" s="252"/>
      <c r="HH88" s="252"/>
      <c r="HI88" s="252"/>
      <c r="HJ88" s="252"/>
      <c r="HK88" s="252"/>
      <c r="HL88" s="252"/>
      <c r="HM88" s="252"/>
      <c r="HN88" s="252"/>
      <c r="HO88" s="252"/>
      <c r="HP88" s="252"/>
      <c r="HQ88" s="252"/>
      <c r="HR88" s="252"/>
      <c r="HS88" s="252"/>
      <c r="HT88" s="252"/>
      <c r="HU88" s="252"/>
      <c r="HV88" s="252"/>
      <c r="HW88" s="252"/>
      <c r="HX88" s="252"/>
      <c r="HY88" s="252"/>
      <c r="HZ88" s="252"/>
      <c r="IA88" s="252"/>
      <c r="IB88" s="252"/>
      <c r="IC88" s="252"/>
      <c r="ID88" s="252"/>
      <c r="IE88" s="252"/>
      <c r="IF88" s="252"/>
      <c r="IG88" s="252"/>
      <c r="IH88" s="252"/>
    </row>
    <row r="89" spans="1:242" s="241" customFormat="1" ht="15" customHeight="1" x14ac:dyDescent="0.25">
      <c r="A89" s="251"/>
      <c r="B89" s="397" t="s">
        <v>347</v>
      </c>
      <c r="C89" s="397" t="s">
        <v>1361</v>
      </c>
      <c r="D89" s="427" t="s">
        <v>1384</v>
      </c>
      <c r="E89" s="427" t="s">
        <v>1385</v>
      </c>
      <c r="F89" s="397" t="s">
        <v>1415</v>
      </c>
      <c r="G89" s="397">
        <v>5</v>
      </c>
      <c r="H89" s="397">
        <v>0</v>
      </c>
      <c r="I89" s="397" t="s">
        <v>1365</v>
      </c>
      <c r="J89" s="397">
        <v>20220901</v>
      </c>
      <c r="K89" s="397">
        <v>20220915</v>
      </c>
      <c r="L89" s="397" t="s">
        <v>1370</v>
      </c>
      <c r="M89" s="397">
        <v>5150.05</v>
      </c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  <c r="DL89" s="252"/>
      <c r="DM89" s="252"/>
      <c r="DN89" s="252"/>
      <c r="DO89" s="252"/>
      <c r="DP89" s="252"/>
      <c r="DQ89" s="252"/>
      <c r="DR89" s="252"/>
      <c r="DS89" s="252"/>
      <c r="DT89" s="252"/>
      <c r="DU89" s="252"/>
      <c r="DV89" s="252"/>
      <c r="DW89" s="252"/>
      <c r="DX89" s="252"/>
      <c r="DY89" s="252"/>
      <c r="DZ89" s="252"/>
      <c r="EA89" s="252"/>
      <c r="EB89" s="252"/>
      <c r="EC89" s="252"/>
      <c r="ED89" s="252"/>
      <c r="EE89" s="252"/>
      <c r="EF89" s="252"/>
      <c r="EG89" s="252"/>
      <c r="EH89" s="252"/>
      <c r="EI89" s="252"/>
      <c r="EJ89" s="252"/>
      <c r="EK89" s="252"/>
      <c r="EL89" s="252"/>
      <c r="EM89" s="252"/>
      <c r="EN89" s="252"/>
      <c r="EO89" s="252"/>
      <c r="EP89" s="252"/>
      <c r="EQ89" s="252"/>
      <c r="ER89" s="252"/>
      <c r="ES89" s="252"/>
      <c r="ET89" s="252"/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2"/>
      <c r="FL89" s="252"/>
      <c r="FM89" s="252"/>
      <c r="FN89" s="252"/>
      <c r="FO89" s="252"/>
      <c r="FP89" s="252"/>
      <c r="FQ89" s="252"/>
      <c r="FR89" s="252"/>
      <c r="FS89" s="252"/>
      <c r="FT89" s="252"/>
      <c r="FU89" s="252"/>
      <c r="FV89" s="252"/>
      <c r="FW89" s="252"/>
      <c r="FX89" s="252"/>
      <c r="FY89" s="252"/>
      <c r="FZ89" s="252"/>
      <c r="GA89" s="252"/>
      <c r="GB89" s="252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252"/>
      <c r="GT89" s="252"/>
      <c r="GU89" s="252"/>
      <c r="GV89" s="252"/>
      <c r="GW89" s="252"/>
      <c r="GX89" s="252"/>
      <c r="GY89" s="252"/>
      <c r="GZ89" s="252"/>
      <c r="HA89" s="252"/>
      <c r="HB89" s="252"/>
      <c r="HC89" s="252"/>
      <c r="HD89" s="252"/>
      <c r="HE89" s="252"/>
      <c r="HF89" s="252"/>
      <c r="HG89" s="252"/>
      <c r="HH89" s="252"/>
      <c r="HI89" s="252"/>
      <c r="HJ89" s="252"/>
      <c r="HK89" s="252"/>
      <c r="HL89" s="252"/>
      <c r="HM89" s="252"/>
      <c r="HN89" s="252"/>
      <c r="HO89" s="252"/>
      <c r="HP89" s="252"/>
      <c r="HQ89" s="252"/>
      <c r="HR89" s="252"/>
      <c r="HS89" s="252"/>
      <c r="HT89" s="252"/>
      <c r="HU89" s="252"/>
      <c r="HV89" s="252"/>
      <c r="HW89" s="252"/>
      <c r="HX89" s="252"/>
      <c r="HY89" s="252"/>
      <c r="HZ89" s="252"/>
      <c r="IA89" s="252"/>
      <c r="IB89" s="252"/>
      <c r="IC89" s="252"/>
      <c r="ID89" s="252"/>
      <c r="IE89" s="252"/>
      <c r="IF89" s="252"/>
      <c r="IG89" s="252"/>
      <c r="IH89" s="252"/>
    </row>
    <row r="90" spans="1:242" s="241" customFormat="1" ht="15" customHeight="1" x14ac:dyDescent="0.25">
      <c r="A90" s="251"/>
      <c r="B90" s="397" t="s">
        <v>347</v>
      </c>
      <c r="C90" s="397" t="s">
        <v>1361</v>
      </c>
      <c r="D90" s="427" t="s">
        <v>1388</v>
      </c>
      <c r="E90" s="427" t="s">
        <v>1389</v>
      </c>
      <c r="F90" s="397" t="s">
        <v>1416</v>
      </c>
      <c r="G90" s="397">
        <v>18</v>
      </c>
      <c r="H90" s="397">
        <v>0</v>
      </c>
      <c r="I90" s="397" t="s">
        <v>1365</v>
      </c>
      <c r="J90" s="397">
        <v>20220901</v>
      </c>
      <c r="K90" s="397">
        <v>20220915</v>
      </c>
      <c r="L90" s="397" t="s">
        <v>1371</v>
      </c>
      <c r="M90" s="397">
        <v>11526.08</v>
      </c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/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2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252"/>
      <c r="GT90" s="252"/>
      <c r="GU90" s="252"/>
      <c r="GV90" s="252"/>
      <c r="GW90" s="252"/>
      <c r="GX90" s="252"/>
      <c r="GY90" s="252"/>
      <c r="GZ90" s="252"/>
      <c r="HA90" s="252"/>
      <c r="HB90" s="252"/>
      <c r="HC90" s="252"/>
      <c r="HD90" s="252"/>
      <c r="HE90" s="252"/>
      <c r="HF90" s="252"/>
      <c r="HG90" s="252"/>
      <c r="HH90" s="252"/>
      <c r="HI90" s="252"/>
      <c r="HJ90" s="252"/>
      <c r="HK90" s="252"/>
      <c r="HL90" s="252"/>
      <c r="HM90" s="252"/>
      <c r="HN90" s="252"/>
      <c r="HO90" s="252"/>
      <c r="HP90" s="252"/>
      <c r="HQ90" s="252"/>
      <c r="HR90" s="252"/>
      <c r="HS90" s="252"/>
      <c r="HT90" s="252"/>
      <c r="HU90" s="252"/>
      <c r="HV90" s="252"/>
      <c r="HW90" s="252"/>
      <c r="HX90" s="252"/>
      <c r="HY90" s="252"/>
      <c r="HZ90" s="252"/>
      <c r="IA90" s="252"/>
      <c r="IB90" s="252"/>
      <c r="IC90" s="252"/>
      <c r="ID90" s="252"/>
      <c r="IE90" s="252"/>
      <c r="IF90" s="252"/>
      <c r="IG90" s="252"/>
      <c r="IH90" s="252"/>
    </row>
    <row r="91" spans="1:242" s="241" customFormat="1" ht="15" customHeight="1" x14ac:dyDescent="0.25">
      <c r="A91" s="251"/>
      <c r="B91" s="397" t="s">
        <v>347</v>
      </c>
      <c r="C91" s="397" t="s">
        <v>1361</v>
      </c>
      <c r="D91" s="427" t="s">
        <v>1390</v>
      </c>
      <c r="E91" s="427" t="s">
        <v>1391</v>
      </c>
      <c r="F91" s="397" t="s">
        <v>1417</v>
      </c>
      <c r="G91" s="397">
        <v>19</v>
      </c>
      <c r="H91" s="397">
        <v>0</v>
      </c>
      <c r="I91" s="397" t="s">
        <v>1365</v>
      </c>
      <c r="J91" s="397">
        <v>20220901</v>
      </c>
      <c r="K91" s="397">
        <v>20220915</v>
      </c>
      <c r="L91" s="397" t="s">
        <v>1372</v>
      </c>
      <c r="M91" s="397">
        <v>7708.65</v>
      </c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252"/>
      <c r="DW91" s="252"/>
      <c r="DX91" s="252"/>
      <c r="DY91" s="252"/>
      <c r="DZ91" s="252"/>
      <c r="EA91" s="252"/>
      <c r="EB91" s="252"/>
      <c r="EC91" s="252"/>
      <c r="ED91" s="252"/>
      <c r="EE91" s="252"/>
      <c r="EF91" s="252"/>
      <c r="EG91" s="252"/>
      <c r="EH91" s="252"/>
      <c r="EI91" s="252"/>
      <c r="EJ91" s="252"/>
      <c r="EK91" s="252"/>
      <c r="EL91" s="252"/>
      <c r="EM91" s="252"/>
      <c r="EN91" s="252"/>
      <c r="EO91" s="252"/>
      <c r="EP91" s="252"/>
      <c r="EQ91" s="252"/>
      <c r="ER91" s="252"/>
      <c r="ES91" s="252"/>
      <c r="ET91" s="252"/>
      <c r="EU91" s="252"/>
      <c r="EV91" s="252"/>
      <c r="EW91" s="252"/>
      <c r="EX91" s="252"/>
      <c r="EY91" s="252"/>
      <c r="EZ91" s="252"/>
      <c r="FA91" s="252"/>
      <c r="FB91" s="252"/>
      <c r="FC91" s="252"/>
      <c r="FD91" s="252"/>
      <c r="FE91" s="252"/>
      <c r="FF91" s="252"/>
      <c r="FG91" s="252"/>
      <c r="FH91" s="252"/>
      <c r="FI91" s="252"/>
      <c r="FJ91" s="252"/>
      <c r="FK91" s="252"/>
      <c r="FL91" s="252"/>
      <c r="FM91" s="252"/>
      <c r="FN91" s="252"/>
      <c r="FO91" s="252"/>
      <c r="FP91" s="252"/>
      <c r="FQ91" s="252"/>
      <c r="FR91" s="252"/>
      <c r="FS91" s="252"/>
      <c r="FT91" s="252"/>
      <c r="FU91" s="252"/>
      <c r="FV91" s="252"/>
      <c r="FW91" s="252"/>
      <c r="FX91" s="252"/>
      <c r="FY91" s="252"/>
      <c r="FZ91" s="252"/>
      <c r="GA91" s="252"/>
      <c r="GB91" s="252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252"/>
      <c r="GT91" s="252"/>
      <c r="GU91" s="252"/>
      <c r="GV91" s="252"/>
      <c r="GW91" s="252"/>
      <c r="GX91" s="252"/>
      <c r="GY91" s="252"/>
      <c r="GZ91" s="252"/>
      <c r="HA91" s="252"/>
      <c r="HB91" s="252"/>
      <c r="HC91" s="252"/>
      <c r="HD91" s="252"/>
      <c r="HE91" s="252"/>
      <c r="HF91" s="252"/>
      <c r="HG91" s="252"/>
      <c r="HH91" s="252"/>
      <c r="HI91" s="252"/>
      <c r="HJ91" s="252"/>
      <c r="HK91" s="252"/>
      <c r="HL91" s="252"/>
      <c r="HM91" s="252"/>
      <c r="HN91" s="252"/>
      <c r="HO91" s="252"/>
      <c r="HP91" s="252"/>
      <c r="HQ91" s="252"/>
      <c r="HR91" s="252"/>
      <c r="HS91" s="252"/>
      <c r="HT91" s="252"/>
      <c r="HU91" s="252"/>
      <c r="HV91" s="252"/>
      <c r="HW91" s="252"/>
      <c r="HX91" s="252"/>
      <c r="HY91" s="252"/>
      <c r="HZ91" s="252"/>
      <c r="IA91" s="252"/>
      <c r="IB91" s="252"/>
      <c r="IC91" s="252"/>
      <c r="ID91" s="252"/>
      <c r="IE91" s="252"/>
      <c r="IF91" s="252"/>
      <c r="IG91" s="252"/>
      <c r="IH91" s="252"/>
    </row>
    <row r="92" spans="1:242" s="241" customFormat="1" ht="15" customHeight="1" x14ac:dyDescent="0.25">
      <c r="A92" s="251"/>
      <c r="B92" s="397" t="s">
        <v>347</v>
      </c>
      <c r="C92" s="397" t="s">
        <v>1361</v>
      </c>
      <c r="D92" s="427" t="s">
        <v>1392</v>
      </c>
      <c r="E92" s="427" t="s">
        <v>1393</v>
      </c>
      <c r="F92" s="397" t="s">
        <v>1418</v>
      </c>
      <c r="G92" s="397">
        <v>8</v>
      </c>
      <c r="H92" s="397">
        <v>0</v>
      </c>
      <c r="I92" s="397" t="s">
        <v>1365</v>
      </c>
      <c r="J92" s="397">
        <v>20220901</v>
      </c>
      <c r="K92" s="397">
        <v>20220915</v>
      </c>
      <c r="L92" s="397" t="s">
        <v>1430</v>
      </c>
      <c r="M92" s="397">
        <v>7708.65</v>
      </c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  <c r="EJ92" s="252"/>
      <c r="EK92" s="252"/>
      <c r="EL92" s="252"/>
      <c r="EM92" s="252"/>
      <c r="EN92" s="252"/>
      <c r="EO92" s="252"/>
      <c r="EP92" s="252"/>
      <c r="EQ92" s="252"/>
      <c r="ER92" s="252"/>
      <c r="ES92" s="252"/>
      <c r="ET92" s="252"/>
      <c r="EU92" s="252"/>
      <c r="EV92" s="252"/>
      <c r="EW92" s="252"/>
      <c r="EX92" s="252"/>
      <c r="EY92" s="252"/>
      <c r="EZ92" s="252"/>
      <c r="FA92" s="252"/>
      <c r="FB92" s="252"/>
      <c r="FC92" s="252"/>
      <c r="FD92" s="252"/>
      <c r="FE92" s="252"/>
      <c r="FF92" s="252"/>
      <c r="FG92" s="252"/>
      <c r="FH92" s="252"/>
      <c r="FI92" s="252"/>
      <c r="FJ92" s="252"/>
      <c r="FK92" s="252"/>
      <c r="FL92" s="252"/>
      <c r="FM92" s="252"/>
      <c r="FN92" s="252"/>
      <c r="FO92" s="252"/>
      <c r="FP92" s="252"/>
      <c r="FQ92" s="252"/>
      <c r="FR92" s="252"/>
      <c r="FS92" s="252"/>
      <c r="FT92" s="252"/>
      <c r="FU92" s="252"/>
      <c r="FV92" s="252"/>
      <c r="FW92" s="252"/>
      <c r="FX92" s="252"/>
      <c r="FY92" s="252"/>
      <c r="FZ92" s="252"/>
      <c r="GA92" s="252"/>
      <c r="GB92" s="252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252"/>
      <c r="GT92" s="252"/>
      <c r="GU92" s="252"/>
      <c r="GV92" s="252"/>
      <c r="GW92" s="252"/>
      <c r="GX92" s="252"/>
      <c r="GY92" s="252"/>
      <c r="GZ92" s="252"/>
      <c r="HA92" s="252"/>
      <c r="HB92" s="252"/>
      <c r="HC92" s="252"/>
      <c r="HD92" s="252"/>
      <c r="HE92" s="252"/>
      <c r="HF92" s="252"/>
      <c r="HG92" s="252"/>
      <c r="HH92" s="252"/>
      <c r="HI92" s="252"/>
      <c r="HJ92" s="252"/>
      <c r="HK92" s="252"/>
      <c r="HL92" s="252"/>
      <c r="HM92" s="252"/>
      <c r="HN92" s="252"/>
      <c r="HO92" s="252"/>
      <c r="HP92" s="252"/>
      <c r="HQ92" s="252"/>
      <c r="HR92" s="252"/>
      <c r="HS92" s="252"/>
      <c r="HT92" s="252"/>
      <c r="HU92" s="252"/>
      <c r="HV92" s="252"/>
      <c r="HW92" s="252"/>
      <c r="HX92" s="252"/>
      <c r="HY92" s="252"/>
      <c r="HZ92" s="252"/>
      <c r="IA92" s="252"/>
      <c r="IB92" s="252"/>
      <c r="IC92" s="252"/>
      <c r="ID92" s="252"/>
      <c r="IE92" s="252"/>
      <c r="IF92" s="252"/>
      <c r="IG92" s="252"/>
      <c r="IH92" s="252"/>
    </row>
    <row r="93" spans="1:242" s="241" customFormat="1" ht="15" customHeight="1" x14ac:dyDescent="0.25">
      <c r="A93" s="251"/>
      <c r="B93" s="397" t="s">
        <v>347</v>
      </c>
      <c r="C93" s="397" t="s">
        <v>1361</v>
      </c>
      <c r="D93" s="427" t="s">
        <v>1394</v>
      </c>
      <c r="E93" s="427" t="s">
        <v>1395</v>
      </c>
      <c r="F93" s="397" t="s">
        <v>1419</v>
      </c>
      <c r="G93" s="397">
        <v>9</v>
      </c>
      <c r="H93" s="397">
        <v>0</v>
      </c>
      <c r="I93" s="397" t="s">
        <v>1365</v>
      </c>
      <c r="J93" s="397">
        <v>20220901</v>
      </c>
      <c r="K93" s="397">
        <v>20220915</v>
      </c>
      <c r="L93" s="397" t="s">
        <v>1374</v>
      </c>
      <c r="M93" s="408">
        <v>4851</v>
      </c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  <c r="DL93" s="252"/>
      <c r="DM93" s="252"/>
      <c r="DN93" s="252"/>
      <c r="DO93" s="252"/>
      <c r="DP93" s="252"/>
      <c r="DQ93" s="252"/>
      <c r="DR93" s="252"/>
      <c r="DS93" s="252"/>
      <c r="DT93" s="252"/>
      <c r="DU93" s="252"/>
      <c r="DV93" s="252"/>
      <c r="DW93" s="252"/>
      <c r="DX93" s="252"/>
      <c r="DY93" s="252"/>
      <c r="DZ93" s="252"/>
      <c r="EA93" s="252"/>
      <c r="EB93" s="252"/>
      <c r="EC93" s="252"/>
      <c r="ED93" s="252"/>
      <c r="EE93" s="252"/>
      <c r="EF93" s="252"/>
      <c r="EG93" s="252"/>
      <c r="EH93" s="252"/>
      <c r="EI93" s="252"/>
      <c r="EJ93" s="252"/>
      <c r="EK93" s="252"/>
      <c r="EL93" s="252"/>
      <c r="EM93" s="252"/>
      <c r="EN93" s="252"/>
      <c r="EO93" s="252"/>
      <c r="EP93" s="252"/>
      <c r="EQ93" s="252"/>
      <c r="ER93" s="252"/>
      <c r="ES93" s="252"/>
      <c r="ET93" s="252"/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2"/>
      <c r="FL93" s="252"/>
      <c r="FM93" s="252"/>
      <c r="FN93" s="252"/>
      <c r="FO93" s="252"/>
      <c r="FP93" s="252"/>
      <c r="FQ93" s="252"/>
      <c r="FR93" s="252"/>
      <c r="FS93" s="252"/>
      <c r="FT93" s="252"/>
      <c r="FU93" s="252"/>
      <c r="FV93" s="252"/>
      <c r="FW93" s="252"/>
      <c r="FX93" s="252"/>
      <c r="FY93" s="252"/>
      <c r="FZ93" s="252"/>
      <c r="GA93" s="252"/>
      <c r="GB93" s="252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252"/>
      <c r="GT93" s="252"/>
      <c r="GU93" s="252"/>
      <c r="GV93" s="252"/>
      <c r="GW93" s="252"/>
      <c r="GX93" s="252"/>
      <c r="GY93" s="252"/>
      <c r="GZ93" s="252"/>
      <c r="HA93" s="252"/>
      <c r="HB93" s="252"/>
      <c r="HC93" s="252"/>
      <c r="HD93" s="252"/>
      <c r="HE93" s="252"/>
      <c r="HF93" s="252"/>
      <c r="HG93" s="252"/>
      <c r="HH93" s="252"/>
      <c r="HI93" s="252"/>
      <c r="HJ93" s="252"/>
      <c r="HK93" s="252"/>
      <c r="HL93" s="252"/>
      <c r="HM93" s="252"/>
      <c r="HN93" s="252"/>
      <c r="HO93" s="252"/>
      <c r="HP93" s="252"/>
      <c r="HQ93" s="252"/>
      <c r="HR93" s="252"/>
      <c r="HS93" s="252"/>
      <c r="HT93" s="252"/>
      <c r="HU93" s="252"/>
      <c r="HV93" s="252"/>
      <c r="HW93" s="252"/>
      <c r="HX93" s="252"/>
      <c r="HY93" s="252"/>
      <c r="HZ93" s="252"/>
      <c r="IA93" s="252"/>
      <c r="IB93" s="252"/>
      <c r="IC93" s="252"/>
      <c r="ID93" s="252"/>
      <c r="IE93" s="252"/>
      <c r="IF93" s="252"/>
      <c r="IG93" s="252"/>
      <c r="IH93" s="252"/>
    </row>
    <row r="94" spans="1:242" s="241" customFormat="1" ht="15" customHeight="1" x14ac:dyDescent="0.25">
      <c r="A94" s="251"/>
      <c r="B94" s="397" t="s">
        <v>347</v>
      </c>
      <c r="C94" s="397" t="s">
        <v>1361</v>
      </c>
      <c r="D94" s="427" t="s">
        <v>1396</v>
      </c>
      <c r="E94" s="427" t="s">
        <v>1397</v>
      </c>
      <c r="F94" s="397" t="s">
        <v>1420</v>
      </c>
      <c r="G94" s="397">
        <v>23</v>
      </c>
      <c r="H94" s="397">
        <v>0</v>
      </c>
      <c r="I94" s="397" t="s">
        <v>1365</v>
      </c>
      <c r="J94" s="397">
        <v>20220901</v>
      </c>
      <c r="K94" s="397">
        <v>20220915</v>
      </c>
      <c r="L94" s="397" t="s">
        <v>1375</v>
      </c>
      <c r="M94" s="408">
        <v>4851</v>
      </c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/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/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2"/>
      <c r="FL94" s="252"/>
      <c r="FM94" s="252"/>
      <c r="FN94" s="252"/>
      <c r="FO94" s="252"/>
      <c r="FP94" s="252"/>
      <c r="FQ94" s="252"/>
      <c r="FR94" s="252"/>
      <c r="FS94" s="252"/>
      <c r="FT94" s="252"/>
      <c r="FU94" s="252"/>
      <c r="FV94" s="252"/>
      <c r="FW94" s="252"/>
      <c r="FX94" s="252"/>
      <c r="FY94" s="252"/>
      <c r="FZ94" s="252"/>
      <c r="GA94" s="252"/>
      <c r="GB94" s="252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252"/>
      <c r="GT94" s="252"/>
      <c r="GU94" s="252"/>
      <c r="GV94" s="252"/>
      <c r="GW94" s="252"/>
      <c r="GX94" s="252"/>
      <c r="GY94" s="252"/>
      <c r="GZ94" s="252"/>
      <c r="HA94" s="252"/>
      <c r="HB94" s="252"/>
      <c r="HC94" s="252"/>
      <c r="HD94" s="252"/>
      <c r="HE94" s="252"/>
      <c r="HF94" s="252"/>
      <c r="HG94" s="252"/>
      <c r="HH94" s="252"/>
      <c r="HI94" s="252"/>
      <c r="HJ94" s="252"/>
      <c r="HK94" s="252"/>
      <c r="HL94" s="252"/>
      <c r="HM94" s="252"/>
      <c r="HN94" s="252"/>
      <c r="HO94" s="252"/>
      <c r="HP94" s="252"/>
      <c r="HQ94" s="252"/>
      <c r="HR94" s="252"/>
      <c r="HS94" s="252"/>
      <c r="HT94" s="252"/>
      <c r="HU94" s="252"/>
      <c r="HV94" s="252"/>
      <c r="HW94" s="252"/>
      <c r="HX94" s="252"/>
      <c r="HY94" s="252"/>
      <c r="HZ94" s="252"/>
      <c r="IA94" s="252"/>
      <c r="IB94" s="252"/>
      <c r="IC94" s="252"/>
      <c r="ID94" s="252"/>
      <c r="IE94" s="252"/>
      <c r="IF94" s="252"/>
      <c r="IG94" s="252"/>
      <c r="IH94" s="252"/>
    </row>
    <row r="95" spans="1:242" s="241" customFormat="1" ht="15" customHeight="1" x14ac:dyDescent="0.25">
      <c r="A95" s="251"/>
      <c r="B95" s="397" t="s">
        <v>347</v>
      </c>
      <c r="C95" s="397" t="s">
        <v>1361</v>
      </c>
      <c r="D95" s="427" t="s">
        <v>1398</v>
      </c>
      <c r="E95" s="427" t="s">
        <v>1399</v>
      </c>
      <c r="F95" s="397" t="s">
        <v>1421</v>
      </c>
      <c r="G95" s="397">
        <v>11</v>
      </c>
      <c r="H95" s="397">
        <v>0</v>
      </c>
      <c r="I95" s="397" t="s">
        <v>1365</v>
      </c>
      <c r="J95" s="397">
        <v>20220901</v>
      </c>
      <c r="K95" s="397">
        <v>20220915</v>
      </c>
      <c r="L95" s="397" t="s">
        <v>1375</v>
      </c>
      <c r="M95" s="397">
        <v>3753.08</v>
      </c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  <c r="DL95" s="252"/>
      <c r="DM95" s="252"/>
      <c r="DN95" s="252"/>
      <c r="DO95" s="252"/>
      <c r="DP95" s="252"/>
      <c r="DQ95" s="252"/>
      <c r="DR95" s="252"/>
      <c r="DS95" s="252"/>
      <c r="DT95" s="252"/>
      <c r="DU95" s="252"/>
      <c r="DV95" s="252"/>
      <c r="DW95" s="252"/>
      <c r="DX95" s="252"/>
      <c r="DY95" s="252"/>
      <c r="DZ95" s="252"/>
      <c r="EA95" s="252"/>
      <c r="EB95" s="252"/>
      <c r="EC95" s="252"/>
      <c r="ED95" s="252"/>
      <c r="EE95" s="252"/>
      <c r="EF95" s="252"/>
      <c r="EG95" s="252"/>
      <c r="EH95" s="252"/>
      <c r="EI95" s="252"/>
      <c r="EJ95" s="252"/>
      <c r="EK95" s="252"/>
      <c r="EL95" s="252"/>
      <c r="EM95" s="252"/>
      <c r="EN95" s="252"/>
      <c r="EO95" s="252"/>
      <c r="EP95" s="252"/>
      <c r="EQ95" s="252"/>
      <c r="ER95" s="252"/>
      <c r="ES95" s="252"/>
      <c r="ET95" s="252"/>
      <c r="EU95" s="252"/>
      <c r="EV95" s="252"/>
      <c r="EW95" s="252"/>
      <c r="EX95" s="252"/>
      <c r="EY95" s="252"/>
      <c r="EZ95" s="252"/>
      <c r="FA95" s="252"/>
      <c r="FB95" s="252"/>
      <c r="FC95" s="252"/>
      <c r="FD95" s="252"/>
      <c r="FE95" s="252"/>
      <c r="FF95" s="252"/>
      <c r="FG95" s="252"/>
      <c r="FH95" s="252"/>
      <c r="FI95" s="252"/>
      <c r="FJ95" s="252"/>
      <c r="FK95" s="252"/>
      <c r="FL95" s="252"/>
      <c r="FM95" s="252"/>
      <c r="FN95" s="252"/>
      <c r="FO95" s="252"/>
      <c r="FP95" s="252"/>
      <c r="FQ95" s="252"/>
      <c r="FR95" s="252"/>
      <c r="FS95" s="252"/>
      <c r="FT95" s="252"/>
      <c r="FU95" s="252"/>
      <c r="FV95" s="252"/>
      <c r="FW95" s="252"/>
      <c r="FX95" s="252"/>
      <c r="FY95" s="252"/>
      <c r="FZ95" s="252"/>
      <c r="GA95" s="252"/>
      <c r="GB95" s="252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252"/>
      <c r="GT95" s="252"/>
      <c r="GU95" s="252"/>
      <c r="GV95" s="252"/>
      <c r="GW95" s="252"/>
      <c r="GX95" s="252"/>
      <c r="GY95" s="252"/>
      <c r="GZ95" s="252"/>
      <c r="HA95" s="252"/>
      <c r="HB95" s="252"/>
      <c r="HC95" s="252"/>
      <c r="HD95" s="252"/>
      <c r="HE95" s="252"/>
      <c r="HF95" s="252"/>
      <c r="HG95" s="252"/>
      <c r="HH95" s="252"/>
      <c r="HI95" s="252"/>
      <c r="HJ95" s="252"/>
      <c r="HK95" s="252"/>
      <c r="HL95" s="252"/>
      <c r="HM95" s="252"/>
      <c r="HN95" s="252"/>
      <c r="HO95" s="252"/>
      <c r="HP95" s="252"/>
      <c r="HQ95" s="252"/>
      <c r="HR95" s="252"/>
      <c r="HS95" s="252"/>
      <c r="HT95" s="252"/>
      <c r="HU95" s="252"/>
      <c r="HV95" s="252"/>
      <c r="HW95" s="252"/>
      <c r="HX95" s="252"/>
      <c r="HY95" s="252"/>
      <c r="HZ95" s="252"/>
      <c r="IA95" s="252"/>
      <c r="IB95" s="252"/>
      <c r="IC95" s="252"/>
      <c r="ID95" s="252"/>
      <c r="IE95" s="252"/>
      <c r="IF95" s="252"/>
      <c r="IG95" s="252"/>
      <c r="IH95" s="252"/>
    </row>
    <row r="96" spans="1:242" s="241" customFormat="1" ht="15" customHeight="1" x14ac:dyDescent="0.25">
      <c r="A96" s="251"/>
      <c r="B96" s="397" t="s">
        <v>347</v>
      </c>
      <c r="C96" s="397" t="s">
        <v>1361</v>
      </c>
      <c r="D96" s="427" t="s">
        <v>1400</v>
      </c>
      <c r="E96" s="427" t="s">
        <v>1401</v>
      </c>
      <c r="F96" s="397" t="s">
        <v>1422</v>
      </c>
      <c r="G96" s="397">
        <v>12</v>
      </c>
      <c r="H96" s="397">
        <v>0</v>
      </c>
      <c r="I96" s="397" t="s">
        <v>1365</v>
      </c>
      <c r="J96" s="397">
        <v>20220901</v>
      </c>
      <c r="K96" s="397">
        <v>20220915</v>
      </c>
      <c r="L96" s="397" t="s">
        <v>1376</v>
      </c>
      <c r="M96" s="397">
        <v>3753.08</v>
      </c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2"/>
      <c r="DR96" s="252"/>
      <c r="DS96" s="252"/>
      <c r="DT96" s="252"/>
      <c r="DU96" s="252"/>
      <c r="DV96" s="252"/>
      <c r="DW96" s="252"/>
      <c r="DX96" s="252"/>
      <c r="DY96" s="252"/>
      <c r="DZ96" s="252"/>
      <c r="EA96" s="252"/>
      <c r="EB96" s="252"/>
      <c r="EC96" s="252"/>
      <c r="ED96" s="252"/>
      <c r="EE96" s="252"/>
      <c r="EF96" s="252"/>
      <c r="EG96" s="252"/>
      <c r="EH96" s="252"/>
      <c r="EI96" s="252"/>
      <c r="EJ96" s="252"/>
      <c r="EK96" s="252"/>
      <c r="EL96" s="252"/>
      <c r="EM96" s="252"/>
      <c r="EN96" s="252"/>
      <c r="EO96" s="252"/>
      <c r="EP96" s="252"/>
      <c r="EQ96" s="252"/>
      <c r="ER96" s="252"/>
      <c r="ES96" s="252"/>
      <c r="ET96" s="252"/>
      <c r="EU96" s="252"/>
      <c r="EV96" s="252"/>
      <c r="EW96" s="252"/>
      <c r="EX96" s="252"/>
      <c r="EY96" s="252"/>
      <c r="EZ96" s="252"/>
      <c r="FA96" s="252"/>
      <c r="FB96" s="252"/>
      <c r="FC96" s="252"/>
      <c r="FD96" s="252"/>
      <c r="FE96" s="252"/>
      <c r="FF96" s="252"/>
      <c r="FG96" s="252"/>
      <c r="FH96" s="252"/>
      <c r="FI96" s="252"/>
      <c r="FJ96" s="252"/>
      <c r="FK96" s="252"/>
      <c r="FL96" s="252"/>
      <c r="FM96" s="252"/>
      <c r="FN96" s="252"/>
      <c r="FO96" s="252"/>
      <c r="FP96" s="252"/>
      <c r="FQ96" s="252"/>
      <c r="FR96" s="252"/>
      <c r="FS96" s="252"/>
      <c r="FT96" s="252"/>
      <c r="FU96" s="252"/>
      <c r="FV96" s="252"/>
      <c r="FW96" s="252"/>
      <c r="FX96" s="252"/>
      <c r="FY96" s="252"/>
      <c r="FZ96" s="252"/>
      <c r="GA96" s="252"/>
      <c r="GB96" s="252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252"/>
      <c r="GT96" s="252"/>
      <c r="GU96" s="252"/>
      <c r="GV96" s="252"/>
      <c r="GW96" s="252"/>
      <c r="GX96" s="252"/>
      <c r="GY96" s="252"/>
      <c r="GZ96" s="252"/>
      <c r="HA96" s="252"/>
      <c r="HB96" s="252"/>
      <c r="HC96" s="252"/>
      <c r="HD96" s="252"/>
      <c r="HE96" s="252"/>
      <c r="HF96" s="252"/>
      <c r="HG96" s="252"/>
      <c r="HH96" s="252"/>
      <c r="HI96" s="252"/>
      <c r="HJ96" s="252"/>
      <c r="HK96" s="252"/>
      <c r="HL96" s="252"/>
      <c r="HM96" s="252"/>
      <c r="HN96" s="252"/>
      <c r="HO96" s="252"/>
      <c r="HP96" s="252"/>
      <c r="HQ96" s="252"/>
      <c r="HR96" s="252"/>
      <c r="HS96" s="252"/>
      <c r="HT96" s="252"/>
      <c r="HU96" s="252"/>
      <c r="HV96" s="252"/>
      <c r="HW96" s="252"/>
      <c r="HX96" s="252"/>
      <c r="HY96" s="252"/>
      <c r="HZ96" s="252"/>
      <c r="IA96" s="252"/>
      <c r="IB96" s="252"/>
      <c r="IC96" s="252"/>
      <c r="ID96" s="252"/>
      <c r="IE96" s="252"/>
      <c r="IF96" s="252"/>
      <c r="IG96" s="252"/>
      <c r="IH96" s="252"/>
    </row>
    <row r="97" spans="1:242" s="241" customFormat="1" ht="15" customHeight="1" x14ac:dyDescent="0.25">
      <c r="A97" s="251"/>
      <c r="B97" s="397" t="s">
        <v>347</v>
      </c>
      <c r="C97" s="397" t="s">
        <v>1361</v>
      </c>
      <c r="D97" s="427" t="s">
        <v>1402</v>
      </c>
      <c r="E97" s="427" t="s">
        <v>1403</v>
      </c>
      <c r="F97" s="397" t="s">
        <v>1423</v>
      </c>
      <c r="G97" s="397">
        <v>13</v>
      </c>
      <c r="H97" s="397">
        <v>0</v>
      </c>
      <c r="I97" s="397" t="s">
        <v>1365</v>
      </c>
      <c r="J97" s="397">
        <v>20220901</v>
      </c>
      <c r="K97" s="397">
        <v>20220915</v>
      </c>
      <c r="L97" s="397" t="s">
        <v>1376</v>
      </c>
      <c r="M97" s="397">
        <v>3753.08</v>
      </c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2"/>
      <c r="DR97" s="252"/>
      <c r="DS97" s="252"/>
      <c r="DT97" s="252"/>
      <c r="DU97" s="252"/>
      <c r="DV97" s="252"/>
      <c r="DW97" s="252"/>
      <c r="DX97" s="252"/>
      <c r="DY97" s="252"/>
      <c r="DZ97" s="252"/>
      <c r="EA97" s="252"/>
      <c r="EB97" s="252"/>
      <c r="EC97" s="252"/>
      <c r="ED97" s="252"/>
      <c r="EE97" s="252"/>
      <c r="EF97" s="252"/>
      <c r="EG97" s="252"/>
      <c r="EH97" s="252"/>
      <c r="EI97" s="252"/>
      <c r="EJ97" s="252"/>
      <c r="EK97" s="252"/>
      <c r="EL97" s="252"/>
      <c r="EM97" s="252"/>
      <c r="EN97" s="252"/>
      <c r="EO97" s="252"/>
      <c r="EP97" s="252"/>
      <c r="EQ97" s="252"/>
      <c r="ER97" s="252"/>
      <c r="ES97" s="252"/>
      <c r="ET97" s="252"/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2"/>
      <c r="FL97" s="252"/>
      <c r="FM97" s="252"/>
      <c r="FN97" s="252"/>
      <c r="FO97" s="252"/>
      <c r="FP97" s="252"/>
      <c r="FQ97" s="252"/>
      <c r="FR97" s="252"/>
      <c r="FS97" s="252"/>
      <c r="FT97" s="252"/>
      <c r="FU97" s="252"/>
      <c r="FV97" s="252"/>
      <c r="FW97" s="252"/>
      <c r="FX97" s="252"/>
      <c r="FY97" s="252"/>
      <c r="FZ97" s="252"/>
      <c r="GA97" s="252"/>
      <c r="GB97" s="252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252"/>
      <c r="GT97" s="252"/>
      <c r="GU97" s="252"/>
      <c r="GV97" s="252"/>
      <c r="GW97" s="252"/>
      <c r="GX97" s="252"/>
      <c r="GY97" s="252"/>
      <c r="GZ97" s="252"/>
      <c r="HA97" s="252"/>
      <c r="HB97" s="252"/>
      <c r="HC97" s="252"/>
      <c r="HD97" s="252"/>
      <c r="HE97" s="252"/>
      <c r="HF97" s="252"/>
      <c r="HG97" s="252"/>
      <c r="HH97" s="252"/>
      <c r="HI97" s="252"/>
      <c r="HJ97" s="252"/>
      <c r="HK97" s="252"/>
      <c r="HL97" s="252"/>
      <c r="HM97" s="252"/>
      <c r="HN97" s="252"/>
      <c r="HO97" s="252"/>
      <c r="HP97" s="252"/>
      <c r="HQ97" s="252"/>
      <c r="HR97" s="252"/>
      <c r="HS97" s="252"/>
      <c r="HT97" s="252"/>
      <c r="HU97" s="252"/>
      <c r="HV97" s="252"/>
      <c r="HW97" s="252"/>
      <c r="HX97" s="252"/>
      <c r="HY97" s="252"/>
      <c r="HZ97" s="252"/>
      <c r="IA97" s="252"/>
      <c r="IB97" s="252"/>
      <c r="IC97" s="252"/>
      <c r="ID97" s="252"/>
      <c r="IE97" s="252"/>
      <c r="IF97" s="252"/>
      <c r="IG97" s="252"/>
      <c r="IH97" s="252"/>
    </row>
    <row r="98" spans="1:242" s="241" customFormat="1" ht="15" customHeight="1" x14ac:dyDescent="0.25">
      <c r="A98" s="251"/>
      <c r="B98" s="397" t="s">
        <v>347</v>
      </c>
      <c r="C98" s="397" t="s">
        <v>1361</v>
      </c>
      <c r="D98" s="427" t="s">
        <v>1404</v>
      </c>
      <c r="E98" s="427" t="s">
        <v>1405</v>
      </c>
      <c r="F98" s="397" t="s">
        <v>1424</v>
      </c>
      <c r="G98" s="397">
        <v>14</v>
      </c>
      <c r="H98" s="397">
        <v>0</v>
      </c>
      <c r="I98" s="397" t="s">
        <v>1365</v>
      </c>
      <c r="J98" s="397">
        <v>20220901</v>
      </c>
      <c r="K98" s="397">
        <v>20220915</v>
      </c>
      <c r="L98" s="397" t="s">
        <v>1376</v>
      </c>
      <c r="M98" s="397">
        <v>3753.07</v>
      </c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/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2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252"/>
      <c r="GT98" s="252"/>
      <c r="GU98" s="252"/>
      <c r="GV98" s="252"/>
      <c r="GW98" s="252"/>
      <c r="GX98" s="252"/>
      <c r="GY98" s="252"/>
      <c r="GZ98" s="252"/>
      <c r="HA98" s="252"/>
      <c r="HB98" s="252"/>
      <c r="HC98" s="252"/>
      <c r="HD98" s="252"/>
      <c r="HE98" s="252"/>
      <c r="HF98" s="252"/>
      <c r="HG98" s="252"/>
      <c r="HH98" s="252"/>
      <c r="HI98" s="252"/>
      <c r="HJ98" s="252"/>
      <c r="HK98" s="252"/>
      <c r="HL98" s="252"/>
      <c r="HM98" s="252"/>
      <c r="HN98" s="252"/>
      <c r="HO98" s="252"/>
      <c r="HP98" s="252"/>
      <c r="HQ98" s="252"/>
      <c r="HR98" s="252"/>
      <c r="HS98" s="252"/>
      <c r="HT98" s="252"/>
      <c r="HU98" s="252"/>
      <c r="HV98" s="252"/>
      <c r="HW98" s="252"/>
      <c r="HX98" s="252"/>
      <c r="HY98" s="252"/>
      <c r="HZ98" s="252"/>
      <c r="IA98" s="252"/>
      <c r="IB98" s="252"/>
      <c r="IC98" s="252"/>
      <c r="ID98" s="252"/>
      <c r="IE98" s="252"/>
      <c r="IF98" s="252"/>
      <c r="IG98" s="252"/>
      <c r="IH98" s="252"/>
    </row>
    <row r="99" spans="1:242" s="241" customFormat="1" ht="15" customHeight="1" x14ac:dyDescent="0.25">
      <c r="A99" s="251"/>
      <c r="B99" s="397" t="s">
        <v>347</v>
      </c>
      <c r="C99" s="397" t="s">
        <v>1361</v>
      </c>
      <c r="D99" s="427" t="s">
        <v>1406</v>
      </c>
      <c r="E99" s="427" t="s">
        <v>1407</v>
      </c>
      <c r="F99" s="397" t="s">
        <v>1425</v>
      </c>
      <c r="G99" s="397">
        <v>15</v>
      </c>
      <c r="H99" s="397">
        <v>0</v>
      </c>
      <c r="I99" s="397" t="s">
        <v>1365</v>
      </c>
      <c r="J99" s="397">
        <v>20220901</v>
      </c>
      <c r="K99" s="397">
        <v>20220915</v>
      </c>
      <c r="L99" s="397" t="s">
        <v>1376</v>
      </c>
      <c r="M99" s="397">
        <v>3753.07</v>
      </c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  <c r="DL99" s="252"/>
      <c r="DM99" s="252"/>
      <c r="DN99" s="252"/>
      <c r="DO99" s="252"/>
      <c r="DP99" s="252"/>
      <c r="DQ99" s="252"/>
      <c r="DR99" s="252"/>
      <c r="DS99" s="252"/>
      <c r="DT99" s="252"/>
      <c r="DU99" s="252"/>
      <c r="DV99" s="252"/>
      <c r="DW99" s="252"/>
      <c r="DX99" s="252"/>
      <c r="DY99" s="252"/>
      <c r="DZ99" s="252"/>
      <c r="EA99" s="252"/>
      <c r="EB99" s="252"/>
      <c r="EC99" s="252"/>
      <c r="ED99" s="252"/>
      <c r="EE99" s="252"/>
      <c r="EF99" s="252"/>
      <c r="EG99" s="252"/>
      <c r="EH99" s="252"/>
      <c r="EI99" s="252"/>
      <c r="EJ99" s="252"/>
      <c r="EK99" s="252"/>
      <c r="EL99" s="252"/>
      <c r="EM99" s="252"/>
      <c r="EN99" s="252"/>
      <c r="EO99" s="252"/>
      <c r="EP99" s="252"/>
      <c r="EQ99" s="252"/>
      <c r="ER99" s="252"/>
      <c r="ES99" s="252"/>
      <c r="ET99" s="252"/>
      <c r="EU99" s="252"/>
      <c r="EV99" s="252"/>
      <c r="EW99" s="252"/>
      <c r="EX99" s="252"/>
      <c r="EY99" s="252"/>
      <c r="EZ99" s="252"/>
      <c r="FA99" s="252"/>
      <c r="FB99" s="252"/>
      <c r="FC99" s="252"/>
      <c r="FD99" s="252"/>
      <c r="FE99" s="252"/>
      <c r="FF99" s="252"/>
      <c r="FG99" s="252"/>
      <c r="FH99" s="252"/>
      <c r="FI99" s="252"/>
      <c r="FJ99" s="252"/>
      <c r="FK99" s="252"/>
      <c r="FL99" s="252"/>
      <c r="FM99" s="252"/>
      <c r="FN99" s="252"/>
      <c r="FO99" s="252"/>
      <c r="FP99" s="252"/>
      <c r="FQ99" s="252"/>
      <c r="FR99" s="252"/>
      <c r="FS99" s="252"/>
      <c r="FT99" s="252"/>
      <c r="FU99" s="252"/>
      <c r="FV99" s="252"/>
      <c r="FW99" s="252"/>
      <c r="FX99" s="252"/>
      <c r="FY99" s="252"/>
      <c r="FZ99" s="252"/>
      <c r="GA99" s="252"/>
      <c r="GB99" s="252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252"/>
      <c r="GT99" s="252"/>
      <c r="GU99" s="252"/>
      <c r="GV99" s="252"/>
      <c r="GW99" s="252"/>
      <c r="GX99" s="252"/>
      <c r="GY99" s="252"/>
      <c r="GZ99" s="252"/>
      <c r="HA99" s="252"/>
      <c r="HB99" s="252"/>
      <c r="HC99" s="252"/>
      <c r="HD99" s="252"/>
      <c r="HE99" s="252"/>
      <c r="HF99" s="252"/>
      <c r="HG99" s="252"/>
      <c r="HH99" s="252"/>
      <c r="HI99" s="252"/>
      <c r="HJ99" s="252"/>
      <c r="HK99" s="252"/>
      <c r="HL99" s="252"/>
      <c r="HM99" s="252"/>
      <c r="HN99" s="252"/>
      <c r="HO99" s="252"/>
      <c r="HP99" s="252"/>
      <c r="HQ99" s="252"/>
      <c r="HR99" s="252"/>
      <c r="HS99" s="252"/>
      <c r="HT99" s="252"/>
      <c r="HU99" s="252"/>
      <c r="HV99" s="252"/>
      <c r="HW99" s="252"/>
      <c r="HX99" s="252"/>
      <c r="HY99" s="252"/>
      <c r="HZ99" s="252"/>
      <c r="IA99" s="252"/>
      <c r="IB99" s="252"/>
      <c r="IC99" s="252"/>
      <c r="ID99" s="252"/>
      <c r="IE99" s="252"/>
      <c r="IF99" s="252"/>
      <c r="IG99" s="252"/>
      <c r="IH99" s="252"/>
    </row>
    <row r="100" spans="1:242" s="241" customFormat="1" ht="15" customHeight="1" x14ac:dyDescent="0.25">
      <c r="A100" s="251"/>
      <c r="B100" s="397" t="s">
        <v>347</v>
      </c>
      <c r="C100" s="397" t="s">
        <v>1361</v>
      </c>
      <c r="D100" s="427" t="s">
        <v>1408</v>
      </c>
      <c r="E100" s="427" t="s">
        <v>1409</v>
      </c>
      <c r="F100" s="397" t="s">
        <v>1426</v>
      </c>
      <c r="G100" s="397">
        <v>24</v>
      </c>
      <c r="H100" s="397">
        <v>0</v>
      </c>
      <c r="I100" s="397" t="s">
        <v>1365</v>
      </c>
      <c r="J100" s="397">
        <v>20220901</v>
      </c>
      <c r="K100" s="397">
        <v>20220915</v>
      </c>
      <c r="L100" s="397" t="s">
        <v>1376</v>
      </c>
      <c r="M100" s="397">
        <v>3753.07</v>
      </c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  <c r="EH100" s="252"/>
      <c r="EI100" s="252"/>
      <c r="EJ100" s="252"/>
      <c r="EK100" s="252"/>
      <c r="EL100" s="252"/>
      <c r="EM100" s="252"/>
      <c r="EN100" s="252"/>
      <c r="EO100" s="252"/>
      <c r="EP100" s="252"/>
      <c r="EQ100" s="252"/>
      <c r="ER100" s="252"/>
      <c r="ES100" s="252"/>
      <c r="ET100" s="252"/>
      <c r="EU100" s="252"/>
      <c r="EV100" s="252"/>
      <c r="EW100" s="252"/>
      <c r="EX100" s="252"/>
      <c r="EY100" s="252"/>
      <c r="EZ100" s="252"/>
      <c r="FA100" s="252"/>
      <c r="FB100" s="252"/>
      <c r="FC100" s="252"/>
      <c r="FD100" s="252"/>
      <c r="FE100" s="252"/>
      <c r="FF100" s="252"/>
      <c r="FG100" s="252"/>
      <c r="FH100" s="252"/>
      <c r="FI100" s="252"/>
      <c r="FJ100" s="252"/>
      <c r="FK100" s="252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  <c r="FW100" s="252"/>
      <c r="FX100" s="252"/>
      <c r="FY100" s="252"/>
      <c r="FZ100" s="252"/>
      <c r="GA100" s="252"/>
      <c r="GB100" s="252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252"/>
      <c r="GT100" s="252"/>
      <c r="GU100" s="252"/>
      <c r="GV100" s="252"/>
      <c r="GW100" s="252"/>
      <c r="GX100" s="252"/>
      <c r="GY100" s="252"/>
      <c r="GZ100" s="252"/>
      <c r="HA100" s="252"/>
      <c r="HB100" s="252"/>
      <c r="HC100" s="252"/>
      <c r="HD100" s="252"/>
      <c r="HE100" s="252"/>
      <c r="HF100" s="252"/>
      <c r="HG100" s="252"/>
      <c r="HH100" s="252"/>
      <c r="HI100" s="252"/>
      <c r="HJ100" s="252"/>
      <c r="HK100" s="252"/>
      <c r="HL100" s="252"/>
      <c r="HM100" s="252"/>
      <c r="HN100" s="252"/>
      <c r="HO100" s="252"/>
      <c r="HP100" s="252"/>
      <c r="HQ100" s="252"/>
      <c r="HR100" s="252"/>
      <c r="HS100" s="252"/>
      <c r="HT100" s="252"/>
      <c r="HU100" s="252"/>
      <c r="HV100" s="252"/>
      <c r="HW100" s="252"/>
      <c r="HX100" s="252"/>
      <c r="HY100" s="252"/>
      <c r="HZ100" s="252"/>
      <c r="IA100" s="252"/>
      <c r="IB100" s="252"/>
      <c r="IC100" s="252"/>
      <c r="ID100" s="252"/>
      <c r="IE100" s="252"/>
      <c r="IF100" s="252"/>
      <c r="IG100" s="252"/>
      <c r="IH100" s="252"/>
    </row>
    <row r="101" spans="1:242" s="241" customFormat="1" ht="15" customHeight="1" x14ac:dyDescent="0.25">
      <c r="A101" s="251"/>
      <c r="B101" s="397" t="s">
        <v>347</v>
      </c>
      <c r="C101" s="397" t="s">
        <v>1361</v>
      </c>
      <c r="D101" s="427" t="s">
        <v>1410</v>
      </c>
      <c r="E101" s="427" t="s">
        <v>1411</v>
      </c>
      <c r="F101" s="397" t="s">
        <v>1427</v>
      </c>
      <c r="G101" s="397">
        <v>17</v>
      </c>
      <c r="H101" s="397">
        <v>0</v>
      </c>
      <c r="I101" s="397" t="s">
        <v>1365</v>
      </c>
      <c r="J101" s="397">
        <v>20220901</v>
      </c>
      <c r="K101" s="397">
        <v>20220915</v>
      </c>
      <c r="L101" s="397" t="s">
        <v>1376</v>
      </c>
      <c r="M101" s="408">
        <v>4851</v>
      </c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52"/>
      <c r="DT101" s="252"/>
      <c r="DU101" s="252"/>
      <c r="DV101" s="252"/>
      <c r="DW101" s="252"/>
      <c r="DX101" s="252"/>
      <c r="DY101" s="252"/>
      <c r="DZ101" s="252"/>
      <c r="EA101" s="252"/>
      <c r="EB101" s="252"/>
      <c r="EC101" s="252"/>
      <c r="ED101" s="252"/>
      <c r="EE101" s="252"/>
      <c r="EF101" s="252"/>
      <c r="EG101" s="252"/>
      <c r="EH101" s="252"/>
      <c r="EI101" s="252"/>
      <c r="EJ101" s="252"/>
      <c r="EK101" s="252"/>
      <c r="EL101" s="252"/>
      <c r="EM101" s="252"/>
      <c r="EN101" s="252"/>
      <c r="EO101" s="252"/>
      <c r="EP101" s="252"/>
      <c r="EQ101" s="252"/>
      <c r="ER101" s="252"/>
      <c r="ES101" s="252"/>
      <c r="ET101" s="252"/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2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  <c r="FW101" s="252"/>
      <c r="FX101" s="252"/>
      <c r="FY101" s="252"/>
      <c r="FZ101" s="252"/>
      <c r="GA101" s="252"/>
      <c r="GB101" s="252"/>
      <c r="GC101" s="252"/>
      <c r="GD101" s="252"/>
      <c r="GE101" s="252"/>
      <c r="GF101" s="252"/>
      <c r="GG101" s="252"/>
      <c r="GH101" s="252"/>
      <c r="GI101" s="252"/>
      <c r="GJ101" s="252"/>
      <c r="GK101" s="252"/>
      <c r="GL101" s="252"/>
      <c r="GM101" s="252"/>
      <c r="GN101" s="252"/>
      <c r="GO101" s="252"/>
      <c r="GP101" s="252"/>
      <c r="GQ101" s="252"/>
      <c r="GR101" s="252"/>
      <c r="GS101" s="252"/>
      <c r="GT101" s="252"/>
      <c r="GU101" s="252"/>
      <c r="GV101" s="252"/>
      <c r="GW101" s="252"/>
      <c r="GX101" s="252"/>
      <c r="GY101" s="252"/>
      <c r="GZ101" s="252"/>
      <c r="HA101" s="252"/>
      <c r="HB101" s="252"/>
      <c r="HC101" s="252"/>
      <c r="HD101" s="252"/>
      <c r="HE101" s="252"/>
      <c r="HF101" s="252"/>
      <c r="HG101" s="252"/>
      <c r="HH101" s="252"/>
      <c r="HI101" s="252"/>
      <c r="HJ101" s="252"/>
      <c r="HK101" s="252"/>
      <c r="HL101" s="252"/>
      <c r="HM101" s="252"/>
      <c r="HN101" s="252"/>
      <c r="HO101" s="252"/>
      <c r="HP101" s="252"/>
      <c r="HQ101" s="252"/>
      <c r="HR101" s="252"/>
      <c r="HS101" s="252"/>
      <c r="HT101" s="252"/>
      <c r="HU101" s="252"/>
      <c r="HV101" s="252"/>
      <c r="HW101" s="252"/>
      <c r="HX101" s="252"/>
      <c r="HY101" s="252"/>
      <c r="HZ101" s="252"/>
      <c r="IA101" s="252"/>
      <c r="IB101" s="252"/>
      <c r="IC101" s="252"/>
      <c r="ID101" s="252"/>
      <c r="IE101" s="252"/>
      <c r="IF101" s="252"/>
      <c r="IG101" s="252"/>
      <c r="IH101" s="252"/>
    </row>
    <row r="102" spans="1:242" s="241" customFormat="1" ht="15" customHeight="1" x14ac:dyDescent="0.25">
      <c r="A102" s="251"/>
      <c r="B102" s="397" t="s">
        <v>347</v>
      </c>
      <c r="C102" s="397" t="s">
        <v>1361</v>
      </c>
      <c r="D102" s="427" t="s">
        <v>1362</v>
      </c>
      <c r="E102" s="427" t="s">
        <v>1363</v>
      </c>
      <c r="F102" s="397" t="s">
        <v>1364</v>
      </c>
      <c r="G102" s="397">
        <v>3</v>
      </c>
      <c r="H102" s="397">
        <v>0</v>
      </c>
      <c r="I102" s="397" t="s">
        <v>1365</v>
      </c>
      <c r="J102" s="397">
        <v>20220916</v>
      </c>
      <c r="K102" s="397">
        <v>20220930</v>
      </c>
      <c r="L102" s="397" t="s">
        <v>1366</v>
      </c>
      <c r="M102" s="397">
        <v>7708.65</v>
      </c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2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  <c r="GE102" s="252"/>
      <c r="GF102" s="252"/>
      <c r="GG102" s="252"/>
      <c r="GH102" s="252"/>
      <c r="GI102" s="252"/>
      <c r="GJ102" s="252"/>
      <c r="GK102" s="252"/>
      <c r="GL102" s="252"/>
      <c r="GM102" s="252"/>
      <c r="GN102" s="252"/>
      <c r="GO102" s="252"/>
      <c r="GP102" s="252"/>
      <c r="GQ102" s="252"/>
      <c r="GR102" s="252"/>
      <c r="GS102" s="252"/>
      <c r="GT102" s="252"/>
      <c r="GU102" s="252"/>
      <c r="GV102" s="252"/>
      <c r="GW102" s="252"/>
      <c r="GX102" s="252"/>
      <c r="GY102" s="252"/>
      <c r="GZ102" s="252"/>
      <c r="HA102" s="252"/>
      <c r="HB102" s="252"/>
      <c r="HC102" s="252"/>
      <c r="HD102" s="252"/>
      <c r="HE102" s="252"/>
      <c r="HF102" s="252"/>
      <c r="HG102" s="252"/>
      <c r="HH102" s="252"/>
      <c r="HI102" s="252"/>
      <c r="HJ102" s="252"/>
      <c r="HK102" s="252"/>
      <c r="HL102" s="252"/>
      <c r="HM102" s="252"/>
      <c r="HN102" s="252"/>
      <c r="HO102" s="252"/>
      <c r="HP102" s="252"/>
      <c r="HQ102" s="252"/>
      <c r="HR102" s="252"/>
      <c r="HS102" s="252"/>
      <c r="HT102" s="252"/>
      <c r="HU102" s="252"/>
      <c r="HV102" s="252"/>
      <c r="HW102" s="252"/>
      <c r="HX102" s="252"/>
      <c r="HY102" s="252"/>
      <c r="HZ102" s="252"/>
      <c r="IA102" s="252"/>
      <c r="IB102" s="252"/>
      <c r="IC102" s="252"/>
      <c r="ID102" s="252"/>
      <c r="IE102" s="252"/>
      <c r="IF102" s="252"/>
      <c r="IG102" s="252"/>
      <c r="IH102" s="252"/>
    </row>
    <row r="103" spans="1:242" s="241" customFormat="1" ht="15" customHeight="1" x14ac:dyDescent="0.25">
      <c r="A103" s="251"/>
      <c r="B103" s="397" t="s">
        <v>347</v>
      </c>
      <c r="C103" s="397" t="s">
        <v>1361</v>
      </c>
      <c r="D103" s="427" t="s">
        <v>1378</v>
      </c>
      <c r="E103" s="427" t="s">
        <v>1379</v>
      </c>
      <c r="F103" s="397" t="s">
        <v>1412</v>
      </c>
      <c r="G103" s="397">
        <v>4</v>
      </c>
      <c r="H103" s="397">
        <v>0</v>
      </c>
      <c r="I103" s="397" t="s">
        <v>1365</v>
      </c>
      <c r="J103" s="397">
        <v>20220916</v>
      </c>
      <c r="K103" s="397">
        <v>20220930</v>
      </c>
      <c r="L103" s="397" t="s">
        <v>1367</v>
      </c>
      <c r="M103" s="397">
        <v>7708.65</v>
      </c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  <c r="EH103" s="252"/>
      <c r="EI103" s="252"/>
      <c r="EJ103" s="252"/>
      <c r="EK103" s="252"/>
      <c r="EL103" s="252"/>
      <c r="EM103" s="252"/>
      <c r="EN103" s="252"/>
      <c r="EO103" s="252"/>
      <c r="EP103" s="252"/>
      <c r="EQ103" s="252"/>
      <c r="ER103" s="252"/>
      <c r="ES103" s="252"/>
      <c r="ET103" s="252"/>
      <c r="EU103" s="252"/>
      <c r="EV103" s="252"/>
      <c r="EW103" s="252"/>
      <c r="EX103" s="252"/>
      <c r="EY103" s="252"/>
      <c r="EZ103" s="252"/>
      <c r="FA103" s="252"/>
      <c r="FB103" s="252"/>
      <c r="FC103" s="252"/>
      <c r="FD103" s="252"/>
      <c r="FE103" s="252"/>
      <c r="FF103" s="252"/>
      <c r="FG103" s="252"/>
      <c r="FH103" s="252"/>
      <c r="FI103" s="252"/>
      <c r="FJ103" s="252"/>
      <c r="FK103" s="252"/>
      <c r="FL103" s="252"/>
      <c r="FM103" s="252"/>
      <c r="FN103" s="252"/>
      <c r="FO103" s="252"/>
      <c r="FP103" s="252"/>
      <c r="FQ103" s="252"/>
      <c r="FR103" s="252"/>
      <c r="FS103" s="252"/>
      <c r="FT103" s="252"/>
      <c r="FU103" s="252"/>
      <c r="FV103" s="252"/>
      <c r="FW103" s="252"/>
      <c r="FX103" s="252"/>
      <c r="FY103" s="252"/>
      <c r="FZ103" s="252"/>
      <c r="GA103" s="252"/>
      <c r="GB103" s="252"/>
      <c r="GC103" s="252"/>
      <c r="GD103" s="252"/>
      <c r="GE103" s="252"/>
      <c r="GF103" s="252"/>
      <c r="GG103" s="252"/>
      <c r="GH103" s="252"/>
      <c r="GI103" s="252"/>
      <c r="GJ103" s="252"/>
      <c r="GK103" s="252"/>
      <c r="GL103" s="252"/>
      <c r="GM103" s="252"/>
      <c r="GN103" s="252"/>
      <c r="GO103" s="252"/>
      <c r="GP103" s="252"/>
      <c r="GQ103" s="252"/>
      <c r="GR103" s="252"/>
      <c r="GS103" s="252"/>
      <c r="GT103" s="252"/>
      <c r="GU103" s="252"/>
      <c r="GV103" s="252"/>
      <c r="GW103" s="252"/>
      <c r="GX103" s="252"/>
      <c r="GY103" s="252"/>
      <c r="GZ103" s="252"/>
      <c r="HA103" s="252"/>
      <c r="HB103" s="252"/>
      <c r="HC103" s="252"/>
      <c r="HD103" s="252"/>
      <c r="HE103" s="252"/>
      <c r="HF103" s="252"/>
      <c r="HG103" s="252"/>
      <c r="HH103" s="252"/>
      <c r="HI103" s="252"/>
      <c r="HJ103" s="252"/>
      <c r="HK103" s="252"/>
      <c r="HL103" s="252"/>
      <c r="HM103" s="252"/>
      <c r="HN103" s="252"/>
      <c r="HO103" s="252"/>
      <c r="HP103" s="252"/>
      <c r="HQ103" s="252"/>
      <c r="HR103" s="252"/>
      <c r="HS103" s="252"/>
      <c r="HT103" s="252"/>
      <c r="HU103" s="252"/>
      <c r="HV103" s="252"/>
      <c r="HW103" s="252"/>
      <c r="HX103" s="252"/>
      <c r="HY103" s="252"/>
      <c r="HZ103" s="252"/>
      <c r="IA103" s="252"/>
      <c r="IB103" s="252"/>
      <c r="IC103" s="252"/>
      <c r="ID103" s="252"/>
      <c r="IE103" s="252"/>
      <c r="IF103" s="252"/>
      <c r="IG103" s="252"/>
      <c r="IH103" s="252"/>
    </row>
    <row r="104" spans="1:242" s="241" customFormat="1" ht="15" customHeight="1" x14ac:dyDescent="0.25">
      <c r="A104" s="251"/>
      <c r="B104" s="397" t="s">
        <v>347</v>
      </c>
      <c r="C104" s="397" t="s">
        <v>1361</v>
      </c>
      <c r="D104" s="427" t="s">
        <v>1380</v>
      </c>
      <c r="E104" s="427" t="s">
        <v>1381</v>
      </c>
      <c r="F104" s="397" t="s">
        <v>1413</v>
      </c>
      <c r="G104" s="397">
        <v>7</v>
      </c>
      <c r="H104" s="397">
        <v>0</v>
      </c>
      <c r="I104" s="397" t="s">
        <v>1365</v>
      </c>
      <c r="J104" s="397">
        <v>20220916</v>
      </c>
      <c r="K104" s="397">
        <v>20220930</v>
      </c>
      <c r="L104" s="397" t="s">
        <v>1368</v>
      </c>
      <c r="M104" s="397">
        <v>7708.65</v>
      </c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  <c r="FG104" s="252"/>
      <c r="FH104" s="252"/>
      <c r="FI104" s="252"/>
      <c r="FJ104" s="252"/>
      <c r="FK104" s="252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  <c r="FW104" s="252"/>
      <c r="FX104" s="252"/>
      <c r="FY104" s="252"/>
      <c r="FZ104" s="252"/>
      <c r="GA104" s="252"/>
      <c r="GB104" s="252"/>
      <c r="GC104" s="252"/>
      <c r="GD104" s="252"/>
      <c r="GE104" s="252"/>
      <c r="GF104" s="252"/>
      <c r="GG104" s="252"/>
      <c r="GH104" s="252"/>
      <c r="GI104" s="252"/>
      <c r="GJ104" s="252"/>
      <c r="GK104" s="252"/>
      <c r="GL104" s="252"/>
      <c r="GM104" s="252"/>
      <c r="GN104" s="252"/>
      <c r="GO104" s="252"/>
      <c r="GP104" s="252"/>
      <c r="GQ104" s="252"/>
      <c r="GR104" s="252"/>
      <c r="GS104" s="252"/>
      <c r="GT104" s="252"/>
      <c r="GU104" s="252"/>
      <c r="GV104" s="252"/>
      <c r="GW104" s="252"/>
      <c r="GX104" s="252"/>
      <c r="GY104" s="252"/>
      <c r="GZ104" s="252"/>
      <c r="HA104" s="252"/>
      <c r="HB104" s="252"/>
      <c r="HC104" s="252"/>
      <c r="HD104" s="252"/>
      <c r="HE104" s="252"/>
      <c r="HF104" s="252"/>
      <c r="HG104" s="252"/>
      <c r="HH104" s="252"/>
      <c r="HI104" s="252"/>
      <c r="HJ104" s="252"/>
      <c r="HK104" s="252"/>
      <c r="HL104" s="252"/>
      <c r="HM104" s="252"/>
      <c r="HN104" s="252"/>
      <c r="HO104" s="252"/>
      <c r="HP104" s="252"/>
      <c r="HQ104" s="252"/>
      <c r="HR104" s="252"/>
      <c r="HS104" s="252"/>
      <c r="HT104" s="252"/>
      <c r="HU104" s="252"/>
      <c r="HV104" s="252"/>
      <c r="HW104" s="252"/>
      <c r="HX104" s="252"/>
      <c r="HY104" s="252"/>
      <c r="HZ104" s="252"/>
      <c r="IA104" s="252"/>
      <c r="IB104" s="252"/>
      <c r="IC104" s="252"/>
      <c r="ID104" s="252"/>
      <c r="IE104" s="252"/>
      <c r="IF104" s="252"/>
      <c r="IG104" s="252"/>
      <c r="IH104" s="252"/>
    </row>
    <row r="105" spans="1:242" s="241" customFormat="1" ht="15" customHeight="1" x14ac:dyDescent="0.25">
      <c r="A105" s="251"/>
      <c r="B105" s="397" t="s">
        <v>347</v>
      </c>
      <c r="C105" s="397" t="s">
        <v>1361</v>
      </c>
      <c r="D105" s="427" t="s">
        <v>1382</v>
      </c>
      <c r="E105" s="427" t="s">
        <v>1383</v>
      </c>
      <c r="F105" s="397" t="s">
        <v>1414</v>
      </c>
      <c r="G105" s="397">
        <v>22</v>
      </c>
      <c r="H105" s="397">
        <v>0</v>
      </c>
      <c r="I105" s="397" t="s">
        <v>1365</v>
      </c>
      <c r="J105" s="397">
        <v>20220916</v>
      </c>
      <c r="K105" s="397">
        <v>20220930</v>
      </c>
      <c r="L105" s="397" t="s">
        <v>1369</v>
      </c>
      <c r="M105" s="397">
        <v>5150.05</v>
      </c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  <c r="DL105" s="252"/>
      <c r="DM105" s="252"/>
      <c r="DN105" s="252"/>
      <c r="DO105" s="252"/>
      <c r="DP105" s="252"/>
      <c r="DQ105" s="252"/>
      <c r="DR105" s="252"/>
      <c r="DS105" s="252"/>
      <c r="DT105" s="252"/>
      <c r="DU105" s="252"/>
      <c r="DV105" s="252"/>
      <c r="DW105" s="252"/>
      <c r="DX105" s="252"/>
      <c r="DY105" s="252"/>
      <c r="DZ105" s="252"/>
      <c r="EA105" s="252"/>
      <c r="EB105" s="252"/>
      <c r="EC105" s="252"/>
      <c r="ED105" s="252"/>
      <c r="EE105" s="252"/>
      <c r="EF105" s="252"/>
      <c r="EG105" s="252"/>
      <c r="EH105" s="252"/>
      <c r="EI105" s="252"/>
      <c r="EJ105" s="252"/>
      <c r="EK105" s="252"/>
      <c r="EL105" s="252"/>
      <c r="EM105" s="252"/>
      <c r="EN105" s="252"/>
      <c r="EO105" s="252"/>
      <c r="EP105" s="252"/>
      <c r="EQ105" s="252"/>
      <c r="ER105" s="252"/>
      <c r="ES105" s="252"/>
      <c r="ET105" s="252"/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  <c r="FW105" s="252"/>
      <c r="FX105" s="252"/>
      <c r="FY105" s="252"/>
      <c r="FZ105" s="252"/>
      <c r="GA105" s="252"/>
      <c r="GB105" s="252"/>
      <c r="GC105" s="252"/>
      <c r="GD105" s="252"/>
      <c r="GE105" s="252"/>
      <c r="GF105" s="252"/>
      <c r="GG105" s="252"/>
      <c r="GH105" s="252"/>
      <c r="GI105" s="252"/>
      <c r="GJ105" s="252"/>
      <c r="GK105" s="252"/>
      <c r="GL105" s="252"/>
      <c r="GM105" s="252"/>
      <c r="GN105" s="252"/>
      <c r="GO105" s="252"/>
      <c r="GP105" s="252"/>
      <c r="GQ105" s="252"/>
      <c r="GR105" s="252"/>
      <c r="GS105" s="252"/>
      <c r="GT105" s="252"/>
      <c r="GU105" s="252"/>
      <c r="GV105" s="252"/>
      <c r="GW105" s="252"/>
      <c r="GX105" s="252"/>
      <c r="GY105" s="252"/>
      <c r="GZ105" s="252"/>
      <c r="HA105" s="252"/>
      <c r="HB105" s="252"/>
      <c r="HC105" s="252"/>
      <c r="HD105" s="252"/>
      <c r="HE105" s="252"/>
      <c r="HF105" s="252"/>
      <c r="HG105" s="252"/>
      <c r="HH105" s="252"/>
      <c r="HI105" s="252"/>
      <c r="HJ105" s="252"/>
      <c r="HK105" s="252"/>
      <c r="HL105" s="252"/>
      <c r="HM105" s="252"/>
      <c r="HN105" s="252"/>
      <c r="HO105" s="252"/>
      <c r="HP105" s="252"/>
      <c r="HQ105" s="252"/>
      <c r="HR105" s="252"/>
      <c r="HS105" s="252"/>
      <c r="HT105" s="252"/>
      <c r="HU105" s="252"/>
      <c r="HV105" s="252"/>
      <c r="HW105" s="252"/>
      <c r="HX105" s="252"/>
      <c r="HY105" s="252"/>
      <c r="HZ105" s="252"/>
      <c r="IA105" s="252"/>
      <c r="IB105" s="252"/>
      <c r="IC105" s="252"/>
      <c r="ID105" s="252"/>
      <c r="IE105" s="252"/>
      <c r="IF105" s="252"/>
      <c r="IG105" s="252"/>
      <c r="IH105" s="252"/>
    </row>
    <row r="106" spans="1:242" s="241" customFormat="1" ht="15" customHeight="1" x14ac:dyDescent="0.25">
      <c r="A106" s="251"/>
      <c r="B106" s="397" t="s">
        <v>347</v>
      </c>
      <c r="C106" s="397" t="s">
        <v>1361</v>
      </c>
      <c r="D106" s="427" t="s">
        <v>1384</v>
      </c>
      <c r="E106" s="427" t="s">
        <v>1385</v>
      </c>
      <c r="F106" s="397" t="s">
        <v>1415</v>
      </c>
      <c r="G106" s="397">
        <v>5</v>
      </c>
      <c r="H106" s="397">
        <v>0</v>
      </c>
      <c r="I106" s="397" t="s">
        <v>1365</v>
      </c>
      <c r="J106" s="397">
        <v>20220916</v>
      </c>
      <c r="K106" s="397">
        <v>20220930</v>
      </c>
      <c r="L106" s="397" t="s">
        <v>1370</v>
      </c>
      <c r="M106" s="397">
        <v>5150.05</v>
      </c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2"/>
      <c r="EB106" s="252"/>
      <c r="EC106" s="252"/>
      <c r="ED106" s="252"/>
      <c r="EE106" s="252"/>
      <c r="EF106" s="252"/>
      <c r="EG106" s="252"/>
      <c r="EH106" s="252"/>
      <c r="EI106" s="252"/>
      <c r="EJ106" s="252"/>
      <c r="EK106" s="252"/>
      <c r="EL106" s="252"/>
      <c r="EM106" s="252"/>
      <c r="EN106" s="252"/>
      <c r="EO106" s="252"/>
      <c r="EP106" s="252"/>
      <c r="EQ106" s="252"/>
      <c r="ER106" s="252"/>
      <c r="ES106" s="252"/>
      <c r="ET106" s="252"/>
      <c r="EU106" s="252"/>
      <c r="EV106" s="252"/>
      <c r="EW106" s="252"/>
      <c r="EX106" s="252"/>
      <c r="EY106" s="252"/>
      <c r="EZ106" s="252"/>
      <c r="FA106" s="252"/>
      <c r="FB106" s="252"/>
      <c r="FC106" s="252"/>
      <c r="FD106" s="252"/>
      <c r="FE106" s="252"/>
      <c r="FF106" s="252"/>
      <c r="FG106" s="252"/>
      <c r="FH106" s="252"/>
      <c r="FI106" s="252"/>
      <c r="FJ106" s="252"/>
      <c r="FK106" s="252"/>
      <c r="FL106" s="252"/>
      <c r="FM106" s="252"/>
      <c r="FN106" s="252"/>
      <c r="FO106" s="252"/>
      <c r="FP106" s="252"/>
      <c r="FQ106" s="252"/>
      <c r="FR106" s="252"/>
      <c r="FS106" s="252"/>
      <c r="FT106" s="252"/>
      <c r="FU106" s="252"/>
      <c r="FV106" s="252"/>
      <c r="FW106" s="252"/>
      <c r="FX106" s="252"/>
      <c r="FY106" s="252"/>
      <c r="FZ106" s="252"/>
      <c r="GA106" s="252"/>
      <c r="GB106" s="252"/>
      <c r="GC106" s="252"/>
      <c r="GD106" s="252"/>
      <c r="GE106" s="252"/>
      <c r="GF106" s="252"/>
      <c r="GG106" s="252"/>
      <c r="GH106" s="252"/>
      <c r="GI106" s="252"/>
      <c r="GJ106" s="252"/>
      <c r="GK106" s="252"/>
      <c r="GL106" s="252"/>
      <c r="GM106" s="252"/>
      <c r="GN106" s="252"/>
      <c r="GO106" s="252"/>
      <c r="GP106" s="252"/>
      <c r="GQ106" s="252"/>
      <c r="GR106" s="252"/>
      <c r="GS106" s="252"/>
      <c r="GT106" s="252"/>
      <c r="GU106" s="252"/>
      <c r="GV106" s="252"/>
      <c r="GW106" s="252"/>
      <c r="GX106" s="252"/>
      <c r="GY106" s="252"/>
      <c r="GZ106" s="252"/>
      <c r="HA106" s="252"/>
      <c r="HB106" s="252"/>
      <c r="HC106" s="252"/>
      <c r="HD106" s="252"/>
      <c r="HE106" s="252"/>
      <c r="HF106" s="252"/>
      <c r="HG106" s="252"/>
      <c r="HH106" s="252"/>
      <c r="HI106" s="252"/>
      <c r="HJ106" s="252"/>
      <c r="HK106" s="252"/>
      <c r="HL106" s="252"/>
      <c r="HM106" s="252"/>
      <c r="HN106" s="252"/>
      <c r="HO106" s="252"/>
      <c r="HP106" s="252"/>
      <c r="HQ106" s="252"/>
      <c r="HR106" s="252"/>
      <c r="HS106" s="252"/>
      <c r="HT106" s="252"/>
      <c r="HU106" s="252"/>
      <c r="HV106" s="252"/>
      <c r="HW106" s="252"/>
      <c r="HX106" s="252"/>
      <c r="HY106" s="252"/>
      <c r="HZ106" s="252"/>
      <c r="IA106" s="252"/>
      <c r="IB106" s="252"/>
      <c r="IC106" s="252"/>
      <c r="ID106" s="252"/>
      <c r="IE106" s="252"/>
      <c r="IF106" s="252"/>
      <c r="IG106" s="252"/>
      <c r="IH106" s="252"/>
    </row>
    <row r="107" spans="1:242" s="241" customFormat="1" ht="15" customHeight="1" x14ac:dyDescent="0.25">
      <c r="A107" s="251"/>
      <c r="B107" s="397" t="s">
        <v>347</v>
      </c>
      <c r="C107" s="397" t="s">
        <v>1361</v>
      </c>
      <c r="D107" s="427" t="s">
        <v>1388</v>
      </c>
      <c r="E107" s="427" t="s">
        <v>1389</v>
      </c>
      <c r="F107" s="397" t="s">
        <v>1416</v>
      </c>
      <c r="G107" s="397">
        <v>18</v>
      </c>
      <c r="H107" s="397">
        <v>0</v>
      </c>
      <c r="I107" s="397" t="s">
        <v>1365</v>
      </c>
      <c r="J107" s="397">
        <v>20220916</v>
      </c>
      <c r="K107" s="397">
        <v>20220930</v>
      </c>
      <c r="L107" s="397" t="s">
        <v>1371</v>
      </c>
      <c r="M107" s="397">
        <v>11526.08</v>
      </c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  <c r="EJ107" s="252"/>
      <c r="EK107" s="252"/>
      <c r="EL107" s="252"/>
      <c r="EM107" s="252"/>
      <c r="EN107" s="252"/>
      <c r="EO107" s="252"/>
      <c r="EP107" s="252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52"/>
      <c r="FI107" s="252"/>
      <c r="FJ107" s="252"/>
      <c r="FK107" s="252"/>
      <c r="FL107" s="252"/>
      <c r="FM107" s="252"/>
      <c r="FN107" s="252"/>
      <c r="FO107" s="252"/>
      <c r="FP107" s="252"/>
      <c r="FQ107" s="252"/>
      <c r="FR107" s="252"/>
      <c r="FS107" s="252"/>
      <c r="FT107" s="252"/>
      <c r="FU107" s="252"/>
      <c r="FV107" s="252"/>
      <c r="FW107" s="252"/>
      <c r="FX107" s="252"/>
      <c r="FY107" s="252"/>
      <c r="FZ107" s="252"/>
      <c r="GA107" s="252"/>
      <c r="GB107" s="252"/>
      <c r="GC107" s="252"/>
      <c r="GD107" s="252"/>
      <c r="GE107" s="252"/>
      <c r="GF107" s="252"/>
      <c r="GG107" s="252"/>
      <c r="GH107" s="252"/>
      <c r="GI107" s="252"/>
      <c r="GJ107" s="252"/>
      <c r="GK107" s="252"/>
      <c r="GL107" s="252"/>
      <c r="GM107" s="252"/>
      <c r="GN107" s="252"/>
      <c r="GO107" s="252"/>
      <c r="GP107" s="252"/>
      <c r="GQ107" s="252"/>
      <c r="GR107" s="252"/>
      <c r="GS107" s="252"/>
      <c r="GT107" s="252"/>
      <c r="GU107" s="252"/>
      <c r="GV107" s="252"/>
      <c r="GW107" s="252"/>
      <c r="GX107" s="252"/>
      <c r="GY107" s="252"/>
      <c r="GZ107" s="252"/>
      <c r="HA107" s="252"/>
      <c r="HB107" s="252"/>
      <c r="HC107" s="252"/>
      <c r="HD107" s="252"/>
      <c r="HE107" s="252"/>
      <c r="HF107" s="252"/>
      <c r="HG107" s="252"/>
      <c r="HH107" s="252"/>
      <c r="HI107" s="252"/>
      <c r="HJ107" s="252"/>
      <c r="HK107" s="252"/>
      <c r="HL107" s="252"/>
      <c r="HM107" s="252"/>
      <c r="HN107" s="252"/>
      <c r="HO107" s="252"/>
      <c r="HP107" s="252"/>
      <c r="HQ107" s="252"/>
      <c r="HR107" s="252"/>
      <c r="HS107" s="252"/>
      <c r="HT107" s="252"/>
      <c r="HU107" s="252"/>
      <c r="HV107" s="252"/>
      <c r="HW107" s="252"/>
      <c r="HX107" s="252"/>
      <c r="HY107" s="252"/>
      <c r="HZ107" s="252"/>
      <c r="IA107" s="252"/>
      <c r="IB107" s="252"/>
      <c r="IC107" s="252"/>
      <c r="ID107" s="252"/>
      <c r="IE107" s="252"/>
      <c r="IF107" s="252"/>
      <c r="IG107" s="252"/>
      <c r="IH107" s="252"/>
    </row>
    <row r="108" spans="1:242" s="241" customFormat="1" ht="15" customHeight="1" x14ac:dyDescent="0.25">
      <c r="A108" s="251"/>
      <c r="B108" s="397" t="s">
        <v>347</v>
      </c>
      <c r="C108" s="397" t="s">
        <v>1361</v>
      </c>
      <c r="D108" s="427" t="s">
        <v>1390</v>
      </c>
      <c r="E108" s="427" t="s">
        <v>1391</v>
      </c>
      <c r="F108" s="397" t="s">
        <v>1417</v>
      </c>
      <c r="G108" s="397">
        <v>19</v>
      </c>
      <c r="H108" s="397">
        <v>0</v>
      </c>
      <c r="I108" s="397" t="s">
        <v>1365</v>
      </c>
      <c r="J108" s="397">
        <v>20220916</v>
      </c>
      <c r="K108" s="397">
        <v>20220930</v>
      </c>
      <c r="L108" s="397" t="s">
        <v>1372</v>
      </c>
      <c r="M108" s="397">
        <v>7708.65</v>
      </c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2"/>
      <c r="DR108" s="252"/>
      <c r="DS108" s="252"/>
      <c r="DT108" s="252"/>
      <c r="DU108" s="252"/>
      <c r="DV108" s="252"/>
      <c r="DW108" s="252"/>
      <c r="DX108" s="252"/>
      <c r="DY108" s="252"/>
      <c r="DZ108" s="252"/>
      <c r="EA108" s="252"/>
      <c r="EB108" s="252"/>
      <c r="EC108" s="252"/>
      <c r="ED108" s="252"/>
      <c r="EE108" s="252"/>
      <c r="EF108" s="252"/>
      <c r="EG108" s="252"/>
      <c r="EH108" s="252"/>
      <c r="EI108" s="252"/>
      <c r="EJ108" s="252"/>
      <c r="EK108" s="252"/>
      <c r="EL108" s="252"/>
      <c r="EM108" s="252"/>
      <c r="EN108" s="252"/>
      <c r="EO108" s="252"/>
      <c r="EP108" s="252"/>
      <c r="EQ108" s="252"/>
      <c r="ER108" s="252"/>
      <c r="ES108" s="252"/>
      <c r="ET108" s="252"/>
      <c r="EU108" s="252"/>
      <c r="EV108" s="252"/>
      <c r="EW108" s="252"/>
      <c r="EX108" s="252"/>
      <c r="EY108" s="252"/>
      <c r="EZ108" s="252"/>
      <c r="FA108" s="252"/>
      <c r="FB108" s="252"/>
      <c r="FC108" s="252"/>
      <c r="FD108" s="252"/>
      <c r="FE108" s="252"/>
      <c r="FF108" s="252"/>
      <c r="FG108" s="252"/>
      <c r="FH108" s="252"/>
      <c r="FI108" s="252"/>
      <c r="FJ108" s="252"/>
      <c r="FK108" s="252"/>
      <c r="FL108" s="252"/>
      <c r="FM108" s="252"/>
      <c r="FN108" s="252"/>
      <c r="FO108" s="252"/>
      <c r="FP108" s="252"/>
      <c r="FQ108" s="252"/>
      <c r="FR108" s="252"/>
      <c r="FS108" s="252"/>
      <c r="FT108" s="252"/>
      <c r="FU108" s="252"/>
      <c r="FV108" s="252"/>
      <c r="FW108" s="252"/>
      <c r="FX108" s="252"/>
      <c r="FY108" s="252"/>
      <c r="FZ108" s="252"/>
      <c r="GA108" s="252"/>
      <c r="GB108" s="252"/>
      <c r="GC108" s="252"/>
      <c r="GD108" s="252"/>
      <c r="GE108" s="252"/>
      <c r="GF108" s="252"/>
      <c r="GG108" s="252"/>
      <c r="GH108" s="252"/>
      <c r="GI108" s="252"/>
      <c r="GJ108" s="252"/>
      <c r="GK108" s="252"/>
      <c r="GL108" s="252"/>
      <c r="GM108" s="252"/>
      <c r="GN108" s="252"/>
      <c r="GO108" s="252"/>
      <c r="GP108" s="252"/>
      <c r="GQ108" s="252"/>
      <c r="GR108" s="252"/>
      <c r="GS108" s="252"/>
      <c r="GT108" s="252"/>
      <c r="GU108" s="252"/>
      <c r="GV108" s="252"/>
      <c r="GW108" s="252"/>
      <c r="GX108" s="252"/>
      <c r="GY108" s="252"/>
      <c r="GZ108" s="252"/>
      <c r="HA108" s="252"/>
      <c r="HB108" s="252"/>
      <c r="HC108" s="252"/>
      <c r="HD108" s="252"/>
      <c r="HE108" s="252"/>
      <c r="HF108" s="252"/>
      <c r="HG108" s="252"/>
      <c r="HH108" s="252"/>
      <c r="HI108" s="252"/>
      <c r="HJ108" s="252"/>
      <c r="HK108" s="252"/>
      <c r="HL108" s="252"/>
      <c r="HM108" s="252"/>
      <c r="HN108" s="252"/>
      <c r="HO108" s="252"/>
      <c r="HP108" s="252"/>
      <c r="HQ108" s="252"/>
      <c r="HR108" s="252"/>
      <c r="HS108" s="252"/>
      <c r="HT108" s="252"/>
      <c r="HU108" s="252"/>
      <c r="HV108" s="252"/>
      <c r="HW108" s="252"/>
      <c r="HX108" s="252"/>
      <c r="HY108" s="252"/>
      <c r="HZ108" s="252"/>
      <c r="IA108" s="252"/>
      <c r="IB108" s="252"/>
      <c r="IC108" s="252"/>
      <c r="ID108" s="252"/>
      <c r="IE108" s="252"/>
      <c r="IF108" s="252"/>
      <c r="IG108" s="252"/>
      <c r="IH108" s="252"/>
    </row>
    <row r="109" spans="1:242" s="241" customFormat="1" ht="15" customHeight="1" x14ac:dyDescent="0.25">
      <c r="A109" s="251"/>
      <c r="B109" s="397" t="s">
        <v>347</v>
      </c>
      <c r="C109" s="397" t="s">
        <v>1361</v>
      </c>
      <c r="D109" s="427" t="s">
        <v>1392</v>
      </c>
      <c r="E109" s="427" t="s">
        <v>1393</v>
      </c>
      <c r="F109" s="397" t="s">
        <v>1418</v>
      </c>
      <c r="G109" s="397">
        <v>8</v>
      </c>
      <c r="H109" s="397">
        <v>0</v>
      </c>
      <c r="I109" s="397" t="s">
        <v>1365</v>
      </c>
      <c r="J109" s="397">
        <v>20220916</v>
      </c>
      <c r="K109" s="397">
        <v>20220930</v>
      </c>
      <c r="L109" s="397" t="s">
        <v>1430</v>
      </c>
      <c r="M109" s="397">
        <v>7708.65</v>
      </c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  <c r="BT109" s="252"/>
      <c r="BU109" s="252"/>
      <c r="BV109" s="252"/>
      <c r="BW109" s="252"/>
      <c r="BX109" s="252"/>
      <c r="BY109" s="252"/>
      <c r="BZ109" s="252"/>
      <c r="CA109" s="252"/>
      <c r="CB109" s="252"/>
      <c r="CC109" s="252"/>
      <c r="CD109" s="252"/>
      <c r="CE109" s="252"/>
      <c r="CF109" s="252"/>
      <c r="CG109" s="252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52"/>
      <c r="DA109" s="252"/>
      <c r="DB109" s="252"/>
      <c r="DC109" s="252"/>
      <c r="DD109" s="252"/>
      <c r="DE109" s="252"/>
      <c r="DF109" s="252"/>
      <c r="DG109" s="252"/>
      <c r="DH109" s="252"/>
      <c r="DI109" s="252"/>
      <c r="DJ109" s="252"/>
      <c r="DK109" s="252"/>
      <c r="DL109" s="252"/>
      <c r="DM109" s="252"/>
      <c r="DN109" s="252"/>
      <c r="DO109" s="252"/>
      <c r="DP109" s="252"/>
      <c r="DQ109" s="252"/>
      <c r="DR109" s="252"/>
      <c r="DS109" s="252"/>
      <c r="DT109" s="252"/>
      <c r="DU109" s="252"/>
      <c r="DV109" s="252"/>
      <c r="DW109" s="252"/>
      <c r="DX109" s="252"/>
      <c r="DY109" s="252"/>
      <c r="DZ109" s="252"/>
      <c r="EA109" s="252"/>
      <c r="EB109" s="252"/>
      <c r="EC109" s="252"/>
      <c r="ED109" s="252"/>
      <c r="EE109" s="252"/>
      <c r="EF109" s="252"/>
      <c r="EG109" s="252"/>
      <c r="EH109" s="252"/>
      <c r="EI109" s="252"/>
      <c r="EJ109" s="252"/>
      <c r="EK109" s="252"/>
      <c r="EL109" s="252"/>
      <c r="EM109" s="252"/>
      <c r="EN109" s="252"/>
      <c r="EO109" s="252"/>
      <c r="EP109" s="252"/>
      <c r="EQ109" s="252"/>
      <c r="ER109" s="252"/>
      <c r="ES109" s="252"/>
      <c r="ET109" s="252"/>
      <c r="EU109" s="252"/>
      <c r="EV109" s="252"/>
      <c r="EW109" s="252"/>
      <c r="EX109" s="252"/>
      <c r="EY109" s="252"/>
      <c r="EZ109" s="252"/>
      <c r="FA109" s="252"/>
      <c r="FB109" s="252"/>
      <c r="FC109" s="252"/>
      <c r="FD109" s="252"/>
      <c r="FE109" s="252"/>
      <c r="FF109" s="252"/>
      <c r="FG109" s="252"/>
      <c r="FH109" s="252"/>
      <c r="FI109" s="252"/>
      <c r="FJ109" s="252"/>
      <c r="FK109" s="252"/>
      <c r="FL109" s="252"/>
      <c r="FM109" s="252"/>
      <c r="FN109" s="252"/>
      <c r="FO109" s="252"/>
      <c r="FP109" s="252"/>
      <c r="FQ109" s="252"/>
      <c r="FR109" s="252"/>
      <c r="FS109" s="252"/>
      <c r="FT109" s="252"/>
      <c r="FU109" s="252"/>
      <c r="FV109" s="252"/>
      <c r="FW109" s="252"/>
      <c r="FX109" s="252"/>
      <c r="FY109" s="252"/>
      <c r="FZ109" s="252"/>
      <c r="GA109" s="252"/>
      <c r="GB109" s="252"/>
      <c r="GC109" s="252"/>
      <c r="GD109" s="252"/>
      <c r="GE109" s="252"/>
      <c r="GF109" s="252"/>
      <c r="GG109" s="252"/>
      <c r="GH109" s="252"/>
      <c r="GI109" s="252"/>
      <c r="GJ109" s="252"/>
      <c r="GK109" s="252"/>
      <c r="GL109" s="252"/>
      <c r="GM109" s="252"/>
      <c r="GN109" s="252"/>
      <c r="GO109" s="252"/>
      <c r="GP109" s="252"/>
      <c r="GQ109" s="252"/>
      <c r="GR109" s="252"/>
      <c r="GS109" s="252"/>
      <c r="GT109" s="252"/>
      <c r="GU109" s="252"/>
      <c r="GV109" s="252"/>
      <c r="GW109" s="252"/>
      <c r="GX109" s="252"/>
      <c r="GY109" s="252"/>
      <c r="GZ109" s="252"/>
      <c r="HA109" s="252"/>
      <c r="HB109" s="252"/>
      <c r="HC109" s="252"/>
      <c r="HD109" s="252"/>
      <c r="HE109" s="252"/>
      <c r="HF109" s="252"/>
      <c r="HG109" s="252"/>
      <c r="HH109" s="252"/>
      <c r="HI109" s="252"/>
      <c r="HJ109" s="252"/>
      <c r="HK109" s="252"/>
      <c r="HL109" s="252"/>
      <c r="HM109" s="252"/>
      <c r="HN109" s="252"/>
      <c r="HO109" s="252"/>
      <c r="HP109" s="252"/>
      <c r="HQ109" s="252"/>
      <c r="HR109" s="252"/>
      <c r="HS109" s="252"/>
      <c r="HT109" s="252"/>
      <c r="HU109" s="252"/>
      <c r="HV109" s="252"/>
      <c r="HW109" s="252"/>
      <c r="HX109" s="252"/>
      <c r="HY109" s="252"/>
      <c r="HZ109" s="252"/>
      <c r="IA109" s="252"/>
      <c r="IB109" s="252"/>
      <c r="IC109" s="252"/>
      <c r="ID109" s="252"/>
      <c r="IE109" s="252"/>
      <c r="IF109" s="252"/>
      <c r="IG109" s="252"/>
      <c r="IH109" s="252"/>
    </row>
    <row r="110" spans="1:242" s="241" customFormat="1" ht="15" customHeight="1" x14ac:dyDescent="0.25">
      <c r="A110" s="251"/>
      <c r="B110" s="397" t="s">
        <v>347</v>
      </c>
      <c r="C110" s="397" t="s">
        <v>1361</v>
      </c>
      <c r="D110" s="427" t="s">
        <v>1394</v>
      </c>
      <c r="E110" s="427" t="s">
        <v>1395</v>
      </c>
      <c r="F110" s="397" t="s">
        <v>1419</v>
      </c>
      <c r="G110" s="397">
        <v>9</v>
      </c>
      <c r="H110" s="397">
        <v>0</v>
      </c>
      <c r="I110" s="397" t="s">
        <v>1365</v>
      </c>
      <c r="J110" s="397">
        <v>20220916</v>
      </c>
      <c r="K110" s="397">
        <v>20220930</v>
      </c>
      <c r="L110" s="397" t="s">
        <v>1374</v>
      </c>
      <c r="M110" s="408">
        <v>4851</v>
      </c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/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/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/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2"/>
      <c r="FL110" s="252"/>
      <c r="FM110" s="252"/>
      <c r="FN110" s="252"/>
      <c r="FO110" s="252"/>
      <c r="FP110" s="252"/>
      <c r="FQ110" s="252"/>
      <c r="FR110" s="252"/>
      <c r="FS110" s="252"/>
      <c r="FT110" s="252"/>
      <c r="FU110" s="252"/>
      <c r="FV110" s="252"/>
      <c r="FW110" s="252"/>
      <c r="FX110" s="252"/>
      <c r="FY110" s="252"/>
      <c r="FZ110" s="252"/>
      <c r="GA110" s="252"/>
      <c r="GB110" s="252"/>
      <c r="GC110" s="252"/>
      <c r="GD110" s="252"/>
      <c r="GE110" s="252"/>
      <c r="GF110" s="252"/>
      <c r="GG110" s="252"/>
      <c r="GH110" s="252"/>
      <c r="GI110" s="252"/>
      <c r="GJ110" s="252"/>
      <c r="GK110" s="252"/>
      <c r="GL110" s="252"/>
      <c r="GM110" s="252"/>
      <c r="GN110" s="252"/>
      <c r="GO110" s="252"/>
      <c r="GP110" s="252"/>
      <c r="GQ110" s="252"/>
      <c r="GR110" s="252"/>
      <c r="GS110" s="252"/>
      <c r="GT110" s="252"/>
      <c r="GU110" s="252"/>
      <c r="GV110" s="252"/>
      <c r="GW110" s="252"/>
      <c r="GX110" s="252"/>
      <c r="GY110" s="252"/>
      <c r="GZ110" s="252"/>
      <c r="HA110" s="252"/>
      <c r="HB110" s="252"/>
      <c r="HC110" s="252"/>
      <c r="HD110" s="252"/>
      <c r="HE110" s="252"/>
      <c r="HF110" s="252"/>
      <c r="HG110" s="252"/>
      <c r="HH110" s="252"/>
      <c r="HI110" s="252"/>
      <c r="HJ110" s="252"/>
      <c r="HK110" s="252"/>
      <c r="HL110" s="252"/>
      <c r="HM110" s="252"/>
      <c r="HN110" s="252"/>
      <c r="HO110" s="252"/>
      <c r="HP110" s="252"/>
      <c r="HQ110" s="252"/>
      <c r="HR110" s="252"/>
      <c r="HS110" s="252"/>
      <c r="HT110" s="252"/>
      <c r="HU110" s="252"/>
      <c r="HV110" s="252"/>
      <c r="HW110" s="252"/>
      <c r="HX110" s="252"/>
      <c r="HY110" s="252"/>
      <c r="HZ110" s="252"/>
      <c r="IA110" s="252"/>
      <c r="IB110" s="252"/>
      <c r="IC110" s="252"/>
      <c r="ID110" s="252"/>
      <c r="IE110" s="252"/>
      <c r="IF110" s="252"/>
      <c r="IG110" s="252"/>
      <c r="IH110" s="252"/>
    </row>
    <row r="111" spans="1:242" s="241" customFormat="1" ht="15" customHeight="1" x14ac:dyDescent="0.25">
      <c r="A111" s="251"/>
      <c r="B111" s="397" t="s">
        <v>347</v>
      </c>
      <c r="C111" s="397" t="s">
        <v>1361</v>
      </c>
      <c r="D111" s="427" t="s">
        <v>1396</v>
      </c>
      <c r="E111" s="427" t="s">
        <v>1397</v>
      </c>
      <c r="F111" s="397" t="s">
        <v>1420</v>
      </c>
      <c r="G111" s="397">
        <v>23</v>
      </c>
      <c r="H111" s="397">
        <v>0</v>
      </c>
      <c r="I111" s="397" t="s">
        <v>1365</v>
      </c>
      <c r="J111" s="397">
        <v>20220916</v>
      </c>
      <c r="K111" s="397">
        <v>20220930</v>
      </c>
      <c r="L111" s="397" t="s">
        <v>1375</v>
      </c>
      <c r="M111" s="408">
        <v>4851</v>
      </c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  <c r="BP111" s="252"/>
      <c r="BQ111" s="252"/>
      <c r="BR111" s="252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/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2"/>
      <c r="FL111" s="252"/>
      <c r="FM111" s="252"/>
      <c r="FN111" s="252"/>
      <c r="FO111" s="252"/>
      <c r="FP111" s="252"/>
      <c r="FQ111" s="252"/>
      <c r="FR111" s="252"/>
      <c r="FS111" s="252"/>
      <c r="FT111" s="252"/>
      <c r="FU111" s="252"/>
      <c r="FV111" s="252"/>
      <c r="FW111" s="252"/>
      <c r="FX111" s="252"/>
      <c r="FY111" s="252"/>
      <c r="FZ111" s="252"/>
      <c r="GA111" s="252"/>
      <c r="GB111" s="252"/>
      <c r="GC111" s="252"/>
      <c r="GD111" s="252"/>
      <c r="GE111" s="252"/>
      <c r="GF111" s="252"/>
      <c r="GG111" s="252"/>
      <c r="GH111" s="252"/>
      <c r="GI111" s="252"/>
      <c r="GJ111" s="252"/>
      <c r="GK111" s="252"/>
      <c r="GL111" s="252"/>
      <c r="GM111" s="252"/>
      <c r="GN111" s="252"/>
      <c r="GO111" s="252"/>
      <c r="GP111" s="252"/>
      <c r="GQ111" s="252"/>
      <c r="GR111" s="252"/>
      <c r="GS111" s="252"/>
      <c r="GT111" s="252"/>
      <c r="GU111" s="252"/>
      <c r="GV111" s="252"/>
      <c r="GW111" s="252"/>
      <c r="GX111" s="252"/>
      <c r="GY111" s="252"/>
      <c r="GZ111" s="252"/>
      <c r="HA111" s="252"/>
      <c r="HB111" s="252"/>
      <c r="HC111" s="252"/>
      <c r="HD111" s="252"/>
      <c r="HE111" s="252"/>
      <c r="HF111" s="252"/>
      <c r="HG111" s="252"/>
      <c r="HH111" s="252"/>
      <c r="HI111" s="252"/>
      <c r="HJ111" s="252"/>
      <c r="HK111" s="252"/>
      <c r="HL111" s="252"/>
      <c r="HM111" s="252"/>
      <c r="HN111" s="252"/>
      <c r="HO111" s="252"/>
      <c r="HP111" s="252"/>
      <c r="HQ111" s="252"/>
      <c r="HR111" s="252"/>
      <c r="HS111" s="252"/>
      <c r="HT111" s="252"/>
      <c r="HU111" s="252"/>
      <c r="HV111" s="252"/>
      <c r="HW111" s="252"/>
      <c r="HX111" s="252"/>
      <c r="HY111" s="252"/>
      <c r="HZ111" s="252"/>
      <c r="IA111" s="252"/>
      <c r="IB111" s="252"/>
      <c r="IC111" s="252"/>
      <c r="ID111" s="252"/>
      <c r="IE111" s="252"/>
      <c r="IF111" s="252"/>
      <c r="IG111" s="252"/>
      <c r="IH111" s="252"/>
    </row>
    <row r="112" spans="1:242" s="241" customFormat="1" ht="15" customHeight="1" x14ac:dyDescent="0.25">
      <c r="A112" s="251"/>
      <c r="B112" s="397" t="s">
        <v>347</v>
      </c>
      <c r="C112" s="397" t="s">
        <v>1361</v>
      </c>
      <c r="D112" s="427" t="s">
        <v>1398</v>
      </c>
      <c r="E112" s="427" t="s">
        <v>1399</v>
      </c>
      <c r="F112" s="397" t="s">
        <v>1421</v>
      </c>
      <c r="G112" s="397">
        <v>11</v>
      </c>
      <c r="H112" s="397">
        <v>0</v>
      </c>
      <c r="I112" s="397" t="s">
        <v>1365</v>
      </c>
      <c r="J112" s="397">
        <v>20220916</v>
      </c>
      <c r="K112" s="397">
        <v>20220930</v>
      </c>
      <c r="L112" s="397" t="s">
        <v>1375</v>
      </c>
      <c r="M112" s="397">
        <v>3753.08</v>
      </c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52"/>
      <c r="BT112" s="252"/>
      <c r="BU112" s="252"/>
      <c r="BV112" s="252"/>
      <c r="BW112" s="252"/>
      <c r="BX112" s="252"/>
      <c r="BY112" s="252"/>
      <c r="BZ112" s="252"/>
      <c r="CA112" s="252"/>
      <c r="CB112" s="252"/>
      <c r="CC112" s="252"/>
      <c r="CD112" s="252"/>
      <c r="CE112" s="252"/>
      <c r="CF112" s="252"/>
      <c r="CG112" s="252"/>
      <c r="CH112" s="252"/>
      <c r="CI112" s="252"/>
      <c r="CJ112" s="252"/>
      <c r="CK112" s="252"/>
      <c r="CL112" s="252"/>
      <c r="CM112" s="252"/>
      <c r="CN112" s="252"/>
      <c r="CO112" s="252"/>
      <c r="CP112" s="252"/>
      <c r="CQ112" s="252"/>
      <c r="CR112" s="252"/>
      <c r="CS112" s="252"/>
      <c r="CT112" s="252"/>
      <c r="CU112" s="252"/>
      <c r="CV112" s="252"/>
      <c r="CW112" s="252"/>
      <c r="CX112" s="252"/>
      <c r="CY112" s="252"/>
      <c r="CZ112" s="252"/>
      <c r="DA112" s="252"/>
      <c r="DB112" s="252"/>
      <c r="DC112" s="252"/>
      <c r="DD112" s="252"/>
      <c r="DE112" s="252"/>
      <c r="DF112" s="252"/>
      <c r="DG112" s="252"/>
      <c r="DH112" s="252"/>
      <c r="DI112" s="252"/>
      <c r="DJ112" s="252"/>
      <c r="DK112" s="252"/>
      <c r="DL112" s="252"/>
      <c r="DM112" s="252"/>
      <c r="DN112" s="252"/>
      <c r="DO112" s="252"/>
      <c r="DP112" s="252"/>
      <c r="DQ112" s="252"/>
      <c r="DR112" s="252"/>
      <c r="DS112" s="252"/>
      <c r="DT112" s="252"/>
      <c r="DU112" s="252"/>
      <c r="DV112" s="252"/>
      <c r="DW112" s="252"/>
      <c r="DX112" s="252"/>
      <c r="DY112" s="252"/>
      <c r="DZ112" s="252"/>
      <c r="EA112" s="252"/>
      <c r="EB112" s="252"/>
      <c r="EC112" s="252"/>
      <c r="ED112" s="252"/>
      <c r="EE112" s="252"/>
      <c r="EF112" s="252"/>
      <c r="EG112" s="252"/>
      <c r="EH112" s="252"/>
      <c r="EI112" s="252"/>
      <c r="EJ112" s="252"/>
      <c r="EK112" s="252"/>
      <c r="EL112" s="252"/>
      <c r="EM112" s="252"/>
      <c r="EN112" s="252"/>
      <c r="EO112" s="252"/>
      <c r="EP112" s="252"/>
      <c r="EQ112" s="252"/>
      <c r="ER112" s="252"/>
      <c r="ES112" s="252"/>
      <c r="ET112" s="252"/>
      <c r="EU112" s="252"/>
      <c r="EV112" s="252"/>
      <c r="EW112" s="252"/>
      <c r="EX112" s="252"/>
      <c r="EY112" s="252"/>
      <c r="EZ112" s="252"/>
      <c r="FA112" s="252"/>
      <c r="FB112" s="252"/>
      <c r="FC112" s="252"/>
      <c r="FD112" s="252"/>
      <c r="FE112" s="252"/>
      <c r="FF112" s="252"/>
      <c r="FG112" s="252"/>
      <c r="FH112" s="252"/>
      <c r="FI112" s="252"/>
      <c r="FJ112" s="252"/>
      <c r="FK112" s="252"/>
      <c r="FL112" s="252"/>
      <c r="FM112" s="252"/>
      <c r="FN112" s="252"/>
      <c r="FO112" s="252"/>
      <c r="FP112" s="252"/>
      <c r="FQ112" s="252"/>
      <c r="FR112" s="252"/>
      <c r="FS112" s="252"/>
      <c r="FT112" s="252"/>
      <c r="FU112" s="252"/>
      <c r="FV112" s="252"/>
      <c r="FW112" s="252"/>
      <c r="FX112" s="252"/>
      <c r="FY112" s="252"/>
      <c r="FZ112" s="252"/>
      <c r="GA112" s="252"/>
      <c r="GB112" s="252"/>
      <c r="GC112" s="252"/>
      <c r="GD112" s="252"/>
      <c r="GE112" s="252"/>
      <c r="GF112" s="252"/>
      <c r="GG112" s="252"/>
      <c r="GH112" s="252"/>
      <c r="GI112" s="252"/>
      <c r="GJ112" s="252"/>
      <c r="GK112" s="252"/>
      <c r="GL112" s="252"/>
      <c r="GM112" s="252"/>
      <c r="GN112" s="252"/>
      <c r="GO112" s="252"/>
      <c r="GP112" s="252"/>
      <c r="GQ112" s="252"/>
      <c r="GR112" s="252"/>
      <c r="GS112" s="252"/>
      <c r="GT112" s="252"/>
      <c r="GU112" s="252"/>
      <c r="GV112" s="252"/>
      <c r="GW112" s="252"/>
      <c r="GX112" s="252"/>
      <c r="GY112" s="252"/>
      <c r="GZ112" s="252"/>
      <c r="HA112" s="252"/>
      <c r="HB112" s="252"/>
      <c r="HC112" s="252"/>
      <c r="HD112" s="252"/>
      <c r="HE112" s="252"/>
      <c r="HF112" s="252"/>
      <c r="HG112" s="252"/>
      <c r="HH112" s="252"/>
      <c r="HI112" s="252"/>
      <c r="HJ112" s="252"/>
      <c r="HK112" s="252"/>
      <c r="HL112" s="252"/>
      <c r="HM112" s="252"/>
      <c r="HN112" s="252"/>
      <c r="HO112" s="252"/>
      <c r="HP112" s="252"/>
      <c r="HQ112" s="252"/>
      <c r="HR112" s="252"/>
      <c r="HS112" s="252"/>
      <c r="HT112" s="252"/>
      <c r="HU112" s="252"/>
      <c r="HV112" s="252"/>
      <c r="HW112" s="252"/>
      <c r="HX112" s="252"/>
      <c r="HY112" s="252"/>
      <c r="HZ112" s="252"/>
      <c r="IA112" s="252"/>
      <c r="IB112" s="252"/>
      <c r="IC112" s="252"/>
      <c r="ID112" s="252"/>
      <c r="IE112" s="252"/>
      <c r="IF112" s="252"/>
      <c r="IG112" s="252"/>
      <c r="IH112" s="252"/>
    </row>
    <row r="113" spans="1:242" s="241" customFormat="1" ht="15" customHeight="1" x14ac:dyDescent="0.25">
      <c r="A113" s="251"/>
      <c r="B113" s="397" t="s">
        <v>347</v>
      </c>
      <c r="C113" s="397" t="s">
        <v>1361</v>
      </c>
      <c r="D113" s="427" t="s">
        <v>1400</v>
      </c>
      <c r="E113" s="427" t="s">
        <v>1401</v>
      </c>
      <c r="F113" s="397" t="s">
        <v>1422</v>
      </c>
      <c r="G113" s="397">
        <v>12</v>
      </c>
      <c r="H113" s="397">
        <v>0</v>
      </c>
      <c r="I113" s="397" t="s">
        <v>1365</v>
      </c>
      <c r="J113" s="397">
        <v>20220916</v>
      </c>
      <c r="K113" s="397">
        <v>20220930</v>
      </c>
      <c r="L113" s="397" t="s">
        <v>1376</v>
      </c>
      <c r="M113" s="397">
        <v>3753.08</v>
      </c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  <c r="BP113" s="252"/>
      <c r="BQ113" s="252"/>
      <c r="BR113" s="252"/>
      <c r="BS113" s="252"/>
      <c r="BT113" s="252"/>
      <c r="BU113" s="252"/>
      <c r="BV113" s="252"/>
      <c r="BW113" s="252"/>
      <c r="BX113" s="252"/>
      <c r="BY113" s="252"/>
      <c r="BZ113" s="252"/>
      <c r="CA113" s="252"/>
      <c r="CB113" s="252"/>
      <c r="CC113" s="252"/>
      <c r="CD113" s="252"/>
      <c r="CE113" s="252"/>
      <c r="CF113" s="252"/>
      <c r="CG113" s="252"/>
      <c r="CH113" s="252"/>
      <c r="CI113" s="252"/>
      <c r="CJ113" s="252"/>
      <c r="CK113" s="252"/>
      <c r="CL113" s="252"/>
      <c r="CM113" s="252"/>
      <c r="CN113" s="252"/>
      <c r="CO113" s="252"/>
      <c r="CP113" s="252"/>
      <c r="CQ113" s="252"/>
      <c r="CR113" s="252"/>
      <c r="CS113" s="252"/>
      <c r="CT113" s="252"/>
      <c r="CU113" s="252"/>
      <c r="CV113" s="252"/>
      <c r="CW113" s="252"/>
      <c r="CX113" s="252"/>
      <c r="CY113" s="252"/>
      <c r="CZ113" s="252"/>
      <c r="DA113" s="252"/>
      <c r="DB113" s="252"/>
      <c r="DC113" s="252"/>
      <c r="DD113" s="252"/>
      <c r="DE113" s="252"/>
      <c r="DF113" s="252"/>
      <c r="DG113" s="252"/>
      <c r="DH113" s="252"/>
      <c r="DI113" s="252"/>
      <c r="DJ113" s="252"/>
      <c r="DK113" s="252"/>
      <c r="DL113" s="252"/>
      <c r="DM113" s="252"/>
      <c r="DN113" s="252"/>
      <c r="DO113" s="252"/>
      <c r="DP113" s="252"/>
      <c r="DQ113" s="252"/>
      <c r="DR113" s="252"/>
      <c r="DS113" s="252"/>
      <c r="DT113" s="252"/>
      <c r="DU113" s="252"/>
      <c r="DV113" s="252"/>
      <c r="DW113" s="252"/>
      <c r="DX113" s="252"/>
      <c r="DY113" s="252"/>
      <c r="DZ113" s="252"/>
      <c r="EA113" s="252"/>
      <c r="EB113" s="252"/>
      <c r="EC113" s="252"/>
      <c r="ED113" s="252"/>
      <c r="EE113" s="252"/>
      <c r="EF113" s="252"/>
      <c r="EG113" s="252"/>
      <c r="EH113" s="252"/>
      <c r="EI113" s="252"/>
      <c r="EJ113" s="252"/>
      <c r="EK113" s="252"/>
      <c r="EL113" s="252"/>
      <c r="EM113" s="252"/>
      <c r="EN113" s="252"/>
      <c r="EO113" s="252"/>
      <c r="EP113" s="252"/>
      <c r="EQ113" s="252"/>
      <c r="ER113" s="252"/>
      <c r="ES113" s="252"/>
      <c r="ET113" s="252"/>
      <c r="EU113" s="252"/>
      <c r="EV113" s="252"/>
      <c r="EW113" s="252"/>
      <c r="EX113" s="252"/>
      <c r="EY113" s="252"/>
      <c r="EZ113" s="252"/>
      <c r="FA113" s="252"/>
      <c r="FB113" s="252"/>
      <c r="FC113" s="252"/>
      <c r="FD113" s="252"/>
      <c r="FE113" s="252"/>
      <c r="FF113" s="252"/>
      <c r="FG113" s="252"/>
      <c r="FH113" s="252"/>
      <c r="FI113" s="252"/>
      <c r="FJ113" s="252"/>
      <c r="FK113" s="252"/>
      <c r="FL113" s="252"/>
      <c r="FM113" s="252"/>
      <c r="FN113" s="252"/>
      <c r="FO113" s="252"/>
      <c r="FP113" s="252"/>
      <c r="FQ113" s="252"/>
      <c r="FR113" s="252"/>
      <c r="FS113" s="252"/>
      <c r="FT113" s="252"/>
      <c r="FU113" s="252"/>
      <c r="FV113" s="252"/>
      <c r="FW113" s="252"/>
      <c r="FX113" s="252"/>
      <c r="FY113" s="252"/>
      <c r="FZ113" s="252"/>
      <c r="GA113" s="252"/>
      <c r="GB113" s="252"/>
      <c r="GC113" s="252"/>
      <c r="GD113" s="252"/>
      <c r="GE113" s="252"/>
      <c r="GF113" s="252"/>
      <c r="GG113" s="252"/>
      <c r="GH113" s="252"/>
      <c r="GI113" s="252"/>
      <c r="GJ113" s="252"/>
      <c r="GK113" s="252"/>
      <c r="GL113" s="252"/>
      <c r="GM113" s="252"/>
      <c r="GN113" s="252"/>
      <c r="GO113" s="252"/>
      <c r="GP113" s="252"/>
      <c r="GQ113" s="252"/>
      <c r="GR113" s="252"/>
      <c r="GS113" s="252"/>
      <c r="GT113" s="252"/>
      <c r="GU113" s="252"/>
      <c r="GV113" s="252"/>
      <c r="GW113" s="252"/>
      <c r="GX113" s="252"/>
      <c r="GY113" s="252"/>
      <c r="GZ113" s="252"/>
      <c r="HA113" s="252"/>
      <c r="HB113" s="252"/>
      <c r="HC113" s="252"/>
      <c r="HD113" s="252"/>
      <c r="HE113" s="252"/>
      <c r="HF113" s="252"/>
      <c r="HG113" s="252"/>
      <c r="HH113" s="252"/>
      <c r="HI113" s="252"/>
      <c r="HJ113" s="252"/>
      <c r="HK113" s="252"/>
      <c r="HL113" s="252"/>
      <c r="HM113" s="252"/>
      <c r="HN113" s="252"/>
      <c r="HO113" s="252"/>
      <c r="HP113" s="252"/>
      <c r="HQ113" s="252"/>
      <c r="HR113" s="252"/>
      <c r="HS113" s="252"/>
      <c r="HT113" s="252"/>
      <c r="HU113" s="252"/>
      <c r="HV113" s="252"/>
      <c r="HW113" s="252"/>
      <c r="HX113" s="252"/>
      <c r="HY113" s="252"/>
      <c r="HZ113" s="252"/>
      <c r="IA113" s="252"/>
      <c r="IB113" s="252"/>
      <c r="IC113" s="252"/>
      <c r="ID113" s="252"/>
      <c r="IE113" s="252"/>
      <c r="IF113" s="252"/>
      <c r="IG113" s="252"/>
      <c r="IH113" s="252"/>
    </row>
    <row r="114" spans="1:242" s="241" customFormat="1" ht="15" customHeight="1" x14ac:dyDescent="0.25">
      <c r="A114" s="251"/>
      <c r="B114" s="397" t="s">
        <v>347</v>
      </c>
      <c r="C114" s="397" t="s">
        <v>1361</v>
      </c>
      <c r="D114" s="427" t="s">
        <v>1402</v>
      </c>
      <c r="E114" s="427" t="s">
        <v>1403</v>
      </c>
      <c r="F114" s="397" t="s">
        <v>1423</v>
      </c>
      <c r="G114" s="397">
        <v>13</v>
      </c>
      <c r="H114" s="397">
        <v>0</v>
      </c>
      <c r="I114" s="397" t="s">
        <v>1365</v>
      </c>
      <c r="J114" s="397">
        <v>20220916</v>
      </c>
      <c r="K114" s="397">
        <v>20220930</v>
      </c>
      <c r="L114" s="397" t="s">
        <v>1376</v>
      </c>
      <c r="M114" s="397">
        <v>3753.08</v>
      </c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52"/>
      <c r="BT114" s="252"/>
      <c r="BU114" s="252"/>
      <c r="BV114" s="252"/>
      <c r="BW114" s="252"/>
      <c r="BX114" s="252"/>
      <c r="BY114" s="252"/>
      <c r="BZ114" s="252"/>
      <c r="CA114" s="252"/>
      <c r="CB114" s="252"/>
      <c r="CC114" s="252"/>
      <c r="CD114" s="252"/>
      <c r="CE114" s="252"/>
      <c r="CF114" s="252"/>
      <c r="CG114" s="252"/>
      <c r="CH114" s="252"/>
      <c r="CI114" s="252"/>
      <c r="CJ114" s="252"/>
      <c r="CK114" s="252"/>
      <c r="CL114" s="252"/>
      <c r="CM114" s="252"/>
      <c r="CN114" s="252"/>
      <c r="CO114" s="252"/>
      <c r="CP114" s="252"/>
      <c r="CQ114" s="252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252"/>
      <c r="DC114" s="252"/>
      <c r="DD114" s="252"/>
      <c r="DE114" s="252"/>
      <c r="DF114" s="252"/>
      <c r="DG114" s="252"/>
      <c r="DH114" s="252"/>
      <c r="DI114" s="252"/>
      <c r="DJ114" s="252"/>
      <c r="DK114" s="252"/>
      <c r="DL114" s="252"/>
      <c r="DM114" s="252"/>
      <c r="DN114" s="252"/>
      <c r="DO114" s="252"/>
      <c r="DP114" s="252"/>
      <c r="DQ114" s="252"/>
      <c r="DR114" s="252"/>
      <c r="DS114" s="252"/>
      <c r="DT114" s="252"/>
      <c r="DU114" s="252"/>
      <c r="DV114" s="252"/>
      <c r="DW114" s="252"/>
      <c r="DX114" s="252"/>
      <c r="DY114" s="252"/>
      <c r="DZ114" s="252"/>
      <c r="EA114" s="252"/>
      <c r="EB114" s="252"/>
      <c r="EC114" s="252"/>
      <c r="ED114" s="252"/>
      <c r="EE114" s="252"/>
      <c r="EF114" s="252"/>
      <c r="EG114" s="252"/>
      <c r="EH114" s="252"/>
      <c r="EI114" s="252"/>
      <c r="EJ114" s="252"/>
      <c r="EK114" s="252"/>
      <c r="EL114" s="252"/>
      <c r="EM114" s="252"/>
      <c r="EN114" s="252"/>
      <c r="EO114" s="252"/>
      <c r="EP114" s="252"/>
      <c r="EQ114" s="252"/>
      <c r="ER114" s="252"/>
      <c r="ES114" s="252"/>
      <c r="ET114" s="252"/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2"/>
      <c r="FL114" s="252"/>
      <c r="FM114" s="252"/>
      <c r="FN114" s="252"/>
      <c r="FO114" s="252"/>
      <c r="FP114" s="252"/>
      <c r="FQ114" s="252"/>
      <c r="FR114" s="252"/>
      <c r="FS114" s="252"/>
      <c r="FT114" s="252"/>
      <c r="FU114" s="252"/>
      <c r="FV114" s="252"/>
      <c r="FW114" s="252"/>
      <c r="FX114" s="252"/>
      <c r="FY114" s="252"/>
      <c r="FZ114" s="252"/>
      <c r="GA114" s="252"/>
      <c r="GB114" s="252"/>
      <c r="GC114" s="252"/>
      <c r="GD114" s="252"/>
      <c r="GE114" s="252"/>
      <c r="GF114" s="252"/>
      <c r="GG114" s="252"/>
      <c r="GH114" s="252"/>
      <c r="GI114" s="252"/>
      <c r="GJ114" s="252"/>
      <c r="GK114" s="252"/>
      <c r="GL114" s="252"/>
      <c r="GM114" s="252"/>
      <c r="GN114" s="252"/>
      <c r="GO114" s="252"/>
      <c r="GP114" s="252"/>
      <c r="GQ114" s="252"/>
      <c r="GR114" s="252"/>
      <c r="GS114" s="252"/>
      <c r="GT114" s="252"/>
      <c r="GU114" s="252"/>
      <c r="GV114" s="252"/>
      <c r="GW114" s="252"/>
      <c r="GX114" s="252"/>
      <c r="GY114" s="252"/>
      <c r="GZ114" s="252"/>
      <c r="HA114" s="252"/>
      <c r="HB114" s="252"/>
      <c r="HC114" s="252"/>
      <c r="HD114" s="252"/>
      <c r="HE114" s="252"/>
      <c r="HF114" s="252"/>
      <c r="HG114" s="252"/>
      <c r="HH114" s="252"/>
      <c r="HI114" s="252"/>
      <c r="HJ114" s="252"/>
      <c r="HK114" s="252"/>
      <c r="HL114" s="252"/>
      <c r="HM114" s="252"/>
      <c r="HN114" s="252"/>
      <c r="HO114" s="252"/>
      <c r="HP114" s="252"/>
      <c r="HQ114" s="252"/>
      <c r="HR114" s="252"/>
      <c r="HS114" s="252"/>
      <c r="HT114" s="252"/>
      <c r="HU114" s="252"/>
      <c r="HV114" s="252"/>
      <c r="HW114" s="252"/>
      <c r="HX114" s="252"/>
      <c r="HY114" s="252"/>
      <c r="HZ114" s="252"/>
      <c r="IA114" s="252"/>
      <c r="IB114" s="252"/>
      <c r="IC114" s="252"/>
      <c r="ID114" s="252"/>
      <c r="IE114" s="252"/>
      <c r="IF114" s="252"/>
      <c r="IG114" s="252"/>
      <c r="IH114" s="252"/>
    </row>
    <row r="115" spans="1:242" s="241" customFormat="1" ht="15" customHeight="1" x14ac:dyDescent="0.25">
      <c r="A115" s="251"/>
      <c r="B115" s="397" t="s">
        <v>347</v>
      </c>
      <c r="C115" s="397" t="s">
        <v>1361</v>
      </c>
      <c r="D115" s="427" t="s">
        <v>1404</v>
      </c>
      <c r="E115" s="427" t="s">
        <v>1405</v>
      </c>
      <c r="F115" s="397" t="s">
        <v>1424</v>
      </c>
      <c r="G115" s="397">
        <v>14</v>
      </c>
      <c r="H115" s="397">
        <v>0</v>
      </c>
      <c r="I115" s="397" t="s">
        <v>1365</v>
      </c>
      <c r="J115" s="397">
        <v>20220916</v>
      </c>
      <c r="K115" s="397">
        <v>20220930</v>
      </c>
      <c r="L115" s="397" t="s">
        <v>1376</v>
      </c>
      <c r="M115" s="397">
        <v>3753.07</v>
      </c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2"/>
      <c r="BQ115" s="252"/>
      <c r="BR115" s="252"/>
      <c r="BS115" s="252"/>
      <c r="BT115" s="252"/>
      <c r="BU115" s="252"/>
      <c r="BV115" s="252"/>
      <c r="BW115" s="252"/>
      <c r="BX115" s="252"/>
      <c r="BY115" s="252"/>
      <c r="BZ115" s="252"/>
      <c r="CA115" s="252"/>
      <c r="CB115" s="252"/>
      <c r="CC115" s="252"/>
      <c r="CD115" s="252"/>
      <c r="CE115" s="252"/>
      <c r="CF115" s="252"/>
      <c r="CG115" s="252"/>
      <c r="CH115" s="252"/>
      <c r="CI115" s="252"/>
      <c r="CJ115" s="252"/>
      <c r="CK115" s="252"/>
      <c r="CL115" s="252"/>
      <c r="CM115" s="252"/>
      <c r="CN115" s="252"/>
      <c r="CO115" s="252"/>
      <c r="CP115" s="252"/>
      <c r="CQ115" s="252"/>
      <c r="CR115" s="252"/>
      <c r="CS115" s="252"/>
      <c r="CT115" s="252"/>
      <c r="CU115" s="252"/>
      <c r="CV115" s="252"/>
      <c r="CW115" s="252"/>
      <c r="CX115" s="252"/>
      <c r="CY115" s="252"/>
      <c r="CZ115" s="252"/>
      <c r="DA115" s="252"/>
      <c r="DB115" s="252"/>
      <c r="DC115" s="252"/>
      <c r="DD115" s="252"/>
      <c r="DE115" s="252"/>
      <c r="DF115" s="252"/>
      <c r="DG115" s="252"/>
      <c r="DH115" s="252"/>
      <c r="DI115" s="252"/>
      <c r="DJ115" s="252"/>
      <c r="DK115" s="252"/>
      <c r="DL115" s="252"/>
      <c r="DM115" s="252"/>
      <c r="DN115" s="252"/>
      <c r="DO115" s="252"/>
      <c r="DP115" s="252"/>
      <c r="DQ115" s="252"/>
      <c r="DR115" s="252"/>
      <c r="DS115" s="252"/>
      <c r="DT115" s="252"/>
      <c r="DU115" s="252"/>
      <c r="DV115" s="252"/>
      <c r="DW115" s="252"/>
      <c r="DX115" s="252"/>
      <c r="DY115" s="252"/>
      <c r="DZ115" s="252"/>
      <c r="EA115" s="252"/>
      <c r="EB115" s="252"/>
      <c r="EC115" s="252"/>
      <c r="ED115" s="252"/>
      <c r="EE115" s="252"/>
      <c r="EF115" s="252"/>
      <c r="EG115" s="252"/>
      <c r="EH115" s="252"/>
      <c r="EI115" s="252"/>
      <c r="EJ115" s="252"/>
      <c r="EK115" s="252"/>
      <c r="EL115" s="252"/>
      <c r="EM115" s="252"/>
      <c r="EN115" s="252"/>
      <c r="EO115" s="252"/>
      <c r="EP115" s="252"/>
      <c r="EQ115" s="252"/>
      <c r="ER115" s="252"/>
      <c r="ES115" s="252"/>
      <c r="ET115" s="252"/>
      <c r="EU115" s="252"/>
      <c r="EV115" s="252"/>
      <c r="EW115" s="252"/>
      <c r="EX115" s="252"/>
      <c r="EY115" s="252"/>
      <c r="EZ115" s="252"/>
      <c r="FA115" s="252"/>
      <c r="FB115" s="252"/>
      <c r="FC115" s="252"/>
      <c r="FD115" s="252"/>
      <c r="FE115" s="252"/>
      <c r="FF115" s="252"/>
      <c r="FG115" s="252"/>
      <c r="FH115" s="252"/>
      <c r="FI115" s="252"/>
      <c r="FJ115" s="252"/>
      <c r="FK115" s="252"/>
      <c r="FL115" s="252"/>
      <c r="FM115" s="252"/>
      <c r="FN115" s="252"/>
      <c r="FO115" s="252"/>
      <c r="FP115" s="252"/>
      <c r="FQ115" s="252"/>
      <c r="FR115" s="252"/>
      <c r="FS115" s="252"/>
      <c r="FT115" s="252"/>
      <c r="FU115" s="252"/>
      <c r="FV115" s="252"/>
      <c r="FW115" s="252"/>
      <c r="FX115" s="252"/>
      <c r="FY115" s="252"/>
      <c r="FZ115" s="252"/>
      <c r="GA115" s="252"/>
      <c r="GB115" s="252"/>
      <c r="GC115" s="252"/>
      <c r="GD115" s="252"/>
      <c r="GE115" s="252"/>
      <c r="GF115" s="252"/>
      <c r="GG115" s="252"/>
      <c r="GH115" s="252"/>
      <c r="GI115" s="252"/>
      <c r="GJ115" s="252"/>
      <c r="GK115" s="252"/>
      <c r="GL115" s="252"/>
      <c r="GM115" s="252"/>
      <c r="GN115" s="252"/>
      <c r="GO115" s="252"/>
      <c r="GP115" s="252"/>
      <c r="GQ115" s="252"/>
      <c r="GR115" s="252"/>
      <c r="GS115" s="252"/>
      <c r="GT115" s="252"/>
      <c r="GU115" s="252"/>
      <c r="GV115" s="252"/>
      <c r="GW115" s="252"/>
      <c r="GX115" s="252"/>
      <c r="GY115" s="252"/>
      <c r="GZ115" s="252"/>
      <c r="HA115" s="252"/>
      <c r="HB115" s="252"/>
      <c r="HC115" s="252"/>
      <c r="HD115" s="252"/>
      <c r="HE115" s="252"/>
      <c r="HF115" s="252"/>
      <c r="HG115" s="252"/>
      <c r="HH115" s="252"/>
      <c r="HI115" s="252"/>
      <c r="HJ115" s="252"/>
      <c r="HK115" s="252"/>
      <c r="HL115" s="252"/>
      <c r="HM115" s="252"/>
      <c r="HN115" s="252"/>
      <c r="HO115" s="252"/>
      <c r="HP115" s="252"/>
      <c r="HQ115" s="252"/>
      <c r="HR115" s="252"/>
      <c r="HS115" s="252"/>
      <c r="HT115" s="252"/>
      <c r="HU115" s="252"/>
      <c r="HV115" s="252"/>
      <c r="HW115" s="252"/>
      <c r="HX115" s="252"/>
      <c r="HY115" s="252"/>
      <c r="HZ115" s="252"/>
      <c r="IA115" s="252"/>
      <c r="IB115" s="252"/>
      <c r="IC115" s="252"/>
      <c r="ID115" s="252"/>
      <c r="IE115" s="252"/>
      <c r="IF115" s="252"/>
      <c r="IG115" s="252"/>
      <c r="IH115" s="252"/>
    </row>
    <row r="116" spans="1:242" s="241" customFormat="1" ht="15" customHeight="1" x14ac:dyDescent="0.25">
      <c r="A116" s="251"/>
      <c r="B116" s="397" t="s">
        <v>347</v>
      </c>
      <c r="C116" s="397" t="s">
        <v>1361</v>
      </c>
      <c r="D116" s="427" t="s">
        <v>1406</v>
      </c>
      <c r="E116" s="427" t="s">
        <v>1407</v>
      </c>
      <c r="F116" s="397" t="s">
        <v>1425</v>
      </c>
      <c r="G116" s="397">
        <v>15</v>
      </c>
      <c r="H116" s="397">
        <v>0</v>
      </c>
      <c r="I116" s="397" t="s">
        <v>1365</v>
      </c>
      <c r="J116" s="397">
        <v>20220916</v>
      </c>
      <c r="K116" s="397">
        <v>20220930</v>
      </c>
      <c r="L116" s="397" t="s">
        <v>1376</v>
      </c>
      <c r="M116" s="397">
        <v>3753.07</v>
      </c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  <c r="BJ116" s="252"/>
      <c r="BK116" s="252"/>
      <c r="BL116" s="252"/>
      <c r="BM116" s="252"/>
      <c r="BN116" s="252"/>
      <c r="BO116" s="252"/>
      <c r="BP116" s="252"/>
      <c r="BQ116" s="252"/>
      <c r="BR116" s="252"/>
      <c r="BS116" s="252"/>
      <c r="BT116" s="252"/>
      <c r="BU116" s="252"/>
      <c r="BV116" s="252"/>
      <c r="BW116" s="252"/>
      <c r="BX116" s="252"/>
      <c r="BY116" s="252"/>
      <c r="BZ116" s="252"/>
      <c r="CA116" s="252"/>
      <c r="CB116" s="252"/>
      <c r="CC116" s="252"/>
      <c r="CD116" s="252"/>
      <c r="CE116" s="252"/>
      <c r="CF116" s="252"/>
      <c r="CG116" s="252"/>
      <c r="CH116" s="252"/>
      <c r="CI116" s="252"/>
      <c r="CJ116" s="252"/>
      <c r="CK116" s="252"/>
      <c r="CL116" s="252"/>
      <c r="CM116" s="252"/>
      <c r="CN116" s="252"/>
      <c r="CO116" s="252"/>
      <c r="CP116" s="252"/>
      <c r="CQ116" s="252"/>
      <c r="CR116" s="252"/>
      <c r="CS116" s="252"/>
      <c r="CT116" s="252"/>
      <c r="CU116" s="252"/>
      <c r="CV116" s="252"/>
      <c r="CW116" s="252"/>
      <c r="CX116" s="252"/>
      <c r="CY116" s="252"/>
      <c r="CZ116" s="252"/>
      <c r="DA116" s="252"/>
      <c r="DB116" s="252"/>
      <c r="DC116" s="252"/>
      <c r="DD116" s="252"/>
      <c r="DE116" s="252"/>
      <c r="DF116" s="252"/>
      <c r="DG116" s="252"/>
      <c r="DH116" s="252"/>
      <c r="DI116" s="252"/>
      <c r="DJ116" s="252"/>
      <c r="DK116" s="252"/>
      <c r="DL116" s="252"/>
      <c r="DM116" s="252"/>
      <c r="DN116" s="252"/>
      <c r="DO116" s="252"/>
      <c r="DP116" s="252"/>
      <c r="DQ116" s="252"/>
      <c r="DR116" s="252"/>
      <c r="DS116" s="252"/>
      <c r="DT116" s="252"/>
      <c r="DU116" s="252"/>
      <c r="DV116" s="252"/>
      <c r="DW116" s="252"/>
      <c r="DX116" s="252"/>
      <c r="DY116" s="252"/>
      <c r="DZ116" s="252"/>
      <c r="EA116" s="252"/>
      <c r="EB116" s="252"/>
      <c r="EC116" s="252"/>
      <c r="ED116" s="252"/>
      <c r="EE116" s="252"/>
      <c r="EF116" s="252"/>
      <c r="EG116" s="252"/>
      <c r="EH116" s="252"/>
      <c r="EI116" s="252"/>
      <c r="EJ116" s="252"/>
      <c r="EK116" s="252"/>
      <c r="EL116" s="252"/>
      <c r="EM116" s="252"/>
      <c r="EN116" s="252"/>
      <c r="EO116" s="252"/>
      <c r="EP116" s="252"/>
      <c r="EQ116" s="252"/>
      <c r="ER116" s="252"/>
      <c r="ES116" s="252"/>
      <c r="ET116" s="252"/>
      <c r="EU116" s="252"/>
      <c r="EV116" s="252"/>
      <c r="EW116" s="252"/>
      <c r="EX116" s="252"/>
      <c r="EY116" s="252"/>
      <c r="EZ116" s="252"/>
      <c r="FA116" s="252"/>
      <c r="FB116" s="252"/>
      <c r="FC116" s="252"/>
      <c r="FD116" s="252"/>
      <c r="FE116" s="252"/>
      <c r="FF116" s="252"/>
      <c r="FG116" s="252"/>
      <c r="FH116" s="252"/>
      <c r="FI116" s="252"/>
      <c r="FJ116" s="252"/>
      <c r="FK116" s="252"/>
      <c r="FL116" s="252"/>
      <c r="FM116" s="252"/>
      <c r="FN116" s="252"/>
      <c r="FO116" s="252"/>
      <c r="FP116" s="252"/>
      <c r="FQ116" s="252"/>
      <c r="FR116" s="252"/>
      <c r="FS116" s="252"/>
      <c r="FT116" s="252"/>
      <c r="FU116" s="252"/>
      <c r="FV116" s="252"/>
      <c r="FW116" s="252"/>
      <c r="FX116" s="252"/>
      <c r="FY116" s="252"/>
      <c r="FZ116" s="252"/>
      <c r="GA116" s="252"/>
      <c r="GB116" s="252"/>
      <c r="GC116" s="252"/>
      <c r="GD116" s="252"/>
      <c r="GE116" s="252"/>
      <c r="GF116" s="252"/>
      <c r="GG116" s="252"/>
      <c r="GH116" s="252"/>
      <c r="GI116" s="252"/>
      <c r="GJ116" s="252"/>
      <c r="GK116" s="252"/>
      <c r="GL116" s="252"/>
      <c r="GM116" s="252"/>
      <c r="GN116" s="252"/>
      <c r="GO116" s="252"/>
      <c r="GP116" s="252"/>
      <c r="GQ116" s="252"/>
      <c r="GR116" s="252"/>
      <c r="GS116" s="252"/>
      <c r="GT116" s="252"/>
      <c r="GU116" s="252"/>
      <c r="GV116" s="252"/>
      <c r="GW116" s="252"/>
      <c r="GX116" s="252"/>
      <c r="GY116" s="252"/>
      <c r="GZ116" s="252"/>
      <c r="HA116" s="252"/>
      <c r="HB116" s="252"/>
      <c r="HC116" s="252"/>
      <c r="HD116" s="252"/>
      <c r="HE116" s="252"/>
      <c r="HF116" s="252"/>
      <c r="HG116" s="252"/>
      <c r="HH116" s="252"/>
      <c r="HI116" s="252"/>
      <c r="HJ116" s="252"/>
      <c r="HK116" s="252"/>
      <c r="HL116" s="252"/>
      <c r="HM116" s="252"/>
      <c r="HN116" s="252"/>
      <c r="HO116" s="252"/>
      <c r="HP116" s="252"/>
      <c r="HQ116" s="252"/>
      <c r="HR116" s="252"/>
      <c r="HS116" s="252"/>
      <c r="HT116" s="252"/>
      <c r="HU116" s="252"/>
      <c r="HV116" s="252"/>
      <c r="HW116" s="252"/>
      <c r="HX116" s="252"/>
      <c r="HY116" s="252"/>
      <c r="HZ116" s="252"/>
      <c r="IA116" s="252"/>
      <c r="IB116" s="252"/>
      <c r="IC116" s="252"/>
      <c r="ID116" s="252"/>
      <c r="IE116" s="252"/>
      <c r="IF116" s="252"/>
      <c r="IG116" s="252"/>
      <c r="IH116" s="252"/>
    </row>
    <row r="117" spans="1:242" s="241" customFormat="1" ht="15" customHeight="1" x14ac:dyDescent="0.25">
      <c r="A117" s="251"/>
      <c r="B117" s="397" t="s">
        <v>347</v>
      </c>
      <c r="C117" s="397" t="s">
        <v>1361</v>
      </c>
      <c r="D117" s="427" t="s">
        <v>1408</v>
      </c>
      <c r="E117" s="427" t="s">
        <v>1409</v>
      </c>
      <c r="F117" s="397" t="s">
        <v>1426</v>
      </c>
      <c r="G117" s="397">
        <v>24</v>
      </c>
      <c r="H117" s="397">
        <v>0</v>
      </c>
      <c r="I117" s="397" t="s">
        <v>1365</v>
      </c>
      <c r="J117" s="397">
        <v>20220916</v>
      </c>
      <c r="K117" s="397">
        <v>20220930</v>
      </c>
      <c r="L117" s="397" t="s">
        <v>1376</v>
      </c>
      <c r="M117" s="397">
        <v>3753.07</v>
      </c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52"/>
      <c r="DR117" s="252"/>
      <c r="DS117" s="252"/>
      <c r="DT117" s="252"/>
      <c r="DU117" s="252"/>
      <c r="DV117" s="252"/>
      <c r="DW117" s="252"/>
      <c r="DX117" s="252"/>
      <c r="DY117" s="252"/>
      <c r="DZ117" s="252"/>
      <c r="EA117" s="252"/>
      <c r="EB117" s="252"/>
      <c r="EC117" s="252"/>
      <c r="ED117" s="252"/>
      <c r="EE117" s="252"/>
      <c r="EF117" s="252"/>
      <c r="EG117" s="252"/>
      <c r="EH117" s="252"/>
      <c r="EI117" s="252"/>
      <c r="EJ117" s="252"/>
      <c r="EK117" s="252"/>
      <c r="EL117" s="252"/>
      <c r="EM117" s="252"/>
      <c r="EN117" s="252"/>
      <c r="EO117" s="252"/>
      <c r="EP117" s="252"/>
      <c r="EQ117" s="252"/>
      <c r="ER117" s="252"/>
      <c r="ES117" s="252"/>
      <c r="ET117" s="252"/>
      <c r="EU117" s="252"/>
      <c r="EV117" s="252"/>
      <c r="EW117" s="252"/>
      <c r="EX117" s="252"/>
      <c r="EY117" s="252"/>
      <c r="EZ117" s="252"/>
      <c r="FA117" s="252"/>
      <c r="FB117" s="252"/>
      <c r="FC117" s="252"/>
      <c r="FD117" s="252"/>
      <c r="FE117" s="252"/>
      <c r="FF117" s="252"/>
      <c r="FG117" s="252"/>
      <c r="FH117" s="252"/>
      <c r="FI117" s="252"/>
      <c r="FJ117" s="252"/>
      <c r="FK117" s="252"/>
      <c r="FL117" s="252"/>
      <c r="FM117" s="252"/>
      <c r="FN117" s="252"/>
      <c r="FO117" s="252"/>
      <c r="FP117" s="252"/>
      <c r="FQ117" s="252"/>
      <c r="FR117" s="252"/>
      <c r="FS117" s="252"/>
      <c r="FT117" s="252"/>
      <c r="FU117" s="252"/>
      <c r="FV117" s="252"/>
      <c r="FW117" s="252"/>
      <c r="FX117" s="252"/>
      <c r="FY117" s="252"/>
      <c r="FZ117" s="252"/>
      <c r="GA117" s="252"/>
      <c r="GB117" s="252"/>
      <c r="GC117" s="252"/>
      <c r="GD117" s="252"/>
      <c r="GE117" s="252"/>
      <c r="GF117" s="252"/>
      <c r="GG117" s="252"/>
      <c r="GH117" s="252"/>
      <c r="GI117" s="252"/>
      <c r="GJ117" s="252"/>
      <c r="GK117" s="252"/>
      <c r="GL117" s="252"/>
      <c r="GM117" s="252"/>
      <c r="GN117" s="252"/>
      <c r="GO117" s="252"/>
      <c r="GP117" s="252"/>
      <c r="GQ117" s="252"/>
      <c r="GR117" s="252"/>
      <c r="GS117" s="252"/>
      <c r="GT117" s="252"/>
      <c r="GU117" s="252"/>
      <c r="GV117" s="252"/>
      <c r="GW117" s="252"/>
      <c r="GX117" s="252"/>
      <c r="GY117" s="252"/>
      <c r="GZ117" s="252"/>
      <c r="HA117" s="252"/>
      <c r="HB117" s="252"/>
      <c r="HC117" s="252"/>
      <c r="HD117" s="252"/>
      <c r="HE117" s="252"/>
      <c r="HF117" s="252"/>
      <c r="HG117" s="252"/>
      <c r="HH117" s="252"/>
      <c r="HI117" s="252"/>
      <c r="HJ117" s="252"/>
      <c r="HK117" s="252"/>
      <c r="HL117" s="252"/>
      <c r="HM117" s="252"/>
      <c r="HN117" s="252"/>
      <c r="HO117" s="252"/>
      <c r="HP117" s="252"/>
      <c r="HQ117" s="252"/>
      <c r="HR117" s="252"/>
      <c r="HS117" s="252"/>
      <c r="HT117" s="252"/>
      <c r="HU117" s="252"/>
      <c r="HV117" s="252"/>
      <c r="HW117" s="252"/>
      <c r="HX117" s="252"/>
      <c r="HY117" s="252"/>
      <c r="HZ117" s="252"/>
      <c r="IA117" s="252"/>
      <c r="IB117" s="252"/>
      <c r="IC117" s="252"/>
      <c r="ID117" s="252"/>
      <c r="IE117" s="252"/>
      <c r="IF117" s="252"/>
      <c r="IG117" s="252"/>
      <c r="IH117" s="252"/>
    </row>
    <row r="118" spans="1:242" s="241" customFormat="1" ht="15" customHeight="1" x14ac:dyDescent="0.25">
      <c r="A118" s="251"/>
      <c r="B118" s="397" t="s">
        <v>347</v>
      </c>
      <c r="C118" s="397" t="s">
        <v>1361</v>
      </c>
      <c r="D118" s="427" t="s">
        <v>1410</v>
      </c>
      <c r="E118" s="427" t="s">
        <v>1411</v>
      </c>
      <c r="F118" s="397" t="s">
        <v>1427</v>
      </c>
      <c r="G118" s="397">
        <v>17</v>
      </c>
      <c r="H118" s="397">
        <v>0</v>
      </c>
      <c r="I118" s="397" t="s">
        <v>1365</v>
      </c>
      <c r="J118" s="397">
        <v>20220916</v>
      </c>
      <c r="K118" s="397">
        <v>20220930</v>
      </c>
      <c r="L118" s="397" t="s">
        <v>1376</v>
      </c>
      <c r="M118" s="408">
        <v>4851</v>
      </c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52"/>
      <c r="BM118" s="252"/>
      <c r="BN118" s="252"/>
      <c r="BO118" s="252"/>
      <c r="BP118" s="252"/>
      <c r="BQ118" s="252"/>
      <c r="BR118" s="252"/>
      <c r="BS118" s="252"/>
      <c r="BT118" s="252"/>
      <c r="BU118" s="252"/>
      <c r="BV118" s="252"/>
      <c r="BW118" s="252"/>
      <c r="BX118" s="252"/>
      <c r="BY118" s="252"/>
      <c r="BZ118" s="252"/>
      <c r="CA118" s="252"/>
      <c r="CB118" s="252"/>
      <c r="CC118" s="252"/>
      <c r="CD118" s="252"/>
      <c r="CE118" s="252"/>
      <c r="CF118" s="252"/>
      <c r="CG118" s="252"/>
      <c r="CH118" s="252"/>
      <c r="CI118" s="252"/>
      <c r="CJ118" s="252"/>
      <c r="CK118" s="252"/>
      <c r="CL118" s="252"/>
      <c r="CM118" s="252"/>
      <c r="CN118" s="252"/>
      <c r="CO118" s="252"/>
      <c r="CP118" s="252"/>
      <c r="CQ118" s="252"/>
      <c r="CR118" s="252"/>
      <c r="CS118" s="252"/>
      <c r="CT118" s="252"/>
      <c r="CU118" s="252"/>
      <c r="CV118" s="252"/>
      <c r="CW118" s="252"/>
      <c r="CX118" s="252"/>
      <c r="CY118" s="252"/>
      <c r="CZ118" s="252"/>
      <c r="DA118" s="252"/>
      <c r="DB118" s="252"/>
      <c r="DC118" s="252"/>
      <c r="DD118" s="252"/>
      <c r="DE118" s="252"/>
      <c r="DF118" s="252"/>
      <c r="DG118" s="252"/>
      <c r="DH118" s="252"/>
      <c r="DI118" s="252"/>
      <c r="DJ118" s="252"/>
      <c r="DK118" s="252"/>
      <c r="DL118" s="252"/>
      <c r="DM118" s="252"/>
      <c r="DN118" s="252"/>
      <c r="DO118" s="252"/>
      <c r="DP118" s="252"/>
      <c r="DQ118" s="252"/>
      <c r="DR118" s="252"/>
      <c r="DS118" s="252"/>
      <c r="DT118" s="252"/>
      <c r="DU118" s="252"/>
      <c r="DV118" s="252"/>
      <c r="DW118" s="252"/>
      <c r="DX118" s="252"/>
      <c r="DY118" s="252"/>
      <c r="DZ118" s="252"/>
      <c r="EA118" s="252"/>
      <c r="EB118" s="252"/>
      <c r="EC118" s="252"/>
      <c r="ED118" s="252"/>
      <c r="EE118" s="252"/>
      <c r="EF118" s="252"/>
      <c r="EG118" s="252"/>
      <c r="EH118" s="252"/>
      <c r="EI118" s="252"/>
      <c r="EJ118" s="252"/>
      <c r="EK118" s="252"/>
      <c r="EL118" s="252"/>
      <c r="EM118" s="252"/>
      <c r="EN118" s="252"/>
      <c r="EO118" s="252"/>
      <c r="EP118" s="252"/>
      <c r="EQ118" s="252"/>
      <c r="ER118" s="252"/>
      <c r="ES118" s="252"/>
      <c r="ET118" s="252"/>
      <c r="EU118" s="252"/>
      <c r="EV118" s="252"/>
      <c r="EW118" s="252"/>
      <c r="EX118" s="252"/>
      <c r="EY118" s="252"/>
      <c r="EZ118" s="252"/>
      <c r="FA118" s="252"/>
      <c r="FB118" s="252"/>
      <c r="FC118" s="252"/>
      <c r="FD118" s="252"/>
      <c r="FE118" s="252"/>
      <c r="FF118" s="252"/>
      <c r="FG118" s="252"/>
      <c r="FH118" s="252"/>
      <c r="FI118" s="252"/>
      <c r="FJ118" s="252"/>
      <c r="FK118" s="252"/>
      <c r="FL118" s="252"/>
      <c r="FM118" s="252"/>
      <c r="FN118" s="252"/>
      <c r="FO118" s="252"/>
      <c r="FP118" s="252"/>
      <c r="FQ118" s="252"/>
      <c r="FR118" s="252"/>
      <c r="FS118" s="252"/>
      <c r="FT118" s="252"/>
      <c r="FU118" s="252"/>
      <c r="FV118" s="252"/>
      <c r="FW118" s="252"/>
      <c r="FX118" s="252"/>
      <c r="FY118" s="252"/>
      <c r="FZ118" s="252"/>
      <c r="GA118" s="252"/>
      <c r="GB118" s="252"/>
      <c r="GC118" s="252"/>
      <c r="GD118" s="252"/>
      <c r="GE118" s="252"/>
      <c r="GF118" s="252"/>
      <c r="GG118" s="252"/>
      <c r="GH118" s="252"/>
      <c r="GI118" s="252"/>
      <c r="GJ118" s="252"/>
      <c r="GK118" s="252"/>
      <c r="GL118" s="252"/>
      <c r="GM118" s="252"/>
      <c r="GN118" s="252"/>
      <c r="GO118" s="252"/>
      <c r="GP118" s="252"/>
      <c r="GQ118" s="252"/>
      <c r="GR118" s="252"/>
      <c r="GS118" s="252"/>
      <c r="GT118" s="252"/>
      <c r="GU118" s="252"/>
      <c r="GV118" s="252"/>
      <c r="GW118" s="252"/>
      <c r="GX118" s="252"/>
      <c r="GY118" s="252"/>
      <c r="GZ118" s="252"/>
      <c r="HA118" s="252"/>
      <c r="HB118" s="252"/>
      <c r="HC118" s="252"/>
      <c r="HD118" s="252"/>
      <c r="HE118" s="252"/>
      <c r="HF118" s="252"/>
      <c r="HG118" s="252"/>
      <c r="HH118" s="252"/>
      <c r="HI118" s="252"/>
      <c r="HJ118" s="252"/>
      <c r="HK118" s="252"/>
      <c r="HL118" s="252"/>
      <c r="HM118" s="252"/>
      <c r="HN118" s="252"/>
      <c r="HO118" s="252"/>
      <c r="HP118" s="252"/>
      <c r="HQ118" s="252"/>
      <c r="HR118" s="252"/>
      <c r="HS118" s="252"/>
      <c r="HT118" s="252"/>
      <c r="HU118" s="252"/>
      <c r="HV118" s="252"/>
      <c r="HW118" s="252"/>
      <c r="HX118" s="252"/>
      <c r="HY118" s="252"/>
      <c r="HZ118" s="252"/>
      <c r="IA118" s="252"/>
      <c r="IB118" s="252"/>
      <c r="IC118" s="252"/>
      <c r="ID118" s="252"/>
      <c r="IE118" s="252"/>
      <c r="IF118" s="252"/>
      <c r="IG118" s="252"/>
      <c r="IH118" s="252"/>
    </row>
    <row r="119" spans="1:242" s="241" customFormat="1" x14ac:dyDescent="0.25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</row>
    <row r="120" spans="1:242" x14ac:dyDescent="0.25">
      <c r="B120" s="56" t="s">
        <v>147</v>
      </c>
      <c r="C120" s="126"/>
      <c r="D120" s="257">
        <v>18</v>
      </c>
      <c r="E120" s="33"/>
      <c r="F120" s="33"/>
      <c r="G120" s="33"/>
      <c r="H120" s="33"/>
      <c r="L120" s="65" t="s">
        <v>148</v>
      </c>
      <c r="M120" s="266">
        <f>SUM(M13:M119)</f>
        <v>605245.48000000021</v>
      </c>
    </row>
    <row r="121" spans="1:242" ht="9" customHeight="1" x14ac:dyDescent="0.25">
      <c r="B121" s="127"/>
      <c r="C121" s="33"/>
      <c r="D121" s="33"/>
      <c r="E121" s="33"/>
      <c r="F121" s="33"/>
      <c r="G121" s="33"/>
      <c r="H121" s="33"/>
      <c r="I121" s="126"/>
      <c r="J121" s="33"/>
      <c r="K121" s="33"/>
      <c r="L121" s="33"/>
      <c r="M121" s="34"/>
    </row>
    <row r="122" spans="1:242" x14ac:dyDescent="0.25">
      <c r="B122" s="30"/>
      <c r="C122" s="31"/>
      <c r="E122" s="31"/>
      <c r="F122" s="31"/>
      <c r="G122" s="31"/>
      <c r="H122" s="31"/>
      <c r="J122" s="26" t="s">
        <v>149</v>
      </c>
      <c r="L122" s="267">
        <f>+M120</f>
        <v>605245.48000000021</v>
      </c>
      <c r="M122" s="34"/>
    </row>
    <row r="123" spans="1:242" ht="9.75" customHeight="1" x14ac:dyDescent="0.25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8"/>
    </row>
    <row r="124" spans="1:242" x14ac:dyDescent="0.25">
      <c r="B124" s="39" t="s">
        <v>130</v>
      </c>
      <c r="C124" s="41"/>
      <c r="D124" s="41"/>
      <c r="E124" s="112"/>
      <c r="F124" s="41"/>
      <c r="G124" s="41"/>
      <c r="H124" s="41"/>
      <c r="I124" s="41"/>
      <c r="J124" s="41"/>
      <c r="K124" s="41"/>
      <c r="L124" s="41"/>
      <c r="M124" s="41"/>
    </row>
    <row r="125" spans="1:242" ht="7.5" customHeight="1" x14ac:dyDescent="0.25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242" ht="10.5" customHeight="1" x14ac:dyDescent="0.25">
      <c r="B126" s="213"/>
      <c r="C126" s="214"/>
      <c r="D126" s="215"/>
    </row>
    <row r="127" spans="1:242" x14ac:dyDescent="0.25">
      <c r="B127" s="432" t="str">
        <f>+'A Y  II D3'!B40:D40</f>
        <v>C.P. ESMERALDA HERNANDEZ ESCOGIDO</v>
      </c>
      <c r="C127" s="433"/>
      <c r="D127" s="434"/>
    </row>
    <row r="128" spans="1:242" x14ac:dyDescent="0.25">
      <c r="B128" s="445" t="s">
        <v>37</v>
      </c>
      <c r="C128" s="446"/>
      <c r="D128" s="447"/>
    </row>
    <row r="129" spans="2:4" x14ac:dyDescent="0.25">
      <c r="B129" s="206"/>
      <c r="C129" s="207"/>
      <c r="D129" s="208"/>
    </row>
    <row r="130" spans="2:4" x14ac:dyDescent="0.25">
      <c r="B130" s="432" t="str">
        <f>+'A Y  II D3'!B43:D43</f>
        <v>SUBJEFE DE NOMINA FEDERAL</v>
      </c>
      <c r="C130" s="433"/>
      <c r="D130" s="434"/>
    </row>
    <row r="131" spans="2:4" x14ac:dyDescent="0.25">
      <c r="B131" s="445" t="s">
        <v>38</v>
      </c>
      <c r="C131" s="446"/>
      <c r="D131" s="447"/>
    </row>
    <row r="132" spans="2:4" ht="8.25" customHeight="1" x14ac:dyDescent="0.25">
      <c r="B132" s="206"/>
      <c r="C132" s="207"/>
      <c r="D132" s="208"/>
    </row>
    <row r="133" spans="2:4" x14ac:dyDescent="0.25">
      <c r="B133" s="432"/>
      <c r="C133" s="433"/>
      <c r="D133" s="434"/>
    </row>
    <row r="134" spans="2:4" x14ac:dyDescent="0.25">
      <c r="B134" s="445" t="s">
        <v>39</v>
      </c>
      <c r="C134" s="446"/>
      <c r="D134" s="447"/>
    </row>
    <row r="135" spans="2:4" x14ac:dyDescent="0.25">
      <c r="B135" s="206"/>
      <c r="C135" s="207"/>
      <c r="D135" s="208"/>
    </row>
    <row r="136" spans="2:4" x14ac:dyDescent="0.25">
      <c r="B136" s="448" t="str">
        <f>+'A Y  II D3'!B49:D49</f>
        <v>LEÓN, GUANAJUATO. A 5 DE OCTUBRE DE 2022.</v>
      </c>
      <c r="C136" s="449"/>
      <c r="D136" s="450"/>
    </row>
    <row r="137" spans="2:4" x14ac:dyDescent="0.25">
      <c r="B137" s="445" t="s">
        <v>291</v>
      </c>
      <c r="C137" s="446"/>
      <c r="D137" s="447"/>
    </row>
    <row r="138" spans="2:4" ht="7.5" customHeight="1" x14ac:dyDescent="0.25">
      <c r="B138" s="209"/>
      <c r="C138" s="210"/>
      <c r="D138" s="211"/>
    </row>
    <row r="139" spans="2:4" x14ac:dyDescent="0.25">
      <c r="B139" s="241"/>
      <c r="C139" s="241"/>
      <c r="D139" s="241"/>
    </row>
  </sheetData>
  <sheetProtection insertRows="0" deleteRows="0" autoFilter="0"/>
  <mergeCells count="19"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136:D136"/>
    <mergeCell ref="B137:D137"/>
    <mergeCell ref="B127:D127"/>
    <mergeCell ref="B128:D128"/>
    <mergeCell ref="B130:D130"/>
    <mergeCell ref="B131:D131"/>
    <mergeCell ref="B133:D133"/>
    <mergeCell ref="B134:D134"/>
  </mergeCells>
  <dataValidations count="1">
    <dataValidation allowBlank="1" showInputMessage="1" showErrorMessage="1" sqref="B8:G8"/>
  </dataValidations>
  <pageMargins left="0.7" right="0.7" top="0.75" bottom="0.75" header="0.3" footer="0.3"/>
  <pageSetup scale="4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showGridLines="0" zoomScale="80" zoomScaleNormal="80" workbookViewId="0">
      <pane ySplit="12" topLeftCell="A13" activePane="bottomLeft" state="frozen"/>
      <selection activeCell="G34" sqref="G34"/>
      <selection pane="bottomLeft" activeCell="B8" sqref="B8:J8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86" t="s">
        <v>150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505" t="str">
        <f>'Caratula Resumen'!E16</f>
        <v xml:space="preserve"> GUANAJUATO </v>
      </c>
      <c r="Q7" s="505"/>
      <c r="R7" s="505"/>
      <c r="S7" s="294"/>
    </row>
    <row r="8" spans="2:19" x14ac:dyDescent="0.25">
      <c r="B8" s="502" t="str">
        <f>'Caratula Resumen'!E17</f>
        <v>Fondo de Aportaciones para la Educación Tecnológica y de Adultos/Instituto Nacional para la Educación de los Adultos (FAETA/INEA)</v>
      </c>
      <c r="C8" s="503"/>
      <c r="D8" s="503"/>
      <c r="E8" s="503"/>
      <c r="F8" s="503"/>
      <c r="G8" s="503"/>
      <c r="H8" s="503"/>
      <c r="I8" s="503"/>
      <c r="J8" s="503"/>
      <c r="K8" s="290"/>
      <c r="L8" s="290"/>
      <c r="M8" s="290"/>
      <c r="N8" s="290"/>
      <c r="O8" s="290"/>
      <c r="P8" s="504" t="str">
        <f>'Caratula Resumen'!E18</f>
        <v>3er. Trimestre 2022</v>
      </c>
      <c r="Q8" s="504"/>
      <c r="R8" s="504"/>
      <c r="S8" s="295"/>
    </row>
    <row r="9" spans="2:19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22.5" customHeight="1" x14ac:dyDescent="0.25">
      <c r="B11" s="506" t="s">
        <v>151</v>
      </c>
      <c r="C11" s="506" t="s">
        <v>152</v>
      </c>
      <c r="D11" s="506" t="s">
        <v>153</v>
      </c>
      <c r="E11" s="506" t="s">
        <v>154</v>
      </c>
      <c r="F11" s="500" t="s">
        <v>155</v>
      </c>
      <c r="G11" s="500" t="s">
        <v>57</v>
      </c>
      <c r="H11" s="501" t="s">
        <v>156</v>
      </c>
      <c r="I11" s="501"/>
      <c r="J11" s="501"/>
      <c r="K11" s="500" t="s">
        <v>129</v>
      </c>
      <c r="L11" s="500" t="s">
        <v>157</v>
      </c>
      <c r="M11" s="500" t="s">
        <v>158</v>
      </c>
      <c r="N11" s="500" t="s">
        <v>159</v>
      </c>
      <c r="O11" s="500" t="s">
        <v>160</v>
      </c>
      <c r="P11" s="500" t="s">
        <v>161</v>
      </c>
      <c r="Q11" s="500" t="s">
        <v>162</v>
      </c>
      <c r="R11" s="500" t="s">
        <v>163</v>
      </c>
      <c r="S11" s="500" t="s">
        <v>164</v>
      </c>
    </row>
    <row r="12" spans="2:19" s="219" customFormat="1" ht="62.25" customHeight="1" x14ac:dyDescent="0.25">
      <c r="B12" s="506"/>
      <c r="C12" s="506"/>
      <c r="D12" s="506"/>
      <c r="E12" s="506"/>
      <c r="F12" s="500"/>
      <c r="G12" s="500"/>
      <c r="H12" s="278" t="s">
        <v>117</v>
      </c>
      <c r="I12" s="278" t="s">
        <v>165</v>
      </c>
      <c r="J12" s="279" t="s">
        <v>166</v>
      </c>
      <c r="K12" s="500"/>
      <c r="L12" s="500"/>
      <c r="M12" s="500"/>
      <c r="N12" s="500"/>
      <c r="O12" s="500"/>
      <c r="P12" s="500"/>
      <c r="Q12" s="500"/>
      <c r="R12" s="500"/>
      <c r="S12" s="500"/>
    </row>
    <row r="13" spans="2:19" s="240" customFormat="1" x14ac:dyDescent="0.25">
      <c r="B13" s="397">
        <v>6</v>
      </c>
      <c r="C13" s="397">
        <v>61</v>
      </c>
      <c r="D13" s="397">
        <v>64</v>
      </c>
      <c r="E13" s="397" t="s">
        <v>1431</v>
      </c>
      <c r="F13" s="397" t="s">
        <v>1432</v>
      </c>
      <c r="G13" s="397">
        <v>83101</v>
      </c>
      <c r="H13" s="397">
        <v>1</v>
      </c>
      <c r="I13" s="397" t="s">
        <v>1340</v>
      </c>
      <c r="J13" s="397" t="s">
        <v>1433</v>
      </c>
      <c r="K13" s="397" t="s">
        <v>1434</v>
      </c>
      <c r="L13" s="397">
        <v>29</v>
      </c>
      <c r="M13" s="397">
        <v>2</v>
      </c>
      <c r="N13" s="397" t="s">
        <v>1435</v>
      </c>
      <c r="O13" s="408">
        <v>7560.1</v>
      </c>
      <c r="P13" s="397">
        <v>0</v>
      </c>
      <c r="Q13" s="397">
        <v>4</v>
      </c>
      <c r="R13" s="397">
        <v>0</v>
      </c>
      <c r="S13" s="408">
        <v>30240.400000000001</v>
      </c>
    </row>
    <row r="14" spans="2:19" s="240" customFormat="1" x14ac:dyDescent="0.25">
      <c r="B14" s="397">
        <v>6</v>
      </c>
      <c r="C14" s="397">
        <v>61</v>
      </c>
      <c r="D14" s="397">
        <v>64</v>
      </c>
      <c r="E14" s="397" t="s">
        <v>1431</v>
      </c>
      <c r="F14" s="397" t="s">
        <v>1432</v>
      </c>
      <c r="G14" s="397">
        <v>83101</v>
      </c>
      <c r="H14" s="397">
        <v>1</v>
      </c>
      <c r="I14" s="397" t="s">
        <v>1338</v>
      </c>
      <c r="J14" s="397" t="s">
        <v>1436</v>
      </c>
      <c r="K14" s="397" t="s">
        <v>1434</v>
      </c>
      <c r="L14" s="397">
        <v>70</v>
      </c>
      <c r="M14" s="397">
        <v>3</v>
      </c>
      <c r="N14" s="397" t="s">
        <v>1435</v>
      </c>
      <c r="O14" s="408">
        <v>7768.85</v>
      </c>
      <c r="P14" s="397">
        <v>0</v>
      </c>
      <c r="Q14" s="397">
        <v>19</v>
      </c>
      <c r="R14" s="397">
        <v>0</v>
      </c>
      <c r="S14" s="408">
        <v>147608.15</v>
      </c>
    </row>
    <row r="15" spans="2:19" s="240" customFormat="1" x14ac:dyDescent="0.25">
      <c r="B15" s="397">
        <v>6</v>
      </c>
      <c r="C15" s="397">
        <v>61</v>
      </c>
      <c r="D15" s="397">
        <v>64</v>
      </c>
      <c r="E15" s="397" t="s">
        <v>1431</v>
      </c>
      <c r="F15" s="397" t="s">
        <v>1432</v>
      </c>
      <c r="G15" s="397">
        <v>83101</v>
      </c>
      <c r="H15" s="397">
        <v>1</v>
      </c>
      <c r="I15" s="397" t="s">
        <v>1341</v>
      </c>
      <c r="J15" s="397" t="s">
        <v>1437</v>
      </c>
      <c r="K15" s="397" t="s">
        <v>1434</v>
      </c>
      <c r="L15" s="397">
        <v>81</v>
      </c>
      <c r="M15" s="397">
        <v>5</v>
      </c>
      <c r="N15" s="397" t="s">
        <v>1435</v>
      </c>
      <c r="O15" s="408">
        <v>8172.35</v>
      </c>
      <c r="P15" s="397">
        <v>0</v>
      </c>
      <c r="Q15" s="397">
        <v>27</v>
      </c>
      <c r="R15" s="397">
        <v>0</v>
      </c>
      <c r="S15" s="408">
        <v>220653.45</v>
      </c>
    </row>
    <row r="16" spans="2:19" s="240" customFormat="1" x14ac:dyDescent="0.25">
      <c r="B16" s="397">
        <v>6</v>
      </c>
      <c r="C16" s="397">
        <v>61</v>
      </c>
      <c r="D16" s="397">
        <v>64</v>
      </c>
      <c r="E16" s="397" t="s">
        <v>1431</v>
      </c>
      <c r="F16" s="397" t="s">
        <v>1432</v>
      </c>
      <c r="G16" s="397">
        <v>83101</v>
      </c>
      <c r="H16" s="397">
        <v>1</v>
      </c>
      <c r="I16" s="397" t="s">
        <v>346</v>
      </c>
      <c r="J16" s="397" t="s">
        <v>1438</v>
      </c>
      <c r="K16" s="397" t="s">
        <v>1434</v>
      </c>
      <c r="L16" s="397">
        <v>43</v>
      </c>
      <c r="M16" s="397">
        <v>2</v>
      </c>
      <c r="N16" s="397" t="s">
        <v>1435</v>
      </c>
      <c r="O16" s="408">
        <v>7560.1</v>
      </c>
      <c r="P16" s="397">
        <v>0</v>
      </c>
      <c r="Q16" s="397">
        <v>27</v>
      </c>
      <c r="R16" s="397">
        <v>0</v>
      </c>
      <c r="S16" s="408">
        <v>204122.7</v>
      </c>
    </row>
    <row r="17" spans="2:19" s="240" customFormat="1" x14ac:dyDescent="0.25">
      <c r="B17" s="397">
        <v>6</v>
      </c>
      <c r="C17" s="397">
        <v>61</v>
      </c>
      <c r="D17" s="397">
        <v>64</v>
      </c>
      <c r="E17" s="397" t="s">
        <v>1431</v>
      </c>
      <c r="F17" s="397" t="s">
        <v>1432</v>
      </c>
      <c r="G17" s="397">
        <v>83101</v>
      </c>
      <c r="H17" s="397">
        <v>1</v>
      </c>
      <c r="I17" s="397" t="s">
        <v>1344</v>
      </c>
      <c r="J17" s="397" t="s">
        <v>1439</v>
      </c>
      <c r="K17" s="397" t="s">
        <v>1434</v>
      </c>
      <c r="L17" s="397">
        <v>93</v>
      </c>
      <c r="M17" s="397" t="s">
        <v>1440</v>
      </c>
      <c r="N17" s="397" t="s">
        <v>1435</v>
      </c>
      <c r="O17" s="408">
        <v>5164.5200000000004</v>
      </c>
      <c r="P17" s="397">
        <v>0</v>
      </c>
      <c r="Q17" s="397">
        <v>5</v>
      </c>
      <c r="R17" s="397">
        <v>0</v>
      </c>
      <c r="S17" s="408">
        <v>25822.6</v>
      </c>
    </row>
    <row r="18" spans="2:19" s="240" customFormat="1" x14ac:dyDescent="0.25">
      <c r="B18" s="397">
        <v>6</v>
      </c>
      <c r="C18" s="397">
        <v>61</v>
      </c>
      <c r="D18" s="397">
        <v>64</v>
      </c>
      <c r="E18" s="397" t="s">
        <v>1431</v>
      </c>
      <c r="F18" s="397" t="s">
        <v>1432</v>
      </c>
      <c r="G18" s="397">
        <v>83101</v>
      </c>
      <c r="H18" s="397">
        <v>1</v>
      </c>
      <c r="I18" s="397" t="s">
        <v>1347</v>
      </c>
      <c r="J18" s="397" t="s">
        <v>1441</v>
      </c>
      <c r="K18" s="397" t="s">
        <v>1434</v>
      </c>
      <c r="L18" s="397">
        <v>97</v>
      </c>
      <c r="M18" s="397" t="s">
        <v>1442</v>
      </c>
      <c r="N18" s="397" t="s">
        <v>1435</v>
      </c>
      <c r="O18" s="408">
        <v>14611.06</v>
      </c>
      <c r="P18" s="397">
        <v>0</v>
      </c>
      <c r="Q18" s="397">
        <v>1</v>
      </c>
      <c r="R18" s="397">
        <v>0</v>
      </c>
      <c r="S18" s="408">
        <v>14611.06</v>
      </c>
    </row>
    <row r="19" spans="2:19" s="240" customFormat="1" x14ac:dyDescent="0.25">
      <c r="B19" s="397">
        <v>6</v>
      </c>
      <c r="C19" s="397">
        <v>61</v>
      </c>
      <c r="D19" s="397">
        <v>64</v>
      </c>
      <c r="E19" s="397" t="s">
        <v>1431</v>
      </c>
      <c r="F19" s="397" t="s">
        <v>1432</v>
      </c>
      <c r="G19" s="397">
        <v>83101</v>
      </c>
      <c r="H19" s="397">
        <v>1</v>
      </c>
      <c r="I19" s="397" t="s">
        <v>1345</v>
      </c>
      <c r="J19" s="397" t="s">
        <v>1443</v>
      </c>
      <c r="K19" s="397" t="s">
        <v>1434</v>
      </c>
      <c r="L19" s="397">
        <v>1</v>
      </c>
      <c r="M19" s="397">
        <v>9</v>
      </c>
      <c r="N19" s="397" t="s">
        <v>1435</v>
      </c>
      <c r="O19" s="408">
        <v>8171.35</v>
      </c>
      <c r="P19" s="397">
        <v>0</v>
      </c>
      <c r="Q19" s="397">
        <v>15</v>
      </c>
      <c r="R19" s="397">
        <v>0</v>
      </c>
      <c r="S19" s="408">
        <v>122570.25</v>
      </c>
    </row>
    <row r="20" spans="2:19" s="240" customFormat="1" x14ac:dyDescent="0.25">
      <c r="B20" s="397">
        <v>6</v>
      </c>
      <c r="C20" s="397">
        <v>61</v>
      </c>
      <c r="D20" s="397">
        <v>64</v>
      </c>
      <c r="E20" s="397" t="s">
        <v>1431</v>
      </c>
      <c r="F20" s="397" t="s">
        <v>1432</v>
      </c>
      <c r="G20" s="397">
        <v>83101</v>
      </c>
      <c r="H20" s="397">
        <v>1</v>
      </c>
      <c r="I20" s="397" t="s">
        <v>1342</v>
      </c>
      <c r="J20" s="397" t="s">
        <v>1444</v>
      </c>
      <c r="K20" s="397" t="s">
        <v>1434</v>
      </c>
      <c r="L20" s="397">
        <v>88</v>
      </c>
      <c r="M20" s="397">
        <v>8</v>
      </c>
      <c r="N20" s="397" t="s">
        <v>1435</v>
      </c>
      <c r="O20" s="408">
        <v>8166.5</v>
      </c>
      <c r="P20" s="397">
        <v>0</v>
      </c>
      <c r="Q20" s="397">
        <v>10</v>
      </c>
      <c r="R20" s="397">
        <v>0</v>
      </c>
      <c r="S20" s="408">
        <v>81665</v>
      </c>
    </row>
    <row r="21" spans="2:19" s="240" customFormat="1" x14ac:dyDescent="0.25">
      <c r="B21" s="397">
        <v>6</v>
      </c>
      <c r="C21" s="397">
        <v>61</v>
      </c>
      <c r="D21" s="397">
        <v>64</v>
      </c>
      <c r="E21" s="397" t="s">
        <v>1431</v>
      </c>
      <c r="F21" s="397" t="s">
        <v>1432</v>
      </c>
      <c r="G21" s="397">
        <v>83101</v>
      </c>
      <c r="H21" s="397">
        <v>1</v>
      </c>
      <c r="I21" s="397" t="s">
        <v>1346</v>
      </c>
      <c r="J21" s="397" t="s">
        <v>1436</v>
      </c>
      <c r="K21" s="397" t="s">
        <v>1434</v>
      </c>
      <c r="L21" s="397">
        <v>70</v>
      </c>
      <c r="M21" s="397">
        <v>3</v>
      </c>
      <c r="N21" s="397" t="s">
        <v>1435</v>
      </c>
      <c r="O21" s="408">
        <v>7768.85</v>
      </c>
      <c r="P21" s="397">
        <v>0</v>
      </c>
      <c r="Q21" s="397">
        <v>1</v>
      </c>
      <c r="R21" s="397">
        <v>0</v>
      </c>
      <c r="S21" s="408">
        <v>7768.85</v>
      </c>
    </row>
    <row r="22" spans="2:19" s="240" customFormat="1" x14ac:dyDescent="0.25">
      <c r="B22" s="397">
        <v>6</v>
      </c>
      <c r="C22" s="397">
        <v>61</v>
      </c>
      <c r="D22" s="397">
        <v>64</v>
      </c>
      <c r="E22" s="397" t="s">
        <v>1431</v>
      </c>
      <c r="F22" s="397" t="s">
        <v>1432</v>
      </c>
      <c r="G22" s="397">
        <v>83101</v>
      </c>
      <c r="H22" s="397">
        <v>1</v>
      </c>
      <c r="I22" s="397" t="s">
        <v>1343</v>
      </c>
      <c r="J22" s="397" t="s">
        <v>1445</v>
      </c>
      <c r="K22" s="397" t="s">
        <v>1434</v>
      </c>
      <c r="L22" s="397">
        <v>95</v>
      </c>
      <c r="M22" s="397" t="s">
        <v>1440</v>
      </c>
      <c r="N22" s="397" t="s">
        <v>1435</v>
      </c>
      <c r="O22" s="408">
        <v>5164.51</v>
      </c>
      <c r="P22" s="397">
        <v>0</v>
      </c>
      <c r="Q22" s="397">
        <v>1</v>
      </c>
      <c r="R22" s="397">
        <v>0</v>
      </c>
      <c r="S22" s="408">
        <v>5164.51</v>
      </c>
    </row>
    <row r="23" spans="2:19" s="240" customFormat="1" x14ac:dyDescent="0.25">
      <c r="B23" s="397">
        <v>6</v>
      </c>
      <c r="C23" s="397">
        <v>61</v>
      </c>
      <c r="D23" s="397">
        <v>64</v>
      </c>
      <c r="E23" s="397" t="s">
        <v>1431</v>
      </c>
      <c r="F23" s="397" t="s">
        <v>1432</v>
      </c>
      <c r="G23" s="397">
        <v>83101</v>
      </c>
      <c r="H23" s="397">
        <v>1</v>
      </c>
      <c r="I23" s="397" t="s">
        <v>1343</v>
      </c>
      <c r="J23" s="397" t="s">
        <v>1446</v>
      </c>
      <c r="K23" s="397" t="s">
        <v>1434</v>
      </c>
      <c r="L23" s="397">
        <v>95</v>
      </c>
      <c r="M23" s="397" t="s">
        <v>1440</v>
      </c>
      <c r="N23" s="397" t="s">
        <v>1435</v>
      </c>
      <c r="O23" s="408">
        <v>4190.8999999999996</v>
      </c>
      <c r="P23" s="397">
        <v>0</v>
      </c>
      <c r="Q23" s="397">
        <v>11</v>
      </c>
      <c r="R23" s="397">
        <v>0</v>
      </c>
      <c r="S23" s="408">
        <v>46099.9</v>
      </c>
    </row>
    <row r="24" spans="2:19" s="240" customFormat="1" x14ac:dyDescent="0.25">
      <c r="B24" s="397">
        <v>6</v>
      </c>
      <c r="C24" s="397">
        <v>61</v>
      </c>
      <c r="D24" s="397">
        <v>64</v>
      </c>
      <c r="E24" s="397" t="s">
        <v>1431</v>
      </c>
      <c r="F24" s="397" t="s">
        <v>1432</v>
      </c>
      <c r="G24" s="397">
        <v>83101</v>
      </c>
      <c r="H24" s="397">
        <v>1</v>
      </c>
      <c r="I24" s="397" t="s">
        <v>1343</v>
      </c>
      <c r="J24" s="397" t="s">
        <v>1447</v>
      </c>
      <c r="K24" s="397" t="s">
        <v>1434</v>
      </c>
      <c r="L24" s="397">
        <v>95</v>
      </c>
      <c r="M24" s="397" t="s">
        <v>1440</v>
      </c>
      <c r="N24" s="397" t="s">
        <v>1435</v>
      </c>
      <c r="O24" s="408">
        <v>4328.84</v>
      </c>
      <c r="P24" s="397">
        <v>0</v>
      </c>
      <c r="Q24" s="397">
        <v>3</v>
      </c>
      <c r="R24" s="397">
        <v>0</v>
      </c>
      <c r="S24" s="408">
        <v>12986.52</v>
      </c>
    </row>
    <row r="25" spans="2:19" s="240" customFormat="1" x14ac:dyDescent="0.25">
      <c r="B25" s="397">
        <v>6</v>
      </c>
      <c r="C25" s="397">
        <v>61</v>
      </c>
      <c r="D25" s="397">
        <v>64</v>
      </c>
      <c r="E25" s="397" t="s">
        <v>1431</v>
      </c>
      <c r="F25" s="397" t="s">
        <v>1432</v>
      </c>
      <c r="G25" s="397">
        <v>83101</v>
      </c>
      <c r="H25" s="397">
        <v>1</v>
      </c>
      <c r="I25" s="397" t="s">
        <v>1337</v>
      </c>
      <c r="J25" s="397" t="s">
        <v>1303</v>
      </c>
      <c r="K25" s="397" t="s">
        <v>1434</v>
      </c>
      <c r="L25" s="397">
        <v>21</v>
      </c>
      <c r="M25" s="397">
        <v>2</v>
      </c>
      <c r="N25" s="397" t="s">
        <v>1435</v>
      </c>
      <c r="O25" s="408">
        <v>7560.1</v>
      </c>
      <c r="P25" s="397">
        <v>0</v>
      </c>
      <c r="Q25" s="397">
        <v>4</v>
      </c>
      <c r="R25" s="397">
        <v>0</v>
      </c>
      <c r="S25" s="408">
        <v>30240.400000000001</v>
      </c>
    </row>
    <row r="26" spans="2:19" s="240" customFormat="1" x14ac:dyDescent="0.25">
      <c r="B26" s="397">
        <v>6</v>
      </c>
      <c r="C26" s="397">
        <v>61</v>
      </c>
      <c r="D26" s="397">
        <v>64</v>
      </c>
      <c r="E26" s="397" t="s">
        <v>1431</v>
      </c>
      <c r="F26" s="397" t="s">
        <v>1432</v>
      </c>
      <c r="G26" s="397">
        <v>83101</v>
      </c>
      <c r="H26" s="397">
        <v>1</v>
      </c>
      <c r="I26" s="397" t="s">
        <v>1339</v>
      </c>
      <c r="J26" s="397" t="s">
        <v>1448</v>
      </c>
      <c r="K26" s="397" t="s">
        <v>1434</v>
      </c>
      <c r="L26" s="397">
        <v>47</v>
      </c>
      <c r="M26" s="397">
        <v>2</v>
      </c>
      <c r="N26" s="397" t="s">
        <v>1435</v>
      </c>
      <c r="O26" s="408">
        <v>7560.1</v>
      </c>
      <c r="P26" s="397">
        <v>0</v>
      </c>
      <c r="Q26" s="397">
        <v>24</v>
      </c>
      <c r="R26" s="397">
        <v>0</v>
      </c>
      <c r="S26" s="408">
        <v>181442.4</v>
      </c>
    </row>
    <row r="27" spans="2:19" s="240" customFormat="1" x14ac:dyDescent="0.25">
      <c r="B27" s="397">
        <v>6</v>
      </c>
      <c r="C27" s="397">
        <v>61</v>
      </c>
      <c r="D27" s="397">
        <v>64</v>
      </c>
      <c r="E27" s="397" t="s">
        <v>1431</v>
      </c>
      <c r="F27" s="397" t="s">
        <v>1432</v>
      </c>
      <c r="G27" s="397">
        <v>83101</v>
      </c>
      <c r="H27" s="397">
        <v>1</v>
      </c>
      <c r="I27" s="397" t="s">
        <v>1336</v>
      </c>
      <c r="J27" s="397" t="s">
        <v>1302</v>
      </c>
      <c r="K27" s="397" t="s">
        <v>1434</v>
      </c>
      <c r="L27" s="397">
        <v>39</v>
      </c>
      <c r="M27" s="397">
        <v>2</v>
      </c>
      <c r="N27" s="397" t="s">
        <v>1435</v>
      </c>
      <c r="O27" s="408">
        <v>7560.1</v>
      </c>
      <c r="P27" s="397">
        <v>0</v>
      </c>
      <c r="Q27" s="397">
        <v>25</v>
      </c>
      <c r="R27" s="397">
        <v>0</v>
      </c>
      <c r="S27" s="408">
        <v>189002.5</v>
      </c>
    </row>
    <row r="28" spans="2:19" s="240" customFormat="1" x14ac:dyDescent="0.25">
      <c r="B28" s="397">
        <v>6</v>
      </c>
      <c r="C28" s="397">
        <v>61</v>
      </c>
      <c r="D28" s="397">
        <v>64</v>
      </c>
      <c r="E28" s="397" t="s">
        <v>1431</v>
      </c>
      <c r="F28" s="397" t="s">
        <v>1432</v>
      </c>
      <c r="G28" s="397">
        <v>83101</v>
      </c>
      <c r="H28" s="397">
        <v>1</v>
      </c>
      <c r="I28" s="397" t="s">
        <v>345</v>
      </c>
      <c r="J28" s="397" t="s">
        <v>1449</v>
      </c>
      <c r="K28" s="397" t="s">
        <v>1434</v>
      </c>
      <c r="L28" s="397">
        <v>82</v>
      </c>
      <c r="M28" s="397">
        <v>7</v>
      </c>
      <c r="N28" s="397" t="s">
        <v>1435</v>
      </c>
      <c r="O28" s="408">
        <v>8070.6</v>
      </c>
      <c r="P28" s="397">
        <v>0</v>
      </c>
      <c r="Q28" s="397">
        <v>172</v>
      </c>
      <c r="R28" s="397">
        <v>0</v>
      </c>
      <c r="S28" s="408">
        <v>1388143.2</v>
      </c>
    </row>
    <row r="29" spans="2:19" s="240" customFormat="1" x14ac:dyDescent="0.25">
      <c r="B29" s="397">
        <v>6</v>
      </c>
      <c r="C29" s="397">
        <v>61</v>
      </c>
      <c r="D29" s="397">
        <v>64</v>
      </c>
      <c r="E29" s="397" t="s">
        <v>1431</v>
      </c>
      <c r="F29" s="397" t="s">
        <v>1432</v>
      </c>
      <c r="G29" s="397">
        <v>83101</v>
      </c>
      <c r="H29" s="397">
        <v>1</v>
      </c>
      <c r="I29" s="397" t="s">
        <v>1348</v>
      </c>
      <c r="J29" s="397" t="s">
        <v>1450</v>
      </c>
      <c r="K29" s="397" t="s">
        <v>1434</v>
      </c>
      <c r="L29" s="397">
        <v>86</v>
      </c>
      <c r="M29" s="397">
        <v>7</v>
      </c>
      <c r="N29" s="397" t="s">
        <v>1435</v>
      </c>
      <c r="O29" s="408">
        <v>8070.6</v>
      </c>
      <c r="P29" s="397">
        <v>0</v>
      </c>
      <c r="Q29" s="397">
        <v>6</v>
      </c>
      <c r="R29" s="397">
        <v>0</v>
      </c>
      <c r="S29" s="408">
        <v>48423.6</v>
      </c>
    </row>
    <row r="30" spans="2:19" s="240" customFormat="1" x14ac:dyDescent="0.25"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</row>
    <row r="31" spans="2:19" s="240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</row>
    <row r="32" spans="2:19" x14ac:dyDescent="0.25">
      <c r="B32" s="12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6"/>
      <c r="N32" s="65" t="s">
        <v>167</v>
      </c>
      <c r="O32" s="212">
        <f>SUM(O13:O31)</f>
        <v>127449.43000000001</v>
      </c>
      <c r="P32" s="285"/>
      <c r="Q32" s="460" t="s">
        <v>168</v>
      </c>
      <c r="R32" s="460"/>
      <c r="S32" s="269">
        <f>SUM(S13:S31)</f>
        <v>2756565.4899999998</v>
      </c>
    </row>
    <row r="33" spans="2:19" x14ac:dyDescent="0.2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65" t="s">
        <v>276</v>
      </c>
      <c r="O33" s="268">
        <v>0</v>
      </c>
      <c r="P33" s="109"/>
      <c r="Q33" s="26"/>
      <c r="R33" s="28"/>
      <c r="S33" s="29"/>
    </row>
    <row r="34" spans="2:19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128"/>
      <c r="N34" s="128"/>
      <c r="O34" s="128"/>
      <c r="P34" s="128"/>
      <c r="Q34" s="128"/>
      <c r="R34" s="128"/>
      <c r="S34" s="129"/>
    </row>
    <row r="35" spans="2:19" x14ac:dyDescent="0.25">
      <c r="B35" s="39" t="s">
        <v>130</v>
      </c>
      <c r="C35" s="41"/>
      <c r="D35" s="41"/>
      <c r="E35" s="41"/>
      <c r="F35" s="112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 x14ac:dyDescent="0.25">
      <c r="B37" s="8"/>
      <c r="C37" s="9"/>
      <c r="D37" s="9"/>
      <c r="E37" s="10"/>
    </row>
    <row r="38" spans="2:19" x14ac:dyDescent="0.25">
      <c r="B38" s="432" t="str">
        <f>+'A Y  II D3'!B40:D40</f>
        <v>C.P. ESMERALDA HERNANDEZ ESCOGIDO</v>
      </c>
      <c r="C38" s="433"/>
      <c r="D38" s="433"/>
      <c r="E38" s="434"/>
    </row>
    <row r="39" spans="2:19" x14ac:dyDescent="0.25">
      <c r="B39" s="445" t="s">
        <v>37</v>
      </c>
      <c r="C39" s="446"/>
      <c r="D39" s="446"/>
      <c r="E39" s="447"/>
    </row>
    <row r="40" spans="2:19" x14ac:dyDescent="0.25">
      <c r="B40" s="206"/>
      <c r="C40" s="207"/>
      <c r="D40" s="207"/>
      <c r="E40" s="208"/>
    </row>
    <row r="41" spans="2:19" x14ac:dyDescent="0.25">
      <c r="B41" s="432" t="str">
        <f>+'A Y  II D3'!B43:D43</f>
        <v>SUBJEFE DE NOMINA FEDERAL</v>
      </c>
      <c r="C41" s="433"/>
      <c r="D41" s="433"/>
      <c r="E41" s="434"/>
    </row>
    <row r="42" spans="2:19" x14ac:dyDescent="0.25">
      <c r="B42" s="445" t="s">
        <v>38</v>
      </c>
      <c r="C42" s="446"/>
      <c r="D42" s="446"/>
      <c r="E42" s="447"/>
    </row>
    <row r="43" spans="2:19" x14ac:dyDescent="0.25">
      <c r="B43" s="206"/>
      <c r="C43" s="207"/>
      <c r="D43" s="207"/>
      <c r="E43" s="208"/>
    </row>
    <row r="44" spans="2:19" x14ac:dyDescent="0.25">
      <c r="B44" s="432"/>
      <c r="C44" s="433"/>
      <c r="D44" s="433"/>
      <c r="E44" s="434"/>
    </row>
    <row r="45" spans="2:19" x14ac:dyDescent="0.25">
      <c r="B45" s="445" t="s">
        <v>39</v>
      </c>
      <c r="C45" s="446"/>
      <c r="D45" s="446"/>
      <c r="E45" s="447"/>
    </row>
    <row r="46" spans="2:19" x14ac:dyDescent="0.25">
      <c r="B46" s="206"/>
      <c r="C46" s="207"/>
      <c r="D46" s="207"/>
      <c r="E46" s="208"/>
    </row>
    <row r="47" spans="2:19" x14ac:dyDescent="0.25">
      <c r="B47" s="448" t="str">
        <f>+'A Y  II D3'!B49:D49</f>
        <v>LEÓN, GUANAJUATO. A 5 DE OCTUBRE DE 2022.</v>
      </c>
      <c r="C47" s="449"/>
      <c r="D47" s="449"/>
      <c r="E47" s="450"/>
    </row>
    <row r="48" spans="2:19" x14ac:dyDescent="0.25">
      <c r="B48" s="445" t="s">
        <v>291</v>
      </c>
      <c r="C48" s="446"/>
      <c r="D48" s="446"/>
      <c r="E48" s="447"/>
    </row>
    <row r="49" spans="2:5" x14ac:dyDescent="0.25">
      <c r="B49" s="432"/>
      <c r="C49" s="433"/>
      <c r="D49" s="433"/>
      <c r="E49" s="434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32:R32"/>
    <mergeCell ref="L11:L12"/>
    <mergeCell ref="M11:M12"/>
    <mergeCell ref="N11:N12"/>
    <mergeCell ref="O11:O12"/>
    <mergeCell ref="P11:P12"/>
    <mergeCell ref="Q11:Q12"/>
    <mergeCell ref="P8:R8"/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</mergeCells>
  <dataValidations count="1">
    <dataValidation allowBlank="1" showInputMessage="1" showErrorMessage="1" sqref="B8:J8"/>
  </dataValidations>
  <printOptions horizontalCentered="1"/>
  <pageMargins left="0.7" right="0.7" top="0.75" bottom="0.75" header="0.3" footer="0.3"/>
  <pageSetup scale="35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showGridLines="0" zoomScale="80" zoomScaleNormal="80" workbookViewId="0">
      <pane ySplit="12" topLeftCell="A22" activePane="bottomLeft" state="frozen"/>
      <selection activeCell="G34" sqref="G34"/>
      <selection pane="bottomLeft" activeCell="B9" sqref="B9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style="130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99" t="s">
        <v>169</v>
      </c>
      <c r="C7" s="300"/>
      <c r="D7" s="300"/>
      <c r="E7" s="300"/>
      <c r="F7" s="300"/>
      <c r="G7" s="300"/>
      <c r="H7" s="300"/>
      <c r="I7" s="300"/>
      <c r="J7" s="300"/>
      <c r="K7" s="287"/>
      <c r="L7" s="287"/>
      <c r="M7" s="287"/>
      <c r="N7" s="287"/>
      <c r="O7" s="505" t="str">
        <f>'Caratula Resumen'!E16</f>
        <v xml:space="preserve"> GUANAJUATO </v>
      </c>
      <c r="P7" s="505"/>
      <c r="Q7" s="505"/>
      <c r="R7" s="296"/>
    </row>
    <row r="8" spans="2:18" x14ac:dyDescent="0.25">
      <c r="B8" s="507" t="str">
        <f>'Caratula Resumen'!E17</f>
        <v>Fondo de Aportaciones para la Educación Tecnológica y de Adultos/Instituto Nacional para la Educación de los Adultos (FAETA/INEA)</v>
      </c>
      <c r="C8" s="508"/>
      <c r="D8" s="508"/>
      <c r="E8" s="508"/>
      <c r="F8" s="508"/>
      <c r="G8" s="508"/>
      <c r="H8" s="508"/>
      <c r="I8" s="508"/>
      <c r="J8" s="508"/>
      <c r="K8" s="290"/>
      <c r="L8" s="290"/>
      <c r="M8" s="290"/>
      <c r="N8" s="290"/>
      <c r="O8" s="504" t="str">
        <f>'Caratula Resumen'!E18</f>
        <v>3er. Trimestre 2022</v>
      </c>
      <c r="P8" s="504"/>
      <c r="Q8" s="504"/>
      <c r="R8" s="297"/>
    </row>
    <row r="9" spans="2:18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2:18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2:18" ht="39.75" customHeight="1" x14ac:dyDescent="0.25">
      <c r="B11" s="509" t="s">
        <v>170</v>
      </c>
      <c r="C11" s="500" t="s">
        <v>171</v>
      </c>
      <c r="D11" s="500" t="s">
        <v>172</v>
      </c>
      <c r="E11" s="500" t="s">
        <v>173</v>
      </c>
      <c r="F11" s="500" t="s">
        <v>174</v>
      </c>
      <c r="G11" s="510" t="s">
        <v>175</v>
      </c>
      <c r="H11" s="500" t="s">
        <v>127</v>
      </c>
      <c r="I11" s="500" t="s">
        <v>128</v>
      </c>
      <c r="J11" s="501" t="s">
        <v>176</v>
      </c>
      <c r="K11" s="501"/>
      <c r="L11" s="501"/>
      <c r="M11" s="501"/>
      <c r="N11" s="501"/>
      <c r="O11" s="501" t="s">
        <v>177</v>
      </c>
      <c r="P11" s="501"/>
      <c r="Q11" s="501"/>
      <c r="R11" s="500" t="s">
        <v>178</v>
      </c>
    </row>
    <row r="12" spans="2:18" ht="82.5" customHeight="1" x14ac:dyDescent="0.25">
      <c r="B12" s="509"/>
      <c r="C12" s="500"/>
      <c r="D12" s="500"/>
      <c r="E12" s="500"/>
      <c r="F12" s="500"/>
      <c r="G12" s="510"/>
      <c r="H12" s="500"/>
      <c r="I12" s="500"/>
      <c r="J12" s="278" t="s">
        <v>179</v>
      </c>
      <c r="K12" s="278" t="s">
        <v>180</v>
      </c>
      <c r="L12" s="278" t="s">
        <v>181</v>
      </c>
      <c r="M12" s="278" t="s">
        <v>182</v>
      </c>
      <c r="N12" s="278" t="s">
        <v>183</v>
      </c>
      <c r="O12" s="278" t="s">
        <v>184</v>
      </c>
      <c r="P12" s="278" t="s">
        <v>185</v>
      </c>
      <c r="Q12" s="278" t="s">
        <v>186</v>
      </c>
      <c r="R12" s="500"/>
    </row>
    <row r="13" spans="2:18" s="240" customFormat="1" x14ac:dyDescent="0.25">
      <c r="B13" s="397">
        <v>1</v>
      </c>
      <c r="C13" s="397" t="s">
        <v>1340</v>
      </c>
      <c r="D13" s="397" t="s">
        <v>1433</v>
      </c>
      <c r="E13" s="397" t="s">
        <v>1435</v>
      </c>
      <c r="F13" s="397">
        <v>2</v>
      </c>
      <c r="G13" s="397" t="s">
        <v>1451</v>
      </c>
      <c r="H13" s="397" t="s">
        <v>1340</v>
      </c>
      <c r="I13" s="397">
        <v>2</v>
      </c>
      <c r="J13" s="397">
        <v>202218</v>
      </c>
      <c r="K13" s="397">
        <v>999999</v>
      </c>
      <c r="L13" s="397">
        <v>0</v>
      </c>
      <c r="M13" s="408">
        <v>7560.1</v>
      </c>
      <c r="N13" s="397">
        <v>0</v>
      </c>
      <c r="O13" s="397">
        <v>35</v>
      </c>
      <c r="P13" s="397">
        <v>35</v>
      </c>
      <c r="Q13" s="397">
        <v>0</v>
      </c>
      <c r="R13" s="397">
        <v>20220930</v>
      </c>
    </row>
    <row r="14" spans="2:18" s="240" customFormat="1" x14ac:dyDescent="0.25">
      <c r="B14" s="397">
        <v>1</v>
      </c>
      <c r="C14" s="397" t="s">
        <v>1338</v>
      </c>
      <c r="D14" s="397" t="s">
        <v>1436</v>
      </c>
      <c r="E14" s="397" t="s">
        <v>1435</v>
      </c>
      <c r="F14" s="397">
        <v>2</v>
      </c>
      <c r="G14" s="397" t="s">
        <v>1451</v>
      </c>
      <c r="H14" s="397" t="s">
        <v>1338</v>
      </c>
      <c r="I14" s="397">
        <v>3</v>
      </c>
      <c r="J14" s="397">
        <v>202218</v>
      </c>
      <c r="K14" s="397">
        <v>999999</v>
      </c>
      <c r="L14" s="397">
        <v>0</v>
      </c>
      <c r="M14" s="408">
        <v>7768.85</v>
      </c>
      <c r="N14" s="397">
        <v>0</v>
      </c>
      <c r="O14" s="397">
        <v>35</v>
      </c>
      <c r="P14" s="397">
        <v>35</v>
      </c>
      <c r="Q14" s="397">
        <v>0</v>
      </c>
      <c r="R14" s="397">
        <v>20220930</v>
      </c>
    </row>
    <row r="15" spans="2:18" s="240" customFormat="1" x14ac:dyDescent="0.25">
      <c r="B15" s="397">
        <v>1</v>
      </c>
      <c r="C15" s="397" t="s">
        <v>1341</v>
      </c>
      <c r="D15" s="397" t="s">
        <v>1437</v>
      </c>
      <c r="E15" s="397" t="s">
        <v>1435</v>
      </c>
      <c r="F15" s="397">
        <v>2</v>
      </c>
      <c r="G15" s="397" t="s">
        <v>1451</v>
      </c>
      <c r="H15" s="397" t="s">
        <v>1341</v>
      </c>
      <c r="I15" s="397">
        <v>5</v>
      </c>
      <c r="J15" s="397">
        <v>202218</v>
      </c>
      <c r="K15" s="397">
        <v>999999</v>
      </c>
      <c r="L15" s="397">
        <v>0</v>
      </c>
      <c r="M15" s="408">
        <v>8172.35</v>
      </c>
      <c r="N15" s="397">
        <v>0</v>
      </c>
      <c r="O15" s="397">
        <v>35</v>
      </c>
      <c r="P15" s="397">
        <v>35</v>
      </c>
      <c r="Q15" s="397">
        <v>0</v>
      </c>
      <c r="R15" s="397">
        <v>20220930</v>
      </c>
    </row>
    <row r="16" spans="2:18" s="240" customFormat="1" x14ac:dyDescent="0.25">
      <c r="B16" s="397">
        <v>1</v>
      </c>
      <c r="C16" s="397" t="s">
        <v>346</v>
      </c>
      <c r="D16" s="397" t="s">
        <v>1438</v>
      </c>
      <c r="E16" s="397" t="s">
        <v>1435</v>
      </c>
      <c r="F16" s="397">
        <v>2</v>
      </c>
      <c r="G16" s="397" t="s">
        <v>1451</v>
      </c>
      <c r="H16" s="397" t="s">
        <v>346</v>
      </c>
      <c r="I16" s="397">
        <v>2</v>
      </c>
      <c r="J16" s="397">
        <v>202218</v>
      </c>
      <c r="K16" s="397">
        <v>999999</v>
      </c>
      <c r="L16" s="397">
        <v>0</v>
      </c>
      <c r="M16" s="408">
        <v>7560.1</v>
      </c>
      <c r="N16" s="397">
        <v>0</v>
      </c>
      <c r="O16" s="397">
        <v>35</v>
      </c>
      <c r="P16" s="397">
        <v>35</v>
      </c>
      <c r="Q16" s="397">
        <v>0</v>
      </c>
      <c r="R16" s="397">
        <v>20220930</v>
      </c>
    </row>
    <row r="17" spans="2:18" s="240" customFormat="1" x14ac:dyDescent="0.25">
      <c r="B17" s="397">
        <v>1</v>
      </c>
      <c r="C17" s="397" t="s">
        <v>1344</v>
      </c>
      <c r="D17" s="397" t="s">
        <v>1439</v>
      </c>
      <c r="E17" s="397" t="s">
        <v>1435</v>
      </c>
      <c r="F17" s="397">
        <v>2</v>
      </c>
      <c r="G17" s="397" t="s">
        <v>1451</v>
      </c>
      <c r="H17" s="397" t="s">
        <v>1344</v>
      </c>
      <c r="I17" s="397" t="s">
        <v>1440</v>
      </c>
      <c r="J17" s="397">
        <v>202218</v>
      </c>
      <c r="K17" s="397">
        <v>999999</v>
      </c>
      <c r="L17" s="397">
        <v>0</v>
      </c>
      <c r="M17" s="408">
        <v>5164.5200000000004</v>
      </c>
      <c r="N17" s="397">
        <v>0</v>
      </c>
      <c r="O17" s="397">
        <v>35</v>
      </c>
      <c r="P17" s="397">
        <v>35</v>
      </c>
      <c r="Q17" s="397">
        <v>0</v>
      </c>
      <c r="R17" s="397">
        <v>20220930</v>
      </c>
    </row>
    <row r="18" spans="2:18" s="240" customFormat="1" x14ac:dyDescent="0.25">
      <c r="B18" s="397">
        <v>1</v>
      </c>
      <c r="C18" s="397" t="s">
        <v>1347</v>
      </c>
      <c r="D18" s="397" t="s">
        <v>1441</v>
      </c>
      <c r="E18" s="397" t="s">
        <v>1435</v>
      </c>
      <c r="F18" s="397">
        <v>2</v>
      </c>
      <c r="G18" s="397" t="s">
        <v>1451</v>
      </c>
      <c r="H18" s="397" t="s">
        <v>1347</v>
      </c>
      <c r="I18" s="397" t="s">
        <v>1442</v>
      </c>
      <c r="J18" s="397">
        <v>202218</v>
      </c>
      <c r="K18" s="397">
        <v>999999</v>
      </c>
      <c r="L18" s="397">
        <v>0</v>
      </c>
      <c r="M18" s="408">
        <v>14611.06</v>
      </c>
      <c r="N18" s="397">
        <v>0</v>
      </c>
      <c r="O18" s="397">
        <v>35</v>
      </c>
      <c r="P18" s="397">
        <v>35</v>
      </c>
      <c r="Q18" s="397">
        <v>0</v>
      </c>
      <c r="R18" s="397">
        <v>20220930</v>
      </c>
    </row>
    <row r="19" spans="2:18" s="240" customFormat="1" x14ac:dyDescent="0.25">
      <c r="B19" s="397">
        <v>1</v>
      </c>
      <c r="C19" s="397" t="s">
        <v>1452</v>
      </c>
      <c r="D19" s="397" t="s">
        <v>1443</v>
      </c>
      <c r="E19" s="397" t="s">
        <v>1435</v>
      </c>
      <c r="F19" s="397">
        <v>2</v>
      </c>
      <c r="G19" s="397" t="s">
        <v>1451</v>
      </c>
      <c r="H19" s="397" t="s">
        <v>1345</v>
      </c>
      <c r="I19" s="397">
        <v>9</v>
      </c>
      <c r="J19" s="397">
        <v>202218</v>
      </c>
      <c r="K19" s="397">
        <v>999999</v>
      </c>
      <c r="L19" s="397">
        <v>0</v>
      </c>
      <c r="M19" s="408">
        <v>8171.35</v>
      </c>
      <c r="N19" s="397">
        <v>0</v>
      </c>
      <c r="O19" s="397">
        <v>35</v>
      </c>
      <c r="P19" s="397">
        <v>35</v>
      </c>
      <c r="Q19" s="397">
        <v>0</v>
      </c>
      <c r="R19" s="397">
        <v>20220930</v>
      </c>
    </row>
    <row r="20" spans="2:18" s="240" customFormat="1" x14ac:dyDescent="0.25">
      <c r="B20" s="397">
        <v>1</v>
      </c>
      <c r="C20" s="397" t="s">
        <v>1342</v>
      </c>
      <c r="D20" s="397" t="s">
        <v>1444</v>
      </c>
      <c r="E20" s="397" t="s">
        <v>1435</v>
      </c>
      <c r="F20" s="397">
        <v>2</v>
      </c>
      <c r="G20" s="397" t="s">
        <v>1451</v>
      </c>
      <c r="H20" s="397" t="s">
        <v>1342</v>
      </c>
      <c r="I20" s="397">
        <v>8</v>
      </c>
      <c r="J20" s="397">
        <v>202218</v>
      </c>
      <c r="K20" s="397">
        <v>999999</v>
      </c>
      <c r="L20" s="397">
        <v>0</v>
      </c>
      <c r="M20" s="408">
        <v>8166.5</v>
      </c>
      <c r="N20" s="397">
        <v>0</v>
      </c>
      <c r="O20" s="397">
        <v>35</v>
      </c>
      <c r="P20" s="397">
        <v>35</v>
      </c>
      <c r="Q20" s="397">
        <v>0</v>
      </c>
      <c r="R20" s="397">
        <v>20220930</v>
      </c>
    </row>
    <row r="21" spans="2:18" s="240" customFormat="1" x14ac:dyDescent="0.25">
      <c r="B21" s="397">
        <v>1</v>
      </c>
      <c r="C21" s="397" t="s">
        <v>1346</v>
      </c>
      <c r="D21" s="397" t="s">
        <v>1436</v>
      </c>
      <c r="E21" s="397" t="s">
        <v>1435</v>
      </c>
      <c r="F21" s="397">
        <v>2</v>
      </c>
      <c r="G21" s="397" t="s">
        <v>1451</v>
      </c>
      <c r="H21" s="397" t="s">
        <v>1346</v>
      </c>
      <c r="I21" s="397">
        <v>3</v>
      </c>
      <c r="J21" s="397">
        <v>202218</v>
      </c>
      <c r="K21" s="397">
        <v>999999</v>
      </c>
      <c r="L21" s="397">
        <v>0</v>
      </c>
      <c r="M21" s="408">
        <v>7768.85</v>
      </c>
      <c r="N21" s="397">
        <v>0</v>
      </c>
      <c r="O21" s="397">
        <v>35</v>
      </c>
      <c r="P21" s="397">
        <v>35</v>
      </c>
      <c r="Q21" s="397">
        <v>0</v>
      </c>
      <c r="R21" s="397">
        <v>20220930</v>
      </c>
    </row>
    <row r="22" spans="2:18" s="240" customFormat="1" x14ac:dyDescent="0.25">
      <c r="B22" s="397">
        <v>1</v>
      </c>
      <c r="C22" s="397" t="s">
        <v>1343</v>
      </c>
      <c r="D22" s="397" t="s">
        <v>1445</v>
      </c>
      <c r="E22" s="397" t="s">
        <v>1435</v>
      </c>
      <c r="F22" s="397">
        <v>2</v>
      </c>
      <c r="G22" s="397" t="s">
        <v>1451</v>
      </c>
      <c r="H22" s="397" t="s">
        <v>1343</v>
      </c>
      <c r="I22" s="397" t="s">
        <v>1440</v>
      </c>
      <c r="J22" s="397">
        <v>202218</v>
      </c>
      <c r="K22" s="397">
        <v>999999</v>
      </c>
      <c r="L22" s="397">
        <v>0</v>
      </c>
      <c r="M22" s="408">
        <v>5164.51</v>
      </c>
      <c r="N22" s="397">
        <v>0</v>
      </c>
      <c r="O22" s="397">
        <v>35</v>
      </c>
      <c r="P22" s="397">
        <v>35</v>
      </c>
      <c r="Q22" s="397">
        <v>0</v>
      </c>
      <c r="R22" s="397">
        <v>20220930</v>
      </c>
    </row>
    <row r="23" spans="2:18" s="240" customFormat="1" x14ac:dyDescent="0.25">
      <c r="B23" s="397">
        <v>1</v>
      </c>
      <c r="C23" s="397" t="s">
        <v>1343</v>
      </c>
      <c r="D23" s="397" t="s">
        <v>1446</v>
      </c>
      <c r="E23" s="397" t="s">
        <v>1435</v>
      </c>
      <c r="F23" s="397">
        <v>2</v>
      </c>
      <c r="G23" s="397" t="s">
        <v>1451</v>
      </c>
      <c r="H23" s="397" t="s">
        <v>1343</v>
      </c>
      <c r="I23" s="397" t="s">
        <v>1440</v>
      </c>
      <c r="J23" s="397">
        <v>202218</v>
      </c>
      <c r="K23" s="397">
        <v>999999</v>
      </c>
      <c r="L23" s="397">
        <v>0</v>
      </c>
      <c r="M23" s="408">
        <v>4190.8999999999996</v>
      </c>
      <c r="N23" s="397">
        <v>0</v>
      </c>
      <c r="O23" s="397">
        <v>35</v>
      </c>
      <c r="P23" s="397">
        <v>35</v>
      </c>
      <c r="Q23" s="397">
        <v>0</v>
      </c>
      <c r="R23" s="397">
        <v>20220930</v>
      </c>
    </row>
    <row r="24" spans="2:18" s="240" customFormat="1" x14ac:dyDescent="0.25">
      <c r="B24" s="397">
        <v>1</v>
      </c>
      <c r="C24" s="397" t="s">
        <v>1343</v>
      </c>
      <c r="D24" s="397" t="s">
        <v>1447</v>
      </c>
      <c r="E24" s="397" t="s">
        <v>1435</v>
      </c>
      <c r="F24" s="397">
        <v>2</v>
      </c>
      <c r="G24" s="397" t="s">
        <v>1451</v>
      </c>
      <c r="H24" s="397" t="s">
        <v>1343</v>
      </c>
      <c r="I24" s="397" t="s">
        <v>1440</v>
      </c>
      <c r="J24" s="397">
        <v>202218</v>
      </c>
      <c r="K24" s="397">
        <v>999999</v>
      </c>
      <c r="L24" s="397">
        <v>0</v>
      </c>
      <c r="M24" s="408">
        <v>4328.84</v>
      </c>
      <c r="N24" s="397">
        <v>0</v>
      </c>
      <c r="O24" s="397">
        <v>35</v>
      </c>
      <c r="P24" s="397">
        <v>35</v>
      </c>
      <c r="Q24" s="397">
        <v>0</v>
      </c>
      <c r="R24" s="397">
        <v>20220930</v>
      </c>
    </row>
    <row r="25" spans="2:18" s="240" customFormat="1" x14ac:dyDescent="0.25">
      <c r="B25" s="397">
        <v>1</v>
      </c>
      <c r="C25" s="397" t="s">
        <v>1337</v>
      </c>
      <c r="D25" s="397" t="s">
        <v>1303</v>
      </c>
      <c r="E25" s="397" t="s">
        <v>1435</v>
      </c>
      <c r="F25" s="397">
        <v>2</v>
      </c>
      <c r="G25" s="397" t="s">
        <v>1451</v>
      </c>
      <c r="H25" s="397" t="s">
        <v>1337</v>
      </c>
      <c r="I25" s="397">
        <v>2</v>
      </c>
      <c r="J25" s="397">
        <v>202218</v>
      </c>
      <c r="K25" s="397">
        <v>999999</v>
      </c>
      <c r="L25" s="397">
        <v>0</v>
      </c>
      <c r="M25" s="408">
        <v>7560.1</v>
      </c>
      <c r="N25" s="397">
        <v>0</v>
      </c>
      <c r="O25" s="397">
        <v>35</v>
      </c>
      <c r="P25" s="397">
        <v>35</v>
      </c>
      <c r="Q25" s="397">
        <v>0</v>
      </c>
      <c r="R25" s="397">
        <v>20220930</v>
      </c>
    </row>
    <row r="26" spans="2:18" s="240" customFormat="1" x14ac:dyDescent="0.25">
      <c r="B26" s="397">
        <v>1</v>
      </c>
      <c r="C26" s="397" t="s">
        <v>1339</v>
      </c>
      <c r="D26" s="397" t="s">
        <v>1448</v>
      </c>
      <c r="E26" s="397" t="s">
        <v>1435</v>
      </c>
      <c r="F26" s="397">
        <v>2</v>
      </c>
      <c r="G26" s="397" t="s">
        <v>1451</v>
      </c>
      <c r="H26" s="397" t="s">
        <v>1339</v>
      </c>
      <c r="I26" s="397">
        <v>2</v>
      </c>
      <c r="J26" s="397">
        <v>202218</v>
      </c>
      <c r="K26" s="397">
        <v>999999</v>
      </c>
      <c r="L26" s="397">
        <v>0</v>
      </c>
      <c r="M26" s="408">
        <v>7560.1</v>
      </c>
      <c r="N26" s="397">
        <v>0</v>
      </c>
      <c r="O26" s="397">
        <v>35</v>
      </c>
      <c r="P26" s="397">
        <v>35</v>
      </c>
      <c r="Q26" s="397">
        <v>0</v>
      </c>
      <c r="R26" s="397">
        <v>20220930</v>
      </c>
    </row>
    <row r="27" spans="2:18" s="240" customFormat="1" x14ac:dyDescent="0.25">
      <c r="B27" s="397">
        <v>1</v>
      </c>
      <c r="C27" s="397" t="s">
        <v>1336</v>
      </c>
      <c r="D27" s="397" t="s">
        <v>1302</v>
      </c>
      <c r="E27" s="397" t="s">
        <v>1435</v>
      </c>
      <c r="F27" s="397">
        <v>2</v>
      </c>
      <c r="G27" s="397" t="s">
        <v>1451</v>
      </c>
      <c r="H27" s="397" t="s">
        <v>1336</v>
      </c>
      <c r="I27" s="397">
        <v>2</v>
      </c>
      <c r="J27" s="397">
        <v>202218</v>
      </c>
      <c r="K27" s="397">
        <v>999999</v>
      </c>
      <c r="L27" s="397">
        <v>0</v>
      </c>
      <c r="M27" s="408">
        <v>7560.1</v>
      </c>
      <c r="N27" s="397">
        <v>0</v>
      </c>
      <c r="O27" s="397">
        <v>35</v>
      </c>
      <c r="P27" s="397">
        <v>35</v>
      </c>
      <c r="Q27" s="397">
        <v>0</v>
      </c>
      <c r="R27" s="397">
        <v>20220930</v>
      </c>
    </row>
    <row r="28" spans="2:18" s="240" customFormat="1" x14ac:dyDescent="0.25">
      <c r="B28" s="397">
        <v>1</v>
      </c>
      <c r="C28" s="397" t="s">
        <v>345</v>
      </c>
      <c r="D28" s="397" t="s">
        <v>1449</v>
      </c>
      <c r="E28" s="397" t="s">
        <v>1435</v>
      </c>
      <c r="F28" s="397">
        <v>2</v>
      </c>
      <c r="G28" s="397" t="s">
        <v>1451</v>
      </c>
      <c r="H28" s="397" t="s">
        <v>345</v>
      </c>
      <c r="I28" s="397">
        <v>7</v>
      </c>
      <c r="J28" s="397">
        <v>202218</v>
      </c>
      <c r="K28" s="397">
        <v>999999</v>
      </c>
      <c r="L28" s="397">
        <v>0</v>
      </c>
      <c r="M28" s="408">
        <v>8070.6</v>
      </c>
      <c r="N28" s="397">
        <v>0</v>
      </c>
      <c r="O28" s="397">
        <v>35</v>
      </c>
      <c r="P28" s="397">
        <v>35</v>
      </c>
      <c r="Q28" s="397">
        <v>0</v>
      </c>
      <c r="R28" s="397">
        <v>20220930</v>
      </c>
    </row>
    <row r="29" spans="2:18" s="240" customFormat="1" x14ac:dyDescent="0.25">
      <c r="B29" s="397">
        <v>1</v>
      </c>
      <c r="C29" s="397" t="s">
        <v>1348</v>
      </c>
      <c r="D29" s="397" t="s">
        <v>1450</v>
      </c>
      <c r="E29" s="397" t="s">
        <v>1435</v>
      </c>
      <c r="F29" s="397">
        <v>2</v>
      </c>
      <c r="G29" s="397" t="s">
        <v>1451</v>
      </c>
      <c r="H29" s="397" t="s">
        <v>1348</v>
      </c>
      <c r="I29" s="397">
        <v>7</v>
      </c>
      <c r="J29" s="397">
        <v>202218</v>
      </c>
      <c r="K29" s="397">
        <v>999999</v>
      </c>
      <c r="L29" s="397">
        <v>0</v>
      </c>
      <c r="M29" s="408">
        <v>8070.6</v>
      </c>
      <c r="N29" s="397">
        <v>0</v>
      </c>
      <c r="O29" s="397">
        <v>35</v>
      </c>
      <c r="P29" s="397">
        <v>35</v>
      </c>
      <c r="Q29" s="397">
        <v>0</v>
      </c>
      <c r="R29" s="397">
        <v>20220930</v>
      </c>
    </row>
    <row r="30" spans="2:18" s="240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</row>
    <row r="31" spans="2:18" s="240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</row>
    <row r="32" spans="2:18" s="240" customFormat="1" x14ac:dyDescent="0.2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</row>
    <row r="33" spans="2:18" x14ac:dyDescent="0.25">
      <c r="B33" s="131"/>
      <c r="C33" s="132"/>
      <c r="D33" s="133"/>
      <c r="E33" s="132"/>
      <c r="F33" s="132"/>
      <c r="G33" s="132"/>
      <c r="H33" s="132"/>
      <c r="I33" s="132"/>
      <c r="K33" s="134" t="s">
        <v>187</v>
      </c>
      <c r="L33" s="298">
        <v>0</v>
      </c>
      <c r="M33" s="135"/>
      <c r="N33" s="135"/>
      <c r="O33" s="132"/>
      <c r="P33" s="132"/>
      <c r="Q33" s="132"/>
      <c r="R33" s="136"/>
    </row>
    <row r="34" spans="2:18" x14ac:dyDescent="0.25">
      <c r="B34" s="131"/>
      <c r="C34" s="132"/>
      <c r="D34" s="133"/>
      <c r="E34" s="132"/>
      <c r="F34" s="132"/>
      <c r="G34" s="132"/>
      <c r="H34" s="132"/>
      <c r="I34" s="132"/>
      <c r="L34" s="134" t="s">
        <v>188</v>
      </c>
      <c r="M34" s="298">
        <f>SUM(M13:M33)</f>
        <v>127449.43000000001</v>
      </c>
      <c r="N34" s="135"/>
      <c r="O34" s="132"/>
      <c r="P34" s="132"/>
      <c r="Q34" s="132"/>
      <c r="R34" s="136"/>
    </row>
    <row r="35" spans="2:18" x14ac:dyDescent="0.25">
      <c r="B35" s="131"/>
      <c r="C35" s="132"/>
      <c r="D35" s="133"/>
      <c r="E35" s="132"/>
      <c r="F35" s="132"/>
      <c r="G35" s="132"/>
      <c r="H35" s="132"/>
      <c r="I35" s="132"/>
      <c r="M35" s="134" t="s">
        <v>189</v>
      </c>
      <c r="N35" s="298">
        <v>0</v>
      </c>
      <c r="O35" s="132"/>
      <c r="P35" s="132"/>
      <c r="Q35" s="132"/>
      <c r="R35" s="136"/>
    </row>
    <row r="36" spans="2:18" x14ac:dyDescent="0.25">
      <c r="B36" s="137"/>
      <c r="C36" s="138"/>
      <c r="D36" s="139"/>
      <c r="E36" s="138"/>
      <c r="F36" s="138"/>
      <c r="G36" s="138"/>
      <c r="H36" s="138"/>
      <c r="I36" s="138"/>
      <c r="J36" s="138"/>
      <c r="K36" s="138"/>
      <c r="L36" s="140"/>
      <c r="M36" s="140"/>
      <c r="N36" s="140"/>
      <c r="O36" s="138"/>
      <c r="P36" s="138"/>
      <c r="Q36" s="138"/>
      <c r="R36" s="141"/>
    </row>
    <row r="37" spans="2:18" x14ac:dyDescent="0.25">
      <c r="B37" s="39" t="s">
        <v>130</v>
      </c>
      <c r="C37" s="41"/>
      <c r="D37" s="41"/>
      <c r="E37" s="112"/>
      <c r="F37" s="41"/>
      <c r="G37" s="1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2:18" x14ac:dyDescent="0.25">
      <c r="B38" s="41"/>
      <c r="C38" s="41"/>
      <c r="D38" s="41"/>
      <c r="E38" s="41"/>
      <c r="F38" s="41"/>
      <c r="G38" s="14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2:18" x14ac:dyDescent="0.25">
      <c r="B39" s="213"/>
      <c r="C39" s="214"/>
      <c r="D39" s="215"/>
    </row>
    <row r="40" spans="2:18" x14ac:dyDescent="0.25">
      <c r="B40" s="432" t="str">
        <f>+'A Y  II D3'!B40:D40</f>
        <v>C.P. ESMERALDA HERNANDEZ ESCOGIDO</v>
      </c>
      <c r="C40" s="433"/>
      <c r="D40" s="434"/>
    </row>
    <row r="41" spans="2:18" x14ac:dyDescent="0.25">
      <c r="B41" s="445" t="s">
        <v>37</v>
      </c>
      <c r="C41" s="446"/>
      <c r="D41" s="447"/>
    </row>
    <row r="42" spans="2:18" x14ac:dyDescent="0.25">
      <c r="B42" s="206"/>
      <c r="C42" s="207"/>
      <c r="D42" s="208"/>
    </row>
    <row r="43" spans="2:18" x14ac:dyDescent="0.25">
      <c r="B43" s="432" t="str">
        <f>+'A Y  II D3'!B43:D43</f>
        <v>SUBJEFE DE NOMINA FEDERAL</v>
      </c>
      <c r="C43" s="433"/>
      <c r="D43" s="434"/>
    </row>
    <row r="44" spans="2:18" x14ac:dyDescent="0.25">
      <c r="B44" s="445" t="s">
        <v>38</v>
      </c>
      <c r="C44" s="446"/>
      <c r="D44" s="447"/>
    </row>
    <row r="45" spans="2:18" x14ac:dyDescent="0.25">
      <c r="B45" s="206"/>
      <c r="C45" s="207"/>
      <c r="D45" s="208"/>
    </row>
    <row r="46" spans="2:18" x14ac:dyDescent="0.25">
      <c r="B46" s="432"/>
      <c r="C46" s="433"/>
      <c r="D46" s="434"/>
    </row>
    <row r="47" spans="2:18" x14ac:dyDescent="0.25">
      <c r="B47" s="445" t="s">
        <v>39</v>
      </c>
      <c r="C47" s="446"/>
      <c r="D47" s="447"/>
    </row>
    <row r="48" spans="2:18" x14ac:dyDescent="0.25">
      <c r="B48" s="206"/>
      <c r="C48" s="207"/>
      <c r="D48" s="208"/>
    </row>
    <row r="49" spans="2:4" x14ac:dyDescent="0.25">
      <c r="B49" s="448" t="str">
        <f>+'A Y  II D3'!B49:D49</f>
        <v>LEÓN, GUANAJUATO. A 5 DE OCTUBRE DE 2022.</v>
      </c>
      <c r="C49" s="449"/>
      <c r="D49" s="450"/>
    </row>
    <row r="50" spans="2:4" x14ac:dyDescent="0.25">
      <c r="B50" s="445" t="s">
        <v>291</v>
      </c>
      <c r="C50" s="446"/>
      <c r="D50" s="447"/>
    </row>
    <row r="51" spans="2:4" x14ac:dyDescent="0.25">
      <c r="B51" s="209"/>
      <c r="C51" s="210"/>
      <c r="D51" s="211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  <mergeCell ref="B47:D47"/>
    <mergeCell ref="B49:D49"/>
    <mergeCell ref="B50:D50"/>
    <mergeCell ref="B40:D40"/>
    <mergeCell ref="B41:D41"/>
    <mergeCell ref="B43:D43"/>
    <mergeCell ref="B44:D44"/>
    <mergeCell ref="B46:D46"/>
  </mergeCells>
  <dataValidations disablePrompts="1" count="1">
    <dataValidation allowBlank="1" showInputMessage="1" showErrorMessage="1" sqref="O8 B8:J8"/>
  </dataValidations>
  <printOptions horizontalCentered="1"/>
  <pageMargins left="0.7" right="0.7" top="0.75" bottom="0.75" header="0.3" footer="0.3"/>
  <pageSetup scale="4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9"/>
  <sheetViews>
    <sheetView showGridLines="0" zoomScale="80" zoomScaleNormal="80" workbookViewId="0">
      <pane ySplit="11" topLeftCell="A219" activePane="bottomLeft" state="frozen"/>
      <selection activeCell="G34" sqref="G34"/>
      <selection pane="bottomLeft" activeCell="B9" sqref="B9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86" t="s">
        <v>190</v>
      </c>
      <c r="C7" s="287"/>
      <c r="D7" s="287"/>
      <c r="E7" s="287"/>
      <c r="F7" s="287"/>
      <c r="G7" s="287"/>
      <c r="H7" s="287"/>
      <c r="I7" s="505" t="str">
        <f>'Caratula Resumen'!E16</f>
        <v xml:space="preserve"> GUANAJUATO </v>
      </c>
      <c r="J7" s="505"/>
      <c r="K7" s="294"/>
      <c r="L7" s="199"/>
      <c r="M7" s="199"/>
      <c r="N7" s="199"/>
      <c r="O7" s="199"/>
      <c r="P7" s="199"/>
    </row>
    <row r="8" spans="2:16" ht="18.75" x14ac:dyDescent="0.3">
      <c r="B8" s="502" t="str">
        <f>'Caratula Resumen'!E17</f>
        <v>Fondo de Aportaciones para la Educación Tecnológica y de Adultos/Instituto Nacional para la Educación de los Adultos (FAETA/INEA)</v>
      </c>
      <c r="C8" s="503"/>
      <c r="D8" s="503"/>
      <c r="E8" s="503"/>
      <c r="F8" s="503"/>
      <c r="G8" s="503"/>
      <c r="H8" s="503"/>
      <c r="I8" s="511" t="str">
        <f>'Caratula Resumen'!E18</f>
        <v>3er. Trimestre 2022</v>
      </c>
      <c r="J8" s="511"/>
      <c r="K8" s="292"/>
      <c r="L8" s="201"/>
      <c r="M8" s="201"/>
      <c r="N8" s="201"/>
      <c r="O8" s="201"/>
      <c r="P8" s="201"/>
    </row>
    <row r="9" spans="2:16" x14ac:dyDescent="0.25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6" ht="12.75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6" ht="68.25" customHeight="1" x14ac:dyDescent="0.25">
      <c r="B11" s="278" t="s">
        <v>170</v>
      </c>
      <c r="C11" s="278" t="s">
        <v>191</v>
      </c>
      <c r="D11" s="278" t="s">
        <v>192</v>
      </c>
      <c r="E11" s="278" t="s">
        <v>193</v>
      </c>
      <c r="F11" s="278" t="s">
        <v>194</v>
      </c>
      <c r="G11" s="278" t="s">
        <v>175</v>
      </c>
      <c r="H11" s="278" t="s">
        <v>195</v>
      </c>
      <c r="I11" s="278" t="s">
        <v>196</v>
      </c>
      <c r="J11" s="278" t="s">
        <v>197</v>
      </c>
      <c r="K11" s="278" t="s">
        <v>198</v>
      </c>
    </row>
    <row r="12" spans="2:16" s="240" customFormat="1" x14ac:dyDescent="0.25">
      <c r="B12" s="411">
        <v>2</v>
      </c>
      <c r="C12" s="411" t="s">
        <v>1435</v>
      </c>
      <c r="D12" s="411" t="s">
        <v>1453</v>
      </c>
      <c r="E12" s="411">
        <v>100</v>
      </c>
      <c r="F12" s="411" t="s">
        <v>1455</v>
      </c>
      <c r="G12" s="411" t="s">
        <v>1451</v>
      </c>
      <c r="H12" s="411" t="s">
        <v>1457</v>
      </c>
      <c r="I12" s="411">
        <v>83101</v>
      </c>
      <c r="J12" s="411">
        <v>20220701</v>
      </c>
      <c r="K12" s="411">
        <v>20220930</v>
      </c>
    </row>
    <row r="13" spans="2:16" s="240" customFormat="1" x14ac:dyDescent="0.25">
      <c r="B13" s="411">
        <v>2</v>
      </c>
      <c r="C13" s="411" t="s">
        <v>1435</v>
      </c>
      <c r="D13" s="411" t="s">
        <v>1453</v>
      </c>
      <c r="E13" s="411">
        <v>100</v>
      </c>
      <c r="F13" s="411" t="s">
        <v>1455</v>
      </c>
      <c r="G13" s="411" t="s">
        <v>1458</v>
      </c>
      <c r="H13" s="411" t="s">
        <v>1459</v>
      </c>
      <c r="I13" s="411">
        <v>83101</v>
      </c>
      <c r="J13" s="411">
        <v>20220701</v>
      </c>
      <c r="K13" s="411">
        <v>20220930</v>
      </c>
    </row>
    <row r="14" spans="2:16" s="240" customFormat="1" x14ac:dyDescent="0.25">
      <c r="B14" s="411">
        <v>2</v>
      </c>
      <c r="C14" s="411" t="s">
        <v>1435</v>
      </c>
      <c r="D14" s="411" t="s">
        <v>1453</v>
      </c>
      <c r="E14" s="411">
        <v>100</v>
      </c>
      <c r="F14" s="411" t="s">
        <v>1455</v>
      </c>
      <c r="G14" s="411" t="s">
        <v>1460</v>
      </c>
      <c r="H14" s="411" t="s">
        <v>1461</v>
      </c>
      <c r="I14" s="411">
        <v>83101</v>
      </c>
      <c r="J14" s="411">
        <v>20220701</v>
      </c>
      <c r="K14" s="411">
        <v>20220930</v>
      </c>
    </row>
    <row r="15" spans="2:16" s="240" customFormat="1" x14ac:dyDescent="0.25">
      <c r="B15" s="411">
        <v>2</v>
      </c>
      <c r="C15" s="411" t="s">
        <v>1435</v>
      </c>
      <c r="D15" s="411" t="s">
        <v>1453</v>
      </c>
      <c r="E15" s="411">
        <v>100</v>
      </c>
      <c r="F15" s="411" t="s">
        <v>1455</v>
      </c>
      <c r="G15" s="411" t="s">
        <v>1462</v>
      </c>
      <c r="H15" s="411" t="s">
        <v>1463</v>
      </c>
      <c r="I15" s="411">
        <v>83101</v>
      </c>
      <c r="J15" s="411">
        <v>20220701</v>
      </c>
      <c r="K15" s="411">
        <v>20220930</v>
      </c>
    </row>
    <row r="16" spans="2:16" s="240" customFormat="1" x14ac:dyDescent="0.25">
      <c r="B16" s="411">
        <v>2</v>
      </c>
      <c r="C16" s="411" t="s">
        <v>1435</v>
      </c>
      <c r="D16" s="411" t="s">
        <v>1453</v>
      </c>
      <c r="E16" s="411">
        <v>100</v>
      </c>
      <c r="F16" s="411" t="s">
        <v>1455</v>
      </c>
      <c r="G16" s="411" t="s">
        <v>1464</v>
      </c>
      <c r="H16" s="411" t="s">
        <v>1465</v>
      </c>
      <c r="I16" s="411">
        <v>83101</v>
      </c>
      <c r="J16" s="411">
        <v>20220701</v>
      </c>
      <c r="K16" s="411">
        <v>20220930</v>
      </c>
    </row>
    <row r="17" spans="2:11" s="240" customFormat="1" x14ac:dyDescent="0.25">
      <c r="B17" s="411">
        <v>2</v>
      </c>
      <c r="C17" s="411" t="s">
        <v>1435</v>
      </c>
      <c r="D17" s="411" t="s">
        <v>1453</v>
      </c>
      <c r="E17" s="411">
        <v>100</v>
      </c>
      <c r="F17" s="411" t="s">
        <v>1455</v>
      </c>
      <c r="G17" s="411" t="s">
        <v>1466</v>
      </c>
      <c r="H17" s="411" t="s">
        <v>1467</v>
      </c>
      <c r="I17" s="411">
        <v>83101</v>
      </c>
      <c r="J17" s="411">
        <v>20220701</v>
      </c>
      <c r="K17" s="411">
        <v>20220930</v>
      </c>
    </row>
    <row r="18" spans="2:11" s="240" customFormat="1" x14ac:dyDescent="0.25">
      <c r="B18" s="411">
        <v>2</v>
      </c>
      <c r="C18" s="411" t="s">
        <v>1435</v>
      </c>
      <c r="D18" s="411" t="s">
        <v>1453</v>
      </c>
      <c r="E18" s="411">
        <v>100</v>
      </c>
      <c r="F18" s="411" t="s">
        <v>1455</v>
      </c>
      <c r="G18" s="411" t="s">
        <v>1468</v>
      </c>
      <c r="H18" s="411" t="s">
        <v>1469</v>
      </c>
      <c r="I18" s="411">
        <v>83101</v>
      </c>
      <c r="J18" s="411">
        <v>20220701</v>
      </c>
      <c r="K18" s="411">
        <v>20220930</v>
      </c>
    </row>
    <row r="19" spans="2:11" s="240" customFormat="1" x14ac:dyDescent="0.25">
      <c r="B19" s="411">
        <v>2</v>
      </c>
      <c r="C19" s="411" t="s">
        <v>1435</v>
      </c>
      <c r="D19" s="411" t="s">
        <v>1453</v>
      </c>
      <c r="E19" s="411">
        <v>100</v>
      </c>
      <c r="F19" s="411" t="s">
        <v>1455</v>
      </c>
      <c r="G19" s="411" t="s">
        <v>1470</v>
      </c>
      <c r="H19" s="411" t="s">
        <v>1471</v>
      </c>
      <c r="I19" s="411">
        <v>83101</v>
      </c>
      <c r="J19" s="411">
        <v>20220701</v>
      </c>
      <c r="K19" s="411">
        <v>20220930</v>
      </c>
    </row>
    <row r="20" spans="2:11" s="240" customFormat="1" x14ac:dyDescent="0.25">
      <c r="B20" s="411">
        <v>2</v>
      </c>
      <c r="C20" s="411" t="s">
        <v>1435</v>
      </c>
      <c r="D20" s="411" t="s">
        <v>1453</v>
      </c>
      <c r="E20" s="411">
        <v>100</v>
      </c>
      <c r="F20" s="411" t="s">
        <v>1455</v>
      </c>
      <c r="G20" s="411" t="s">
        <v>1472</v>
      </c>
      <c r="H20" s="411" t="s">
        <v>1473</v>
      </c>
      <c r="I20" s="411">
        <v>83101</v>
      </c>
      <c r="J20" s="411">
        <v>20220701</v>
      </c>
      <c r="K20" s="411">
        <v>20220930</v>
      </c>
    </row>
    <row r="21" spans="2:11" s="240" customFormat="1" x14ac:dyDescent="0.25">
      <c r="B21" s="411">
        <v>2</v>
      </c>
      <c r="C21" s="411" t="s">
        <v>1435</v>
      </c>
      <c r="D21" s="411" t="s">
        <v>1453</v>
      </c>
      <c r="E21" s="411">
        <v>100</v>
      </c>
      <c r="F21" s="411" t="s">
        <v>1455</v>
      </c>
      <c r="G21" s="411" t="s">
        <v>1474</v>
      </c>
      <c r="H21" s="411" t="s">
        <v>1471</v>
      </c>
      <c r="I21" s="411">
        <v>83101</v>
      </c>
      <c r="J21" s="411">
        <v>20220701</v>
      </c>
      <c r="K21" s="411">
        <v>20220930</v>
      </c>
    </row>
    <row r="22" spans="2:11" s="240" customFormat="1" x14ac:dyDescent="0.25">
      <c r="B22" s="411">
        <v>2</v>
      </c>
      <c r="C22" s="411" t="s">
        <v>1435</v>
      </c>
      <c r="D22" s="411" t="s">
        <v>1453</v>
      </c>
      <c r="E22" s="411">
        <v>100</v>
      </c>
      <c r="F22" s="411" t="s">
        <v>1455</v>
      </c>
      <c r="G22" s="411" t="s">
        <v>1475</v>
      </c>
      <c r="H22" s="411" t="s">
        <v>1473</v>
      </c>
      <c r="I22" s="411">
        <v>83101</v>
      </c>
      <c r="J22" s="411">
        <v>20220701</v>
      </c>
      <c r="K22" s="411">
        <v>20220930</v>
      </c>
    </row>
    <row r="23" spans="2:11" s="240" customFormat="1" x14ac:dyDescent="0.25">
      <c r="B23" s="411">
        <v>2</v>
      </c>
      <c r="C23" s="411" t="s">
        <v>1435</v>
      </c>
      <c r="D23" s="411" t="s">
        <v>1453</v>
      </c>
      <c r="E23" s="411">
        <v>100</v>
      </c>
      <c r="F23" s="411" t="s">
        <v>1455</v>
      </c>
      <c r="G23" s="411" t="s">
        <v>1476</v>
      </c>
      <c r="H23" s="411" t="s">
        <v>1477</v>
      </c>
      <c r="I23" s="411">
        <v>83101</v>
      </c>
      <c r="J23" s="411">
        <v>20220701</v>
      </c>
      <c r="K23" s="411">
        <v>20220930</v>
      </c>
    </row>
    <row r="24" spans="2:11" s="240" customFormat="1" x14ac:dyDescent="0.25">
      <c r="B24" s="411">
        <v>2</v>
      </c>
      <c r="C24" s="411" t="s">
        <v>1435</v>
      </c>
      <c r="D24" s="411" t="s">
        <v>1453</v>
      </c>
      <c r="E24" s="411">
        <v>100</v>
      </c>
      <c r="F24" s="411" t="s">
        <v>1455</v>
      </c>
      <c r="G24" s="411" t="s">
        <v>1478</v>
      </c>
      <c r="H24" s="411" t="s">
        <v>1479</v>
      </c>
      <c r="I24" s="411">
        <v>83101</v>
      </c>
      <c r="J24" s="411">
        <v>20220701</v>
      </c>
      <c r="K24" s="411">
        <v>20220930</v>
      </c>
    </row>
    <row r="25" spans="2:11" s="240" customFormat="1" x14ac:dyDescent="0.25">
      <c r="B25" s="411">
        <v>2</v>
      </c>
      <c r="C25" s="411" t="s">
        <v>1435</v>
      </c>
      <c r="D25" s="411" t="s">
        <v>1453</v>
      </c>
      <c r="E25" s="411">
        <v>100</v>
      </c>
      <c r="F25" s="411" t="s">
        <v>1455</v>
      </c>
      <c r="G25" s="411" t="s">
        <v>1480</v>
      </c>
      <c r="H25" s="411" t="s">
        <v>1481</v>
      </c>
      <c r="I25" s="411">
        <v>83101</v>
      </c>
      <c r="J25" s="411">
        <v>20220701</v>
      </c>
      <c r="K25" s="411">
        <v>20220930</v>
      </c>
    </row>
    <row r="26" spans="2:11" s="240" customFormat="1" x14ac:dyDescent="0.25">
      <c r="B26" s="411">
        <v>2</v>
      </c>
      <c r="C26" s="411" t="s">
        <v>1435</v>
      </c>
      <c r="D26" s="411" t="s">
        <v>1453</v>
      </c>
      <c r="E26" s="411">
        <v>100</v>
      </c>
      <c r="F26" s="411" t="s">
        <v>1455</v>
      </c>
      <c r="G26" s="411" t="s">
        <v>1482</v>
      </c>
      <c r="H26" s="411" t="s">
        <v>1483</v>
      </c>
      <c r="I26" s="411">
        <v>83101</v>
      </c>
      <c r="J26" s="411">
        <v>20220701</v>
      </c>
      <c r="K26" s="411">
        <v>20220930</v>
      </c>
    </row>
    <row r="27" spans="2:11" s="240" customFormat="1" x14ac:dyDescent="0.25">
      <c r="B27" s="411">
        <v>2</v>
      </c>
      <c r="C27" s="411" t="s">
        <v>1435</v>
      </c>
      <c r="D27" s="411" t="s">
        <v>1453</v>
      </c>
      <c r="E27" s="411">
        <v>100</v>
      </c>
      <c r="F27" s="411" t="s">
        <v>1455</v>
      </c>
      <c r="G27" s="411" t="s">
        <v>1484</v>
      </c>
      <c r="H27" s="411" t="s">
        <v>1485</v>
      </c>
      <c r="I27" s="411">
        <v>83101</v>
      </c>
      <c r="J27" s="411">
        <v>20220701</v>
      </c>
      <c r="K27" s="411">
        <v>20220930</v>
      </c>
    </row>
    <row r="28" spans="2:11" s="240" customFormat="1" x14ac:dyDescent="0.25">
      <c r="B28" s="411">
        <v>2</v>
      </c>
      <c r="C28" s="411" t="s">
        <v>1435</v>
      </c>
      <c r="D28" s="411" t="s">
        <v>1453</v>
      </c>
      <c r="E28" s="411">
        <v>100</v>
      </c>
      <c r="F28" s="411" t="s">
        <v>1455</v>
      </c>
      <c r="G28" s="411" t="s">
        <v>1486</v>
      </c>
      <c r="H28" s="411" t="s">
        <v>1487</v>
      </c>
      <c r="I28" s="411">
        <v>83101</v>
      </c>
      <c r="J28" s="411">
        <v>20220701</v>
      </c>
      <c r="K28" s="411">
        <v>20220930</v>
      </c>
    </row>
    <row r="29" spans="2:11" s="240" customFormat="1" x14ac:dyDescent="0.25">
      <c r="B29" s="411">
        <v>2</v>
      </c>
      <c r="C29" s="411" t="s">
        <v>1435</v>
      </c>
      <c r="D29" s="411" t="s">
        <v>1453</v>
      </c>
      <c r="E29" s="411">
        <v>100</v>
      </c>
      <c r="F29" s="411" t="s">
        <v>1455</v>
      </c>
      <c r="G29" s="411" t="s">
        <v>1488</v>
      </c>
      <c r="H29" s="411" t="s">
        <v>1489</v>
      </c>
      <c r="I29" s="411">
        <v>83101</v>
      </c>
      <c r="J29" s="411">
        <v>20220701</v>
      </c>
      <c r="K29" s="411">
        <v>20220930</v>
      </c>
    </row>
    <row r="30" spans="2:11" s="240" customFormat="1" x14ac:dyDescent="0.25">
      <c r="B30" s="411">
        <v>2</v>
      </c>
      <c r="C30" s="411" t="s">
        <v>1435</v>
      </c>
      <c r="D30" s="411" t="s">
        <v>1453</v>
      </c>
      <c r="E30" s="411">
        <v>100</v>
      </c>
      <c r="F30" s="411" t="s">
        <v>1455</v>
      </c>
      <c r="G30" s="411" t="s">
        <v>1490</v>
      </c>
      <c r="H30" s="411" t="s">
        <v>1491</v>
      </c>
      <c r="I30" s="411">
        <v>83101</v>
      </c>
      <c r="J30" s="411">
        <v>20220701</v>
      </c>
      <c r="K30" s="411">
        <v>20220930</v>
      </c>
    </row>
    <row r="31" spans="2:11" s="240" customFormat="1" x14ac:dyDescent="0.25">
      <c r="B31" s="411">
        <v>2</v>
      </c>
      <c r="C31" s="411" t="s">
        <v>1435</v>
      </c>
      <c r="D31" s="411" t="s">
        <v>1453</v>
      </c>
      <c r="E31" s="411">
        <v>100</v>
      </c>
      <c r="F31" s="411" t="s">
        <v>1455</v>
      </c>
      <c r="G31" s="411" t="s">
        <v>1492</v>
      </c>
      <c r="H31" s="411" t="s">
        <v>1493</v>
      </c>
      <c r="I31" s="411">
        <v>83101</v>
      </c>
      <c r="J31" s="411">
        <v>20220701</v>
      </c>
      <c r="K31" s="411">
        <v>20220930</v>
      </c>
    </row>
    <row r="32" spans="2:11" s="240" customFormat="1" x14ac:dyDescent="0.25">
      <c r="B32" s="411">
        <v>2</v>
      </c>
      <c r="C32" s="411" t="s">
        <v>1435</v>
      </c>
      <c r="D32" s="411" t="s">
        <v>1453</v>
      </c>
      <c r="E32" s="411">
        <v>100</v>
      </c>
      <c r="F32" s="411" t="s">
        <v>1455</v>
      </c>
      <c r="G32" s="411" t="s">
        <v>1494</v>
      </c>
      <c r="H32" s="411" t="s">
        <v>1495</v>
      </c>
      <c r="I32" s="411">
        <v>83101</v>
      </c>
      <c r="J32" s="411">
        <v>20220701</v>
      </c>
      <c r="K32" s="411">
        <v>20220930</v>
      </c>
    </row>
    <row r="33" spans="2:11" s="240" customFormat="1" x14ac:dyDescent="0.25">
      <c r="B33" s="411">
        <v>2</v>
      </c>
      <c r="C33" s="411" t="s">
        <v>1435</v>
      </c>
      <c r="D33" s="411" t="s">
        <v>1453</v>
      </c>
      <c r="E33" s="411">
        <v>100</v>
      </c>
      <c r="F33" s="411" t="s">
        <v>1455</v>
      </c>
      <c r="G33" s="411" t="s">
        <v>1496</v>
      </c>
      <c r="H33" s="411" t="s">
        <v>1497</v>
      </c>
      <c r="I33" s="411">
        <v>83101</v>
      </c>
      <c r="J33" s="411">
        <v>20220701</v>
      </c>
      <c r="K33" s="411">
        <v>20220930</v>
      </c>
    </row>
    <row r="34" spans="2:11" s="240" customFormat="1" x14ac:dyDescent="0.25">
      <c r="B34" s="411">
        <v>2</v>
      </c>
      <c r="C34" s="411" t="s">
        <v>1435</v>
      </c>
      <c r="D34" s="411" t="s">
        <v>1453</v>
      </c>
      <c r="E34" s="411">
        <v>100</v>
      </c>
      <c r="F34" s="411" t="s">
        <v>1455</v>
      </c>
      <c r="G34" s="411" t="s">
        <v>1498</v>
      </c>
      <c r="H34" s="411" t="s">
        <v>1499</v>
      </c>
      <c r="I34" s="411">
        <v>83101</v>
      </c>
      <c r="J34" s="411">
        <v>20220701</v>
      </c>
      <c r="K34" s="411">
        <v>20220930</v>
      </c>
    </row>
    <row r="35" spans="2:11" s="240" customFormat="1" x14ac:dyDescent="0.25">
      <c r="B35" s="411">
        <v>2</v>
      </c>
      <c r="C35" s="411" t="s">
        <v>1435</v>
      </c>
      <c r="D35" s="411" t="s">
        <v>1453</v>
      </c>
      <c r="E35" s="411">
        <v>100</v>
      </c>
      <c r="F35" s="411" t="s">
        <v>1455</v>
      </c>
      <c r="G35" s="411" t="s">
        <v>1500</v>
      </c>
      <c r="H35" s="411" t="s">
        <v>1501</v>
      </c>
      <c r="I35" s="411">
        <v>83101</v>
      </c>
      <c r="J35" s="411">
        <v>20220701</v>
      </c>
      <c r="K35" s="411">
        <v>20220930</v>
      </c>
    </row>
    <row r="36" spans="2:11" s="240" customFormat="1" x14ac:dyDescent="0.25">
      <c r="B36" s="411">
        <v>2</v>
      </c>
      <c r="C36" s="411" t="s">
        <v>1435</v>
      </c>
      <c r="D36" s="411" t="s">
        <v>1453</v>
      </c>
      <c r="E36" s="411">
        <v>100</v>
      </c>
      <c r="F36" s="411" t="s">
        <v>1455</v>
      </c>
      <c r="G36" s="411" t="s">
        <v>1502</v>
      </c>
      <c r="H36" s="411" t="s">
        <v>1503</v>
      </c>
      <c r="I36" s="411">
        <v>83101</v>
      </c>
      <c r="J36" s="411">
        <v>20220701</v>
      </c>
      <c r="K36" s="411">
        <v>20220930</v>
      </c>
    </row>
    <row r="37" spans="2:11" s="240" customFormat="1" x14ac:dyDescent="0.25">
      <c r="B37" s="411">
        <v>2</v>
      </c>
      <c r="C37" s="411" t="s">
        <v>1435</v>
      </c>
      <c r="D37" s="411" t="s">
        <v>1453</v>
      </c>
      <c r="E37" s="411">
        <v>100</v>
      </c>
      <c r="F37" s="411" t="s">
        <v>1455</v>
      </c>
      <c r="G37" s="411" t="s">
        <v>1504</v>
      </c>
      <c r="H37" s="411" t="s">
        <v>1505</v>
      </c>
      <c r="I37" s="411">
        <v>83101</v>
      </c>
      <c r="J37" s="411">
        <v>20220701</v>
      </c>
      <c r="K37" s="411">
        <v>20220930</v>
      </c>
    </row>
    <row r="38" spans="2:11" s="240" customFormat="1" x14ac:dyDescent="0.25">
      <c r="B38" s="411">
        <v>2</v>
      </c>
      <c r="C38" s="411" t="s">
        <v>1435</v>
      </c>
      <c r="D38" s="411" t="s">
        <v>1453</v>
      </c>
      <c r="E38" s="411">
        <v>100</v>
      </c>
      <c r="F38" s="411" t="s">
        <v>1455</v>
      </c>
      <c r="G38" s="411" t="s">
        <v>1506</v>
      </c>
      <c r="H38" s="411" t="s">
        <v>1507</v>
      </c>
      <c r="I38" s="411">
        <v>83101</v>
      </c>
      <c r="J38" s="411">
        <v>20220701</v>
      </c>
      <c r="K38" s="411">
        <v>20220930</v>
      </c>
    </row>
    <row r="39" spans="2:11" s="240" customFormat="1" x14ac:dyDescent="0.25">
      <c r="B39" s="411">
        <v>2</v>
      </c>
      <c r="C39" s="411" t="s">
        <v>1435</v>
      </c>
      <c r="D39" s="411" t="s">
        <v>1453</v>
      </c>
      <c r="E39" s="411">
        <v>100</v>
      </c>
      <c r="F39" s="411" t="s">
        <v>1455</v>
      </c>
      <c r="G39" s="411" t="s">
        <v>1508</v>
      </c>
      <c r="H39" s="411" t="s">
        <v>1509</v>
      </c>
      <c r="I39" s="411">
        <v>83101</v>
      </c>
      <c r="J39" s="411">
        <v>20220701</v>
      </c>
      <c r="K39" s="411">
        <v>20220930</v>
      </c>
    </row>
    <row r="40" spans="2:11" s="240" customFormat="1" x14ac:dyDescent="0.25">
      <c r="B40" s="411">
        <v>2</v>
      </c>
      <c r="C40" s="411" t="s">
        <v>1435</v>
      </c>
      <c r="D40" s="411" t="s">
        <v>1453</v>
      </c>
      <c r="E40" s="411">
        <v>100</v>
      </c>
      <c r="F40" s="411" t="s">
        <v>1455</v>
      </c>
      <c r="G40" s="411" t="s">
        <v>1510</v>
      </c>
      <c r="H40" s="411" t="s">
        <v>1511</v>
      </c>
      <c r="I40" s="411">
        <v>83101</v>
      </c>
      <c r="J40" s="411">
        <v>20220701</v>
      </c>
      <c r="K40" s="411">
        <v>20220930</v>
      </c>
    </row>
    <row r="41" spans="2:11" s="240" customFormat="1" x14ac:dyDescent="0.25">
      <c r="B41" s="411">
        <v>2</v>
      </c>
      <c r="C41" s="411" t="s">
        <v>1435</v>
      </c>
      <c r="D41" s="411" t="s">
        <v>1453</v>
      </c>
      <c r="E41" s="411">
        <v>100</v>
      </c>
      <c r="F41" s="411" t="s">
        <v>1455</v>
      </c>
      <c r="G41" s="411" t="s">
        <v>1512</v>
      </c>
      <c r="H41" s="411" t="s">
        <v>1513</v>
      </c>
      <c r="I41" s="411">
        <v>83101</v>
      </c>
      <c r="J41" s="411">
        <v>20220701</v>
      </c>
      <c r="K41" s="411">
        <v>20220930</v>
      </c>
    </row>
    <row r="42" spans="2:11" s="240" customFormat="1" x14ac:dyDescent="0.25">
      <c r="B42" s="411">
        <v>2</v>
      </c>
      <c r="C42" s="411" t="s">
        <v>1435</v>
      </c>
      <c r="D42" s="411" t="s">
        <v>1453</v>
      </c>
      <c r="E42" s="411">
        <v>100</v>
      </c>
      <c r="F42" s="411" t="s">
        <v>1455</v>
      </c>
      <c r="G42" s="411" t="s">
        <v>1514</v>
      </c>
      <c r="H42" s="411" t="s">
        <v>1515</v>
      </c>
      <c r="I42" s="411">
        <v>83101</v>
      </c>
      <c r="J42" s="411">
        <v>20220701</v>
      </c>
      <c r="K42" s="411">
        <v>20220930</v>
      </c>
    </row>
    <row r="43" spans="2:11" s="240" customFormat="1" x14ac:dyDescent="0.25">
      <c r="B43" s="411">
        <v>2</v>
      </c>
      <c r="C43" s="411" t="s">
        <v>1435</v>
      </c>
      <c r="D43" s="411" t="s">
        <v>1453</v>
      </c>
      <c r="E43" s="411">
        <v>100</v>
      </c>
      <c r="F43" s="411" t="s">
        <v>1455</v>
      </c>
      <c r="G43" s="411" t="s">
        <v>1516</v>
      </c>
      <c r="H43" s="411" t="s">
        <v>1517</v>
      </c>
      <c r="I43" s="411">
        <v>83101</v>
      </c>
      <c r="J43" s="411">
        <v>20220701</v>
      </c>
      <c r="K43" s="411">
        <v>20220930</v>
      </c>
    </row>
    <row r="44" spans="2:11" s="240" customFormat="1" x14ac:dyDescent="0.25">
      <c r="B44" s="411">
        <v>2</v>
      </c>
      <c r="C44" s="411" t="s">
        <v>1435</v>
      </c>
      <c r="D44" s="411" t="s">
        <v>1453</v>
      </c>
      <c r="E44" s="411">
        <v>100</v>
      </c>
      <c r="F44" s="411" t="s">
        <v>1455</v>
      </c>
      <c r="G44" s="411" t="s">
        <v>1518</v>
      </c>
      <c r="H44" s="411" t="s">
        <v>1519</v>
      </c>
      <c r="I44" s="411">
        <v>83101</v>
      </c>
      <c r="J44" s="411">
        <v>20220701</v>
      </c>
      <c r="K44" s="411">
        <v>20220930</v>
      </c>
    </row>
    <row r="45" spans="2:11" s="240" customFormat="1" x14ac:dyDescent="0.25">
      <c r="B45" s="411">
        <v>2</v>
      </c>
      <c r="C45" s="411" t="s">
        <v>1435</v>
      </c>
      <c r="D45" s="411" t="s">
        <v>1453</v>
      </c>
      <c r="E45" s="411">
        <v>100</v>
      </c>
      <c r="F45" s="411" t="s">
        <v>1455</v>
      </c>
      <c r="G45" s="411" t="s">
        <v>1520</v>
      </c>
      <c r="H45" s="411" t="s">
        <v>1521</v>
      </c>
      <c r="I45" s="411">
        <v>83101</v>
      </c>
      <c r="J45" s="411">
        <v>20220701</v>
      </c>
      <c r="K45" s="411">
        <v>20220930</v>
      </c>
    </row>
    <row r="46" spans="2:11" s="240" customFormat="1" x14ac:dyDescent="0.25">
      <c r="B46" s="411">
        <v>2</v>
      </c>
      <c r="C46" s="411" t="s">
        <v>1435</v>
      </c>
      <c r="D46" s="411" t="s">
        <v>1453</v>
      </c>
      <c r="E46" s="411">
        <v>100</v>
      </c>
      <c r="F46" s="411" t="s">
        <v>1455</v>
      </c>
      <c r="G46" s="411" t="s">
        <v>1522</v>
      </c>
      <c r="H46" s="411" t="s">
        <v>1523</v>
      </c>
      <c r="I46" s="411">
        <v>83101</v>
      </c>
      <c r="J46" s="411">
        <v>20220701</v>
      </c>
      <c r="K46" s="411">
        <v>20220930</v>
      </c>
    </row>
    <row r="47" spans="2:11" s="240" customFormat="1" x14ac:dyDescent="0.25">
      <c r="B47" s="411">
        <v>2</v>
      </c>
      <c r="C47" s="411" t="s">
        <v>1435</v>
      </c>
      <c r="D47" s="411" t="s">
        <v>1453</v>
      </c>
      <c r="E47" s="411">
        <v>100</v>
      </c>
      <c r="F47" s="411" t="s">
        <v>1455</v>
      </c>
      <c r="G47" s="411" t="s">
        <v>1524</v>
      </c>
      <c r="H47" s="411" t="s">
        <v>1525</v>
      </c>
      <c r="I47" s="411">
        <v>83101</v>
      </c>
      <c r="J47" s="411">
        <v>20220701</v>
      </c>
      <c r="K47" s="411">
        <v>20220930</v>
      </c>
    </row>
    <row r="48" spans="2:11" s="240" customFormat="1" x14ac:dyDescent="0.25">
      <c r="B48" s="411">
        <v>2</v>
      </c>
      <c r="C48" s="411" t="s">
        <v>1435</v>
      </c>
      <c r="D48" s="411" t="s">
        <v>1453</v>
      </c>
      <c r="E48" s="411">
        <v>100</v>
      </c>
      <c r="F48" s="411" t="s">
        <v>1455</v>
      </c>
      <c r="G48" s="411" t="s">
        <v>1526</v>
      </c>
      <c r="H48" s="411" t="s">
        <v>1527</v>
      </c>
      <c r="I48" s="411">
        <v>83101</v>
      </c>
      <c r="J48" s="411">
        <v>20220701</v>
      </c>
      <c r="K48" s="411">
        <v>20220930</v>
      </c>
    </row>
    <row r="49" spans="2:11" s="240" customFormat="1" x14ac:dyDescent="0.25">
      <c r="B49" s="411">
        <v>2</v>
      </c>
      <c r="C49" s="411" t="s">
        <v>1435</v>
      </c>
      <c r="D49" s="411" t="s">
        <v>1453</v>
      </c>
      <c r="E49" s="411">
        <v>100</v>
      </c>
      <c r="F49" s="411" t="s">
        <v>1455</v>
      </c>
      <c r="G49" s="411" t="s">
        <v>1528</v>
      </c>
      <c r="H49" s="411" t="s">
        <v>1529</v>
      </c>
      <c r="I49" s="411">
        <v>83101</v>
      </c>
      <c r="J49" s="411">
        <v>20220701</v>
      </c>
      <c r="K49" s="411">
        <v>20220930</v>
      </c>
    </row>
    <row r="50" spans="2:11" s="240" customFormat="1" x14ac:dyDescent="0.25">
      <c r="B50" s="411">
        <v>2</v>
      </c>
      <c r="C50" s="411" t="s">
        <v>1435</v>
      </c>
      <c r="D50" s="411" t="s">
        <v>1453</v>
      </c>
      <c r="E50" s="411">
        <v>100</v>
      </c>
      <c r="F50" s="411" t="s">
        <v>1455</v>
      </c>
      <c r="G50" s="411" t="s">
        <v>1530</v>
      </c>
      <c r="H50" s="411" t="s">
        <v>1531</v>
      </c>
      <c r="I50" s="411">
        <v>83101</v>
      </c>
      <c r="J50" s="411">
        <v>20220701</v>
      </c>
      <c r="K50" s="411">
        <v>20220930</v>
      </c>
    </row>
    <row r="51" spans="2:11" s="240" customFormat="1" x14ac:dyDescent="0.25">
      <c r="B51" s="411">
        <v>2</v>
      </c>
      <c r="C51" s="411" t="s">
        <v>1435</v>
      </c>
      <c r="D51" s="411" t="s">
        <v>1453</v>
      </c>
      <c r="E51" s="411">
        <v>100</v>
      </c>
      <c r="F51" s="411" t="s">
        <v>1455</v>
      </c>
      <c r="G51" s="411" t="s">
        <v>1532</v>
      </c>
      <c r="H51" s="411" t="s">
        <v>1533</v>
      </c>
      <c r="I51" s="411">
        <v>83101</v>
      </c>
      <c r="J51" s="411">
        <v>20220701</v>
      </c>
      <c r="K51" s="411">
        <v>20220930</v>
      </c>
    </row>
    <row r="52" spans="2:11" s="240" customFormat="1" x14ac:dyDescent="0.25">
      <c r="B52" s="411">
        <v>2</v>
      </c>
      <c r="C52" s="411" t="s">
        <v>1435</v>
      </c>
      <c r="D52" s="411" t="s">
        <v>1453</v>
      </c>
      <c r="E52" s="411">
        <v>100</v>
      </c>
      <c r="F52" s="411" t="s">
        <v>1455</v>
      </c>
      <c r="G52" s="411" t="s">
        <v>1534</v>
      </c>
      <c r="H52" s="411" t="s">
        <v>1535</v>
      </c>
      <c r="I52" s="411">
        <v>83101</v>
      </c>
      <c r="J52" s="411">
        <v>20220701</v>
      </c>
      <c r="K52" s="411">
        <v>20220930</v>
      </c>
    </row>
    <row r="53" spans="2:11" s="240" customFormat="1" x14ac:dyDescent="0.25">
      <c r="B53" s="411">
        <v>2</v>
      </c>
      <c r="C53" s="411" t="s">
        <v>1435</v>
      </c>
      <c r="D53" s="411" t="s">
        <v>1453</v>
      </c>
      <c r="E53" s="411">
        <v>100</v>
      </c>
      <c r="F53" s="411" t="s">
        <v>1455</v>
      </c>
      <c r="G53" s="411" t="s">
        <v>1536</v>
      </c>
      <c r="H53" s="411" t="s">
        <v>1537</v>
      </c>
      <c r="I53" s="411">
        <v>83101</v>
      </c>
      <c r="J53" s="411">
        <v>20220701</v>
      </c>
      <c r="K53" s="411">
        <v>20220930</v>
      </c>
    </row>
    <row r="54" spans="2:11" s="240" customFormat="1" x14ac:dyDescent="0.25">
      <c r="B54" s="411">
        <v>2</v>
      </c>
      <c r="C54" s="411" t="s">
        <v>1435</v>
      </c>
      <c r="D54" s="411" t="s">
        <v>1453</v>
      </c>
      <c r="E54" s="411">
        <v>100</v>
      </c>
      <c r="F54" s="411" t="s">
        <v>1455</v>
      </c>
      <c r="G54" s="411" t="s">
        <v>1538</v>
      </c>
      <c r="H54" s="411" t="s">
        <v>1539</v>
      </c>
      <c r="I54" s="411">
        <v>83101</v>
      </c>
      <c r="J54" s="411">
        <v>20220701</v>
      </c>
      <c r="K54" s="411">
        <v>20220930</v>
      </c>
    </row>
    <row r="55" spans="2:11" s="240" customFormat="1" x14ac:dyDescent="0.25">
      <c r="B55" s="411">
        <v>2</v>
      </c>
      <c r="C55" s="411" t="s">
        <v>1435</v>
      </c>
      <c r="D55" s="411" t="s">
        <v>1453</v>
      </c>
      <c r="E55" s="411">
        <v>100</v>
      </c>
      <c r="F55" s="411" t="s">
        <v>1455</v>
      </c>
      <c r="G55" s="411" t="s">
        <v>1540</v>
      </c>
      <c r="H55" s="411" t="s">
        <v>1541</v>
      </c>
      <c r="I55" s="411">
        <v>83101</v>
      </c>
      <c r="J55" s="411">
        <v>20220701</v>
      </c>
      <c r="K55" s="411">
        <v>20220930</v>
      </c>
    </row>
    <row r="56" spans="2:11" s="240" customFormat="1" x14ac:dyDescent="0.25">
      <c r="B56" s="411">
        <v>2</v>
      </c>
      <c r="C56" s="411" t="s">
        <v>1435</v>
      </c>
      <c r="D56" s="411" t="s">
        <v>1453</v>
      </c>
      <c r="E56" s="411">
        <v>100</v>
      </c>
      <c r="F56" s="411" t="s">
        <v>1455</v>
      </c>
      <c r="G56" s="411" t="s">
        <v>1542</v>
      </c>
      <c r="H56" s="411" t="s">
        <v>1543</v>
      </c>
      <c r="I56" s="411">
        <v>83101</v>
      </c>
      <c r="J56" s="411">
        <v>20220701</v>
      </c>
      <c r="K56" s="411">
        <v>20220930</v>
      </c>
    </row>
    <row r="57" spans="2:11" s="240" customFormat="1" x14ac:dyDescent="0.25">
      <c r="B57" s="411">
        <v>2</v>
      </c>
      <c r="C57" s="411" t="s">
        <v>1435</v>
      </c>
      <c r="D57" s="411" t="s">
        <v>1453</v>
      </c>
      <c r="E57" s="411">
        <v>100</v>
      </c>
      <c r="F57" s="411" t="s">
        <v>1455</v>
      </c>
      <c r="G57" s="411" t="s">
        <v>1544</v>
      </c>
      <c r="H57" s="411" t="s">
        <v>1545</v>
      </c>
      <c r="I57" s="411">
        <v>83101</v>
      </c>
      <c r="J57" s="411">
        <v>20220701</v>
      </c>
      <c r="K57" s="411">
        <v>20220930</v>
      </c>
    </row>
    <row r="58" spans="2:11" s="240" customFormat="1" x14ac:dyDescent="0.25">
      <c r="B58" s="411">
        <v>2</v>
      </c>
      <c r="C58" s="411" t="s">
        <v>1435</v>
      </c>
      <c r="D58" s="411" t="s">
        <v>1453</v>
      </c>
      <c r="E58" s="411">
        <v>100</v>
      </c>
      <c r="F58" s="411" t="s">
        <v>1455</v>
      </c>
      <c r="G58" s="411" t="s">
        <v>1546</v>
      </c>
      <c r="H58" s="411" t="s">
        <v>1547</v>
      </c>
      <c r="I58" s="411">
        <v>83101</v>
      </c>
      <c r="J58" s="411">
        <v>20220701</v>
      </c>
      <c r="K58" s="411">
        <v>20220930</v>
      </c>
    </row>
    <row r="59" spans="2:11" s="240" customFormat="1" x14ac:dyDescent="0.25">
      <c r="B59" s="411">
        <v>2</v>
      </c>
      <c r="C59" s="411" t="s">
        <v>1435</v>
      </c>
      <c r="D59" s="411" t="s">
        <v>1453</v>
      </c>
      <c r="E59" s="411">
        <v>100</v>
      </c>
      <c r="F59" s="411" t="s">
        <v>1455</v>
      </c>
      <c r="G59" s="411" t="s">
        <v>1548</v>
      </c>
      <c r="H59" s="411" t="s">
        <v>1549</v>
      </c>
      <c r="I59" s="411">
        <v>83101</v>
      </c>
      <c r="J59" s="411">
        <v>20220701</v>
      </c>
      <c r="K59" s="411">
        <v>20220930</v>
      </c>
    </row>
    <row r="60" spans="2:11" s="240" customFormat="1" x14ac:dyDescent="0.25">
      <c r="B60" s="411">
        <v>2</v>
      </c>
      <c r="C60" s="411" t="s">
        <v>1435</v>
      </c>
      <c r="D60" s="411" t="s">
        <v>1453</v>
      </c>
      <c r="E60" s="411">
        <v>100</v>
      </c>
      <c r="F60" s="411" t="s">
        <v>1455</v>
      </c>
      <c r="G60" s="411" t="s">
        <v>1550</v>
      </c>
      <c r="H60" s="411" t="s">
        <v>1551</v>
      </c>
      <c r="I60" s="411">
        <v>83101</v>
      </c>
      <c r="J60" s="411">
        <v>20220701</v>
      </c>
      <c r="K60" s="411">
        <v>20220930</v>
      </c>
    </row>
    <row r="61" spans="2:11" s="240" customFormat="1" x14ac:dyDescent="0.25">
      <c r="B61" s="411">
        <v>2</v>
      </c>
      <c r="C61" s="411" t="s">
        <v>1435</v>
      </c>
      <c r="D61" s="411" t="s">
        <v>1453</v>
      </c>
      <c r="E61" s="411">
        <v>100</v>
      </c>
      <c r="F61" s="411" t="s">
        <v>1455</v>
      </c>
      <c r="G61" s="411" t="s">
        <v>1552</v>
      </c>
      <c r="H61" s="411" t="s">
        <v>1553</v>
      </c>
      <c r="I61" s="411">
        <v>83101</v>
      </c>
      <c r="J61" s="411">
        <v>20220701</v>
      </c>
      <c r="K61" s="411">
        <v>20220930</v>
      </c>
    </row>
    <row r="62" spans="2:11" s="240" customFormat="1" x14ac:dyDescent="0.25">
      <c r="B62" s="411">
        <v>2</v>
      </c>
      <c r="C62" s="411" t="s">
        <v>1435</v>
      </c>
      <c r="D62" s="411" t="s">
        <v>1453</v>
      </c>
      <c r="E62" s="411">
        <v>100</v>
      </c>
      <c r="F62" s="411" t="s">
        <v>1455</v>
      </c>
      <c r="G62" s="411" t="s">
        <v>1554</v>
      </c>
      <c r="H62" s="411" t="s">
        <v>1555</v>
      </c>
      <c r="I62" s="411">
        <v>83101</v>
      </c>
      <c r="J62" s="411">
        <v>20220701</v>
      </c>
      <c r="K62" s="411">
        <v>20220930</v>
      </c>
    </row>
    <row r="63" spans="2:11" s="240" customFormat="1" x14ac:dyDescent="0.25">
      <c r="B63" s="411">
        <v>2</v>
      </c>
      <c r="C63" s="411" t="s">
        <v>1435</v>
      </c>
      <c r="D63" s="411" t="s">
        <v>1453</v>
      </c>
      <c r="E63" s="411">
        <v>100</v>
      </c>
      <c r="F63" s="411" t="s">
        <v>1455</v>
      </c>
      <c r="G63" s="411" t="s">
        <v>1556</v>
      </c>
      <c r="H63" s="411" t="s">
        <v>1557</v>
      </c>
      <c r="I63" s="411">
        <v>83101</v>
      </c>
      <c r="J63" s="411">
        <v>20220701</v>
      </c>
      <c r="K63" s="411">
        <v>20220930</v>
      </c>
    </row>
    <row r="64" spans="2:11" s="240" customFormat="1" x14ac:dyDescent="0.25">
      <c r="B64" s="411">
        <v>2</v>
      </c>
      <c r="C64" s="411" t="s">
        <v>1435</v>
      </c>
      <c r="D64" s="411" t="s">
        <v>1453</v>
      </c>
      <c r="E64" s="411">
        <v>100</v>
      </c>
      <c r="F64" s="411" t="s">
        <v>1455</v>
      </c>
      <c r="G64" s="411" t="s">
        <v>1558</v>
      </c>
      <c r="H64" s="411" t="s">
        <v>1559</v>
      </c>
      <c r="I64" s="411">
        <v>83101</v>
      </c>
      <c r="J64" s="411">
        <v>20220701</v>
      </c>
      <c r="K64" s="411">
        <v>20220930</v>
      </c>
    </row>
    <row r="65" spans="2:11" s="240" customFormat="1" x14ac:dyDescent="0.25">
      <c r="B65" s="411">
        <v>2</v>
      </c>
      <c r="C65" s="411" t="s">
        <v>1435</v>
      </c>
      <c r="D65" s="411" t="s">
        <v>1453</v>
      </c>
      <c r="E65" s="411">
        <v>100</v>
      </c>
      <c r="F65" s="411" t="s">
        <v>1455</v>
      </c>
      <c r="G65" s="411" t="s">
        <v>1560</v>
      </c>
      <c r="H65" s="411" t="s">
        <v>1561</v>
      </c>
      <c r="I65" s="411">
        <v>83101</v>
      </c>
      <c r="J65" s="411">
        <v>20220701</v>
      </c>
      <c r="K65" s="411">
        <v>20220930</v>
      </c>
    </row>
    <row r="66" spans="2:11" s="240" customFormat="1" x14ac:dyDescent="0.25">
      <c r="B66" s="411">
        <v>2</v>
      </c>
      <c r="C66" s="411" t="s">
        <v>1435</v>
      </c>
      <c r="D66" s="411" t="s">
        <v>1453</v>
      </c>
      <c r="E66" s="411">
        <v>100</v>
      </c>
      <c r="F66" s="411" t="s">
        <v>1455</v>
      </c>
      <c r="G66" s="411" t="s">
        <v>1562</v>
      </c>
      <c r="H66" s="411" t="s">
        <v>1563</v>
      </c>
      <c r="I66" s="411">
        <v>83101</v>
      </c>
      <c r="J66" s="411">
        <v>20220701</v>
      </c>
      <c r="K66" s="411">
        <v>20220930</v>
      </c>
    </row>
    <row r="67" spans="2:11" s="240" customFormat="1" x14ac:dyDescent="0.25">
      <c r="B67" s="411">
        <v>2</v>
      </c>
      <c r="C67" s="411" t="s">
        <v>1435</v>
      </c>
      <c r="D67" s="411" t="s">
        <v>1453</v>
      </c>
      <c r="E67" s="411">
        <v>100</v>
      </c>
      <c r="F67" s="411" t="s">
        <v>1455</v>
      </c>
      <c r="G67" s="411" t="s">
        <v>1564</v>
      </c>
      <c r="H67" s="411" t="s">
        <v>1565</v>
      </c>
      <c r="I67" s="411">
        <v>83101</v>
      </c>
      <c r="J67" s="411">
        <v>20220701</v>
      </c>
      <c r="K67" s="411">
        <v>20220930</v>
      </c>
    </row>
    <row r="68" spans="2:11" s="240" customFormat="1" x14ac:dyDescent="0.25">
      <c r="B68" s="411">
        <v>2</v>
      </c>
      <c r="C68" s="411" t="s">
        <v>1435</v>
      </c>
      <c r="D68" s="411" t="s">
        <v>1453</v>
      </c>
      <c r="E68" s="411">
        <v>100</v>
      </c>
      <c r="F68" s="411" t="s">
        <v>1455</v>
      </c>
      <c r="G68" s="411" t="s">
        <v>1566</v>
      </c>
      <c r="H68" s="411" t="s">
        <v>1567</v>
      </c>
      <c r="I68" s="411">
        <v>83101</v>
      </c>
      <c r="J68" s="411">
        <v>20220701</v>
      </c>
      <c r="K68" s="411">
        <v>20220930</v>
      </c>
    </row>
    <row r="69" spans="2:11" s="240" customFormat="1" x14ac:dyDescent="0.25">
      <c r="B69" s="411">
        <v>2</v>
      </c>
      <c r="C69" s="411" t="s">
        <v>1435</v>
      </c>
      <c r="D69" s="411" t="s">
        <v>1453</v>
      </c>
      <c r="E69" s="411">
        <v>100</v>
      </c>
      <c r="F69" s="411" t="s">
        <v>1455</v>
      </c>
      <c r="G69" s="411" t="s">
        <v>1568</v>
      </c>
      <c r="H69" s="411" t="s">
        <v>1569</v>
      </c>
      <c r="I69" s="411">
        <v>83101</v>
      </c>
      <c r="J69" s="411">
        <v>20220701</v>
      </c>
      <c r="K69" s="411">
        <v>20220930</v>
      </c>
    </row>
    <row r="70" spans="2:11" s="240" customFormat="1" x14ac:dyDescent="0.25">
      <c r="B70" s="411">
        <v>2</v>
      </c>
      <c r="C70" s="411" t="s">
        <v>1435</v>
      </c>
      <c r="D70" s="411" t="s">
        <v>1453</v>
      </c>
      <c r="E70" s="411">
        <v>100</v>
      </c>
      <c r="F70" s="411" t="s">
        <v>1455</v>
      </c>
      <c r="G70" s="411" t="s">
        <v>1570</v>
      </c>
      <c r="H70" s="411" t="s">
        <v>1571</v>
      </c>
      <c r="I70" s="411">
        <v>83101</v>
      </c>
      <c r="J70" s="411">
        <v>20220701</v>
      </c>
      <c r="K70" s="411">
        <v>20220930</v>
      </c>
    </row>
    <row r="71" spans="2:11" s="240" customFormat="1" x14ac:dyDescent="0.25">
      <c r="B71" s="411">
        <v>2</v>
      </c>
      <c r="C71" s="411" t="s">
        <v>1435</v>
      </c>
      <c r="D71" s="411" t="s">
        <v>1453</v>
      </c>
      <c r="E71" s="411">
        <v>100</v>
      </c>
      <c r="F71" s="411" t="s">
        <v>1455</v>
      </c>
      <c r="G71" s="411" t="s">
        <v>1572</v>
      </c>
      <c r="H71" s="411" t="s">
        <v>1573</v>
      </c>
      <c r="I71" s="411">
        <v>83101</v>
      </c>
      <c r="J71" s="411">
        <v>20220701</v>
      </c>
      <c r="K71" s="411">
        <v>20220930</v>
      </c>
    </row>
    <row r="72" spans="2:11" s="240" customFormat="1" x14ac:dyDescent="0.25">
      <c r="B72" s="411">
        <v>2</v>
      </c>
      <c r="C72" s="411" t="s">
        <v>1435</v>
      </c>
      <c r="D72" s="411" t="s">
        <v>1453</v>
      </c>
      <c r="E72" s="411">
        <v>100</v>
      </c>
      <c r="F72" s="411" t="s">
        <v>1455</v>
      </c>
      <c r="G72" s="411" t="s">
        <v>1574</v>
      </c>
      <c r="H72" s="411" t="s">
        <v>1575</v>
      </c>
      <c r="I72" s="411">
        <v>83101</v>
      </c>
      <c r="J72" s="411">
        <v>20220701</v>
      </c>
      <c r="K72" s="411">
        <v>20220930</v>
      </c>
    </row>
    <row r="73" spans="2:11" s="240" customFormat="1" x14ac:dyDescent="0.25">
      <c r="B73" s="411">
        <v>2</v>
      </c>
      <c r="C73" s="411" t="s">
        <v>1435</v>
      </c>
      <c r="D73" s="411" t="s">
        <v>1453</v>
      </c>
      <c r="E73" s="411">
        <v>100</v>
      </c>
      <c r="F73" s="411" t="s">
        <v>1455</v>
      </c>
      <c r="G73" s="411" t="s">
        <v>1576</v>
      </c>
      <c r="H73" s="411" t="s">
        <v>1577</v>
      </c>
      <c r="I73" s="411">
        <v>83101</v>
      </c>
      <c r="J73" s="411">
        <v>20220701</v>
      </c>
      <c r="K73" s="411">
        <v>20220930</v>
      </c>
    </row>
    <row r="74" spans="2:11" s="240" customFormat="1" x14ac:dyDescent="0.25">
      <c r="B74" s="411">
        <v>2</v>
      </c>
      <c r="C74" s="411" t="s">
        <v>1435</v>
      </c>
      <c r="D74" s="411" t="s">
        <v>1453</v>
      </c>
      <c r="E74" s="411">
        <v>100</v>
      </c>
      <c r="F74" s="411" t="s">
        <v>1455</v>
      </c>
      <c r="G74" s="411" t="s">
        <v>1578</v>
      </c>
      <c r="H74" s="411" t="s">
        <v>1579</v>
      </c>
      <c r="I74" s="411">
        <v>83101</v>
      </c>
      <c r="J74" s="411">
        <v>20220701</v>
      </c>
      <c r="K74" s="411">
        <v>20220930</v>
      </c>
    </row>
    <row r="75" spans="2:11" s="240" customFormat="1" x14ac:dyDescent="0.25">
      <c r="B75" s="411">
        <v>2</v>
      </c>
      <c r="C75" s="411" t="s">
        <v>1435</v>
      </c>
      <c r="D75" s="411" t="s">
        <v>1453</v>
      </c>
      <c r="E75" s="411">
        <v>100</v>
      </c>
      <c r="F75" s="411" t="s">
        <v>1455</v>
      </c>
      <c r="G75" s="411" t="s">
        <v>1580</v>
      </c>
      <c r="H75" s="411" t="s">
        <v>1581</v>
      </c>
      <c r="I75" s="411">
        <v>83101</v>
      </c>
      <c r="J75" s="411">
        <v>20220701</v>
      </c>
      <c r="K75" s="411">
        <v>20220930</v>
      </c>
    </row>
    <row r="76" spans="2:11" s="240" customFormat="1" x14ac:dyDescent="0.25">
      <c r="B76" s="411">
        <v>2</v>
      </c>
      <c r="C76" s="411" t="s">
        <v>1435</v>
      </c>
      <c r="D76" s="411" t="s">
        <v>1453</v>
      </c>
      <c r="E76" s="411">
        <v>100</v>
      </c>
      <c r="F76" s="411" t="s">
        <v>1455</v>
      </c>
      <c r="G76" s="411" t="s">
        <v>1582</v>
      </c>
      <c r="H76" s="411" t="s">
        <v>1583</v>
      </c>
      <c r="I76" s="411">
        <v>83101</v>
      </c>
      <c r="J76" s="411">
        <v>20220701</v>
      </c>
      <c r="K76" s="411">
        <v>20220930</v>
      </c>
    </row>
    <row r="77" spans="2:11" s="240" customFormat="1" x14ac:dyDescent="0.25">
      <c r="B77" s="411">
        <v>2</v>
      </c>
      <c r="C77" s="411" t="s">
        <v>1435</v>
      </c>
      <c r="D77" s="411" t="s">
        <v>1453</v>
      </c>
      <c r="E77" s="411">
        <v>100</v>
      </c>
      <c r="F77" s="411" t="s">
        <v>1455</v>
      </c>
      <c r="G77" s="411" t="s">
        <v>1584</v>
      </c>
      <c r="H77" s="411" t="s">
        <v>1585</v>
      </c>
      <c r="I77" s="411">
        <v>83101</v>
      </c>
      <c r="J77" s="411">
        <v>20220701</v>
      </c>
      <c r="K77" s="411">
        <v>20220930</v>
      </c>
    </row>
    <row r="78" spans="2:11" s="240" customFormat="1" x14ac:dyDescent="0.25">
      <c r="B78" s="411">
        <v>2</v>
      </c>
      <c r="C78" s="411" t="s">
        <v>1435</v>
      </c>
      <c r="D78" s="411" t="s">
        <v>1453</v>
      </c>
      <c r="E78" s="411">
        <v>100</v>
      </c>
      <c r="F78" s="411" t="s">
        <v>1455</v>
      </c>
      <c r="G78" s="411" t="s">
        <v>1586</v>
      </c>
      <c r="H78" s="411" t="s">
        <v>1587</v>
      </c>
      <c r="I78" s="411">
        <v>83101</v>
      </c>
      <c r="J78" s="411">
        <v>20220701</v>
      </c>
      <c r="K78" s="411">
        <v>20220930</v>
      </c>
    </row>
    <row r="79" spans="2:11" s="240" customFormat="1" x14ac:dyDescent="0.25">
      <c r="B79" s="411">
        <v>2</v>
      </c>
      <c r="C79" s="411" t="s">
        <v>1435</v>
      </c>
      <c r="D79" s="411" t="s">
        <v>1453</v>
      </c>
      <c r="E79" s="411">
        <v>100</v>
      </c>
      <c r="F79" s="411" t="s">
        <v>1455</v>
      </c>
      <c r="G79" s="411" t="s">
        <v>1588</v>
      </c>
      <c r="H79" s="411" t="s">
        <v>1589</v>
      </c>
      <c r="I79" s="411">
        <v>83101</v>
      </c>
      <c r="J79" s="411">
        <v>20220701</v>
      </c>
      <c r="K79" s="411">
        <v>20220930</v>
      </c>
    </row>
    <row r="80" spans="2:11" s="240" customFormat="1" x14ac:dyDescent="0.25">
      <c r="B80" s="411">
        <v>2</v>
      </c>
      <c r="C80" s="411" t="s">
        <v>1435</v>
      </c>
      <c r="D80" s="411" t="s">
        <v>1453</v>
      </c>
      <c r="E80" s="411">
        <v>100</v>
      </c>
      <c r="F80" s="411" t="s">
        <v>1455</v>
      </c>
      <c r="G80" s="411" t="s">
        <v>1590</v>
      </c>
      <c r="H80" s="411" t="s">
        <v>1591</v>
      </c>
      <c r="I80" s="411">
        <v>83101</v>
      </c>
      <c r="J80" s="411">
        <v>20220701</v>
      </c>
      <c r="K80" s="411">
        <v>20220930</v>
      </c>
    </row>
    <row r="81" spans="2:11" s="240" customFormat="1" x14ac:dyDescent="0.25">
      <c r="B81" s="411">
        <v>2</v>
      </c>
      <c r="C81" s="411" t="s">
        <v>1435</v>
      </c>
      <c r="D81" s="411" t="s">
        <v>1453</v>
      </c>
      <c r="E81" s="411">
        <v>100</v>
      </c>
      <c r="F81" s="411" t="s">
        <v>1455</v>
      </c>
      <c r="G81" s="411" t="s">
        <v>1592</v>
      </c>
      <c r="H81" s="411" t="s">
        <v>1593</v>
      </c>
      <c r="I81" s="411">
        <v>83101</v>
      </c>
      <c r="J81" s="411">
        <v>20220701</v>
      </c>
      <c r="K81" s="411">
        <v>20220930</v>
      </c>
    </row>
    <row r="82" spans="2:11" s="240" customFormat="1" x14ac:dyDescent="0.25">
      <c r="B82" s="411">
        <v>2</v>
      </c>
      <c r="C82" s="411" t="s">
        <v>1435</v>
      </c>
      <c r="D82" s="411" t="s">
        <v>1453</v>
      </c>
      <c r="E82" s="411">
        <v>100</v>
      </c>
      <c r="F82" s="411" t="s">
        <v>1455</v>
      </c>
      <c r="G82" s="411" t="s">
        <v>1594</v>
      </c>
      <c r="H82" s="411" t="s">
        <v>1595</v>
      </c>
      <c r="I82" s="411">
        <v>83101</v>
      </c>
      <c r="J82" s="411">
        <v>20220701</v>
      </c>
      <c r="K82" s="411">
        <v>20220930</v>
      </c>
    </row>
    <row r="83" spans="2:11" s="240" customFormat="1" x14ac:dyDescent="0.25">
      <c r="B83" s="411">
        <v>2</v>
      </c>
      <c r="C83" s="411" t="s">
        <v>1435</v>
      </c>
      <c r="D83" s="411" t="s">
        <v>1453</v>
      </c>
      <c r="E83" s="411">
        <v>100</v>
      </c>
      <c r="F83" s="411" t="s">
        <v>1455</v>
      </c>
      <c r="G83" s="411" t="s">
        <v>1596</v>
      </c>
      <c r="H83" s="411" t="s">
        <v>1597</v>
      </c>
      <c r="I83" s="411">
        <v>83101</v>
      </c>
      <c r="J83" s="411">
        <v>20220701</v>
      </c>
      <c r="K83" s="411">
        <v>20220930</v>
      </c>
    </row>
    <row r="84" spans="2:11" s="240" customFormat="1" x14ac:dyDescent="0.25">
      <c r="B84" s="411">
        <v>2</v>
      </c>
      <c r="C84" s="411" t="s">
        <v>1435</v>
      </c>
      <c r="D84" s="411" t="s">
        <v>1453</v>
      </c>
      <c r="E84" s="411">
        <v>100</v>
      </c>
      <c r="F84" s="411" t="s">
        <v>1455</v>
      </c>
      <c r="G84" s="411" t="s">
        <v>1598</v>
      </c>
      <c r="H84" s="411" t="s">
        <v>1599</v>
      </c>
      <c r="I84" s="411">
        <v>83101</v>
      </c>
      <c r="J84" s="411">
        <v>20220701</v>
      </c>
      <c r="K84" s="411">
        <v>20220930</v>
      </c>
    </row>
    <row r="85" spans="2:11" s="240" customFormat="1" x14ac:dyDescent="0.25">
      <c r="B85" s="411">
        <v>2</v>
      </c>
      <c r="C85" s="411" t="s">
        <v>1435</v>
      </c>
      <c r="D85" s="411" t="s">
        <v>1453</v>
      </c>
      <c r="E85" s="411">
        <v>100</v>
      </c>
      <c r="F85" s="411" t="s">
        <v>1455</v>
      </c>
      <c r="G85" s="411" t="s">
        <v>1600</v>
      </c>
      <c r="H85" s="411" t="s">
        <v>1601</v>
      </c>
      <c r="I85" s="411">
        <v>83101</v>
      </c>
      <c r="J85" s="411">
        <v>20220701</v>
      </c>
      <c r="K85" s="411">
        <v>20220930</v>
      </c>
    </row>
    <row r="86" spans="2:11" s="240" customFormat="1" x14ac:dyDescent="0.25">
      <c r="B86" s="411">
        <v>2</v>
      </c>
      <c r="C86" s="411" t="s">
        <v>1435</v>
      </c>
      <c r="D86" s="411" t="s">
        <v>1453</v>
      </c>
      <c r="E86" s="411">
        <v>100</v>
      </c>
      <c r="F86" s="411" t="s">
        <v>1455</v>
      </c>
      <c r="G86" s="411" t="s">
        <v>1602</v>
      </c>
      <c r="H86" s="411" t="s">
        <v>1603</v>
      </c>
      <c r="I86" s="411">
        <v>83101</v>
      </c>
      <c r="J86" s="411">
        <v>20220701</v>
      </c>
      <c r="K86" s="411">
        <v>20220930</v>
      </c>
    </row>
    <row r="87" spans="2:11" s="240" customFormat="1" x14ac:dyDescent="0.25">
      <c r="B87" s="411">
        <v>2</v>
      </c>
      <c r="C87" s="411" t="s">
        <v>1435</v>
      </c>
      <c r="D87" s="411" t="s">
        <v>1453</v>
      </c>
      <c r="E87" s="411">
        <v>100</v>
      </c>
      <c r="F87" s="411" t="s">
        <v>1455</v>
      </c>
      <c r="G87" s="411" t="s">
        <v>1604</v>
      </c>
      <c r="H87" s="411" t="s">
        <v>1605</v>
      </c>
      <c r="I87" s="411">
        <v>83101</v>
      </c>
      <c r="J87" s="411">
        <v>20220701</v>
      </c>
      <c r="K87" s="411">
        <v>20220930</v>
      </c>
    </row>
    <row r="88" spans="2:11" s="240" customFormat="1" x14ac:dyDescent="0.25">
      <c r="B88" s="411">
        <v>2</v>
      </c>
      <c r="C88" s="411" t="s">
        <v>1435</v>
      </c>
      <c r="D88" s="411" t="s">
        <v>1453</v>
      </c>
      <c r="E88" s="411">
        <v>100</v>
      </c>
      <c r="F88" s="411" t="s">
        <v>1455</v>
      </c>
      <c r="G88" s="411" t="s">
        <v>1606</v>
      </c>
      <c r="H88" s="411" t="s">
        <v>1607</v>
      </c>
      <c r="I88" s="411">
        <v>83101</v>
      </c>
      <c r="J88" s="411">
        <v>20220701</v>
      </c>
      <c r="K88" s="411">
        <v>20220930</v>
      </c>
    </row>
    <row r="89" spans="2:11" s="240" customFormat="1" x14ac:dyDescent="0.25">
      <c r="B89" s="411">
        <v>2</v>
      </c>
      <c r="C89" s="411" t="s">
        <v>1435</v>
      </c>
      <c r="D89" s="411" t="s">
        <v>1453</v>
      </c>
      <c r="E89" s="411">
        <v>100</v>
      </c>
      <c r="F89" s="411" t="s">
        <v>1455</v>
      </c>
      <c r="G89" s="411" t="s">
        <v>1608</v>
      </c>
      <c r="H89" s="411" t="s">
        <v>1609</v>
      </c>
      <c r="I89" s="411">
        <v>83101</v>
      </c>
      <c r="J89" s="411">
        <v>20220701</v>
      </c>
      <c r="K89" s="411">
        <v>20220930</v>
      </c>
    </row>
    <row r="90" spans="2:11" s="240" customFormat="1" x14ac:dyDescent="0.25">
      <c r="B90" s="411">
        <v>2</v>
      </c>
      <c r="C90" s="411" t="s">
        <v>1435</v>
      </c>
      <c r="D90" s="411" t="s">
        <v>1453</v>
      </c>
      <c r="E90" s="411">
        <v>100</v>
      </c>
      <c r="F90" s="411" t="s">
        <v>1455</v>
      </c>
      <c r="G90" s="411" t="s">
        <v>1610</v>
      </c>
      <c r="H90" s="411" t="s">
        <v>1611</v>
      </c>
      <c r="I90" s="411">
        <v>83101</v>
      </c>
      <c r="J90" s="411">
        <v>20220701</v>
      </c>
      <c r="K90" s="411">
        <v>20220930</v>
      </c>
    </row>
    <row r="91" spans="2:11" s="240" customFormat="1" x14ac:dyDescent="0.25">
      <c r="B91" s="411">
        <v>2</v>
      </c>
      <c r="C91" s="411" t="s">
        <v>1435</v>
      </c>
      <c r="D91" s="411" t="s">
        <v>1453</v>
      </c>
      <c r="E91" s="411">
        <v>100</v>
      </c>
      <c r="F91" s="411" t="s">
        <v>1455</v>
      </c>
      <c r="G91" s="411" t="s">
        <v>1612</v>
      </c>
      <c r="H91" s="411" t="s">
        <v>1613</v>
      </c>
      <c r="I91" s="411">
        <v>83101</v>
      </c>
      <c r="J91" s="411">
        <v>20220701</v>
      </c>
      <c r="K91" s="411">
        <v>20220930</v>
      </c>
    </row>
    <row r="92" spans="2:11" s="240" customFormat="1" x14ac:dyDescent="0.25">
      <c r="B92" s="411">
        <v>2</v>
      </c>
      <c r="C92" s="411" t="s">
        <v>1435</v>
      </c>
      <c r="D92" s="411" t="s">
        <v>1453</v>
      </c>
      <c r="E92" s="411">
        <v>100</v>
      </c>
      <c r="F92" s="411" t="s">
        <v>1455</v>
      </c>
      <c r="G92" s="411" t="s">
        <v>1614</v>
      </c>
      <c r="H92" s="411" t="s">
        <v>1615</v>
      </c>
      <c r="I92" s="411">
        <v>83101</v>
      </c>
      <c r="J92" s="411">
        <v>20220701</v>
      </c>
      <c r="K92" s="411">
        <v>20220930</v>
      </c>
    </row>
    <row r="93" spans="2:11" s="240" customFormat="1" x14ac:dyDescent="0.25">
      <c r="B93" s="411">
        <v>2</v>
      </c>
      <c r="C93" s="411" t="s">
        <v>1435</v>
      </c>
      <c r="D93" s="411" t="s">
        <v>1453</v>
      </c>
      <c r="E93" s="411">
        <v>100</v>
      </c>
      <c r="F93" s="411" t="s">
        <v>1455</v>
      </c>
      <c r="G93" s="411" t="s">
        <v>1616</v>
      </c>
      <c r="H93" s="411" t="s">
        <v>1617</v>
      </c>
      <c r="I93" s="411">
        <v>83101</v>
      </c>
      <c r="J93" s="411">
        <v>20220701</v>
      </c>
      <c r="K93" s="411">
        <v>20220930</v>
      </c>
    </row>
    <row r="94" spans="2:11" s="240" customFormat="1" x14ac:dyDescent="0.25">
      <c r="B94" s="411">
        <v>2</v>
      </c>
      <c r="C94" s="411" t="s">
        <v>1435</v>
      </c>
      <c r="D94" s="411" t="s">
        <v>1453</v>
      </c>
      <c r="E94" s="411">
        <v>100</v>
      </c>
      <c r="F94" s="411" t="s">
        <v>1455</v>
      </c>
      <c r="G94" s="411" t="s">
        <v>1618</v>
      </c>
      <c r="H94" s="411" t="s">
        <v>1619</v>
      </c>
      <c r="I94" s="411">
        <v>83101</v>
      </c>
      <c r="J94" s="411">
        <v>20220701</v>
      </c>
      <c r="K94" s="411">
        <v>20220930</v>
      </c>
    </row>
    <row r="95" spans="2:11" s="240" customFormat="1" x14ac:dyDescent="0.25">
      <c r="B95" s="411">
        <v>2</v>
      </c>
      <c r="C95" s="411" t="s">
        <v>1435</v>
      </c>
      <c r="D95" s="411" t="s">
        <v>1453</v>
      </c>
      <c r="E95" s="411">
        <v>100</v>
      </c>
      <c r="F95" s="411" t="s">
        <v>1455</v>
      </c>
      <c r="G95" s="411" t="s">
        <v>1620</v>
      </c>
      <c r="H95" s="411" t="s">
        <v>1621</v>
      </c>
      <c r="I95" s="411">
        <v>83101</v>
      </c>
      <c r="J95" s="411">
        <v>20220701</v>
      </c>
      <c r="K95" s="411">
        <v>20220930</v>
      </c>
    </row>
    <row r="96" spans="2:11" s="240" customFormat="1" x14ac:dyDescent="0.25">
      <c r="B96" s="411">
        <v>2</v>
      </c>
      <c r="C96" s="411" t="s">
        <v>1435</v>
      </c>
      <c r="D96" s="411" t="s">
        <v>1453</v>
      </c>
      <c r="E96" s="411">
        <v>100</v>
      </c>
      <c r="F96" s="411" t="s">
        <v>1455</v>
      </c>
      <c r="G96" s="411" t="s">
        <v>1622</v>
      </c>
      <c r="H96" s="411" t="s">
        <v>1623</v>
      </c>
      <c r="I96" s="411">
        <v>83101</v>
      </c>
      <c r="J96" s="411">
        <v>20220701</v>
      </c>
      <c r="K96" s="411">
        <v>20220930</v>
      </c>
    </row>
    <row r="97" spans="2:11" s="240" customFormat="1" x14ac:dyDescent="0.25">
      <c r="B97" s="411">
        <v>2</v>
      </c>
      <c r="C97" s="411" t="s">
        <v>1435</v>
      </c>
      <c r="D97" s="411" t="s">
        <v>1453</v>
      </c>
      <c r="E97" s="411">
        <v>100</v>
      </c>
      <c r="F97" s="411" t="s">
        <v>1455</v>
      </c>
      <c r="G97" s="411" t="s">
        <v>1624</v>
      </c>
      <c r="H97" s="411" t="s">
        <v>1625</v>
      </c>
      <c r="I97" s="411">
        <v>83101</v>
      </c>
      <c r="J97" s="411">
        <v>20220701</v>
      </c>
      <c r="K97" s="411">
        <v>20220930</v>
      </c>
    </row>
    <row r="98" spans="2:11" s="240" customFormat="1" x14ac:dyDescent="0.25">
      <c r="B98" s="411">
        <v>2</v>
      </c>
      <c r="C98" s="411" t="s">
        <v>1435</v>
      </c>
      <c r="D98" s="411" t="s">
        <v>1453</v>
      </c>
      <c r="E98" s="411">
        <v>100</v>
      </c>
      <c r="F98" s="411" t="s">
        <v>1455</v>
      </c>
      <c r="G98" s="411" t="s">
        <v>1626</v>
      </c>
      <c r="H98" s="411" t="s">
        <v>1625</v>
      </c>
      <c r="I98" s="411">
        <v>83101</v>
      </c>
      <c r="J98" s="411">
        <v>20220701</v>
      </c>
      <c r="K98" s="411">
        <v>20220930</v>
      </c>
    </row>
    <row r="99" spans="2:11" s="240" customFormat="1" x14ac:dyDescent="0.25">
      <c r="B99" s="411">
        <v>2</v>
      </c>
      <c r="C99" s="411" t="s">
        <v>1435</v>
      </c>
      <c r="D99" s="411" t="s">
        <v>1453</v>
      </c>
      <c r="E99" s="411">
        <v>100</v>
      </c>
      <c r="F99" s="411" t="s">
        <v>1455</v>
      </c>
      <c r="G99" s="411" t="s">
        <v>1627</v>
      </c>
      <c r="H99" s="411" t="s">
        <v>1628</v>
      </c>
      <c r="I99" s="411">
        <v>83101</v>
      </c>
      <c r="J99" s="411">
        <v>20220701</v>
      </c>
      <c r="K99" s="411">
        <v>20220930</v>
      </c>
    </row>
    <row r="100" spans="2:11" s="240" customFormat="1" x14ac:dyDescent="0.25">
      <c r="B100" s="411">
        <v>2</v>
      </c>
      <c r="C100" s="411" t="s">
        <v>1435</v>
      </c>
      <c r="D100" s="411" t="s">
        <v>1453</v>
      </c>
      <c r="E100" s="411">
        <v>100</v>
      </c>
      <c r="F100" s="411" t="s">
        <v>1455</v>
      </c>
      <c r="G100" s="411" t="s">
        <v>1629</v>
      </c>
      <c r="H100" s="411" t="s">
        <v>1630</v>
      </c>
      <c r="I100" s="411">
        <v>83101</v>
      </c>
      <c r="J100" s="411">
        <v>20220701</v>
      </c>
      <c r="K100" s="411">
        <v>20220930</v>
      </c>
    </row>
    <row r="101" spans="2:11" s="240" customFormat="1" x14ac:dyDescent="0.25">
      <c r="B101" s="411">
        <v>2</v>
      </c>
      <c r="C101" s="411" t="s">
        <v>1435</v>
      </c>
      <c r="D101" s="411" t="s">
        <v>1453</v>
      </c>
      <c r="E101" s="411">
        <v>100</v>
      </c>
      <c r="F101" s="411" t="s">
        <v>1455</v>
      </c>
      <c r="G101" s="411" t="s">
        <v>1631</v>
      </c>
      <c r="H101" s="411" t="s">
        <v>1632</v>
      </c>
      <c r="I101" s="411">
        <v>83101</v>
      </c>
      <c r="J101" s="411">
        <v>20220701</v>
      </c>
      <c r="K101" s="411">
        <v>20220930</v>
      </c>
    </row>
    <row r="102" spans="2:11" s="240" customFormat="1" x14ac:dyDescent="0.25">
      <c r="B102" s="411">
        <v>2</v>
      </c>
      <c r="C102" s="411" t="s">
        <v>1435</v>
      </c>
      <c r="D102" s="411" t="s">
        <v>1453</v>
      </c>
      <c r="E102" s="411">
        <v>100</v>
      </c>
      <c r="F102" s="411" t="s">
        <v>1455</v>
      </c>
      <c r="G102" s="411" t="s">
        <v>1633</v>
      </c>
      <c r="H102" s="411" t="s">
        <v>1634</v>
      </c>
      <c r="I102" s="411">
        <v>83101</v>
      </c>
      <c r="J102" s="411">
        <v>20220701</v>
      </c>
      <c r="K102" s="411">
        <v>20220930</v>
      </c>
    </row>
    <row r="103" spans="2:11" s="240" customFormat="1" x14ac:dyDescent="0.25">
      <c r="B103" s="411">
        <v>2</v>
      </c>
      <c r="C103" s="411" t="s">
        <v>1435</v>
      </c>
      <c r="D103" s="411" t="s">
        <v>1453</v>
      </c>
      <c r="E103" s="411">
        <v>100</v>
      </c>
      <c r="F103" s="411" t="s">
        <v>1455</v>
      </c>
      <c r="G103" s="411" t="s">
        <v>1635</v>
      </c>
      <c r="H103" s="411" t="s">
        <v>1636</v>
      </c>
      <c r="I103" s="411">
        <v>83101</v>
      </c>
      <c r="J103" s="411">
        <v>20220701</v>
      </c>
      <c r="K103" s="411">
        <v>20220930</v>
      </c>
    </row>
    <row r="104" spans="2:11" s="240" customFormat="1" x14ac:dyDescent="0.25">
      <c r="B104" s="411">
        <v>2</v>
      </c>
      <c r="C104" s="411" t="s">
        <v>1435</v>
      </c>
      <c r="D104" s="411" t="s">
        <v>1453</v>
      </c>
      <c r="E104" s="411">
        <v>100</v>
      </c>
      <c r="F104" s="411" t="s">
        <v>1455</v>
      </c>
      <c r="G104" s="411" t="s">
        <v>1637</v>
      </c>
      <c r="H104" s="411" t="s">
        <v>1638</v>
      </c>
      <c r="I104" s="411">
        <v>83101</v>
      </c>
      <c r="J104" s="411">
        <v>20220701</v>
      </c>
      <c r="K104" s="411">
        <v>20220930</v>
      </c>
    </row>
    <row r="105" spans="2:11" s="240" customFormat="1" x14ac:dyDescent="0.25">
      <c r="B105" s="411">
        <v>2</v>
      </c>
      <c r="C105" s="411" t="s">
        <v>1435</v>
      </c>
      <c r="D105" s="411" t="s">
        <v>1453</v>
      </c>
      <c r="E105" s="411">
        <v>100</v>
      </c>
      <c r="F105" s="411" t="s">
        <v>1455</v>
      </c>
      <c r="G105" s="411" t="s">
        <v>1639</v>
      </c>
      <c r="H105" s="411" t="s">
        <v>1640</v>
      </c>
      <c r="I105" s="411">
        <v>83101</v>
      </c>
      <c r="J105" s="411">
        <v>20220701</v>
      </c>
      <c r="K105" s="411">
        <v>20220930</v>
      </c>
    </row>
    <row r="106" spans="2:11" s="240" customFormat="1" x14ac:dyDescent="0.25">
      <c r="B106" s="411">
        <v>2</v>
      </c>
      <c r="C106" s="411" t="s">
        <v>1435</v>
      </c>
      <c r="D106" s="411" t="s">
        <v>1453</v>
      </c>
      <c r="E106" s="411">
        <v>100</v>
      </c>
      <c r="F106" s="411" t="s">
        <v>1455</v>
      </c>
      <c r="G106" s="411" t="s">
        <v>1641</v>
      </c>
      <c r="H106" s="411" t="s">
        <v>1642</v>
      </c>
      <c r="I106" s="411">
        <v>83101</v>
      </c>
      <c r="J106" s="411">
        <v>20220701</v>
      </c>
      <c r="K106" s="411">
        <v>20220930</v>
      </c>
    </row>
    <row r="107" spans="2:11" s="240" customFormat="1" x14ac:dyDescent="0.25">
      <c r="B107" s="411">
        <v>2</v>
      </c>
      <c r="C107" s="411" t="s">
        <v>1435</v>
      </c>
      <c r="D107" s="411" t="s">
        <v>1453</v>
      </c>
      <c r="E107" s="411">
        <v>100</v>
      </c>
      <c r="F107" s="411" t="s">
        <v>1455</v>
      </c>
      <c r="G107" s="411" t="s">
        <v>1643</v>
      </c>
      <c r="H107" s="411" t="s">
        <v>1644</v>
      </c>
      <c r="I107" s="411">
        <v>83101</v>
      </c>
      <c r="J107" s="411">
        <v>20220701</v>
      </c>
      <c r="K107" s="411">
        <v>20220930</v>
      </c>
    </row>
    <row r="108" spans="2:11" s="240" customFormat="1" x14ac:dyDescent="0.25">
      <c r="B108" s="411">
        <v>2</v>
      </c>
      <c r="C108" s="411" t="s">
        <v>1435</v>
      </c>
      <c r="D108" s="411" t="s">
        <v>1453</v>
      </c>
      <c r="E108" s="411">
        <v>100</v>
      </c>
      <c r="F108" s="411" t="s">
        <v>1455</v>
      </c>
      <c r="G108" s="411" t="s">
        <v>1645</v>
      </c>
      <c r="H108" s="411" t="s">
        <v>1646</v>
      </c>
      <c r="I108" s="411">
        <v>83101</v>
      </c>
      <c r="J108" s="411">
        <v>20220701</v>
      </c>
      <c r="K108" s="411">
        <v>20220930</v>
      </c>
    </row>
    <row r="109" spans="2:11" s="240" customFormat="1" x14ac:dyDescent="0.25">
      <c r="B109" s="411">
        <v>2</v>
      </c>
      <c r="C109" s="411" t="s">
        <v>1435</v>
      </c>
      <c r="D109" s="411" t="s">
        <v>1453</v>
      </c>
      <c r="E109" s="411">
        <v>100</v>
      </c>
      <c r="F109" s="411" t="s">
        <v>1455</v>
      </c>
      <c r="G109" s="411" t="s">
        <v>1647</v>
      </c>
      <c r="H109" s="411" t="s">
        <v>1648</v>
      </c>
      <c r="I109" s="411">
        <v>83101</v>
      </c>
      <c r="J109" s="411">
        <v>20220701</v>
      </c>
      <c r="K109" s="411">
        <v>20220930</v>
      </c>
    </row>
    <row r="110" spans="2:11" s="240" customFormat="1" x14ac:dyDescent="0.25">
      <c r="B110" s="411">
        <v>2</v>
      </c>
      <c r="C110" s="411" t="s">
        <v>1435</v>
      </c>
      <c r="D110" s="411" t="s">
        <v>1453</v>
      </c>
      <c r="E110" s="411">
        <v>100</v>
      </c>
      <c r="F110" s="411" t="s">
        <v>1455</v>
      </c>
      <c r="G110" s="411" t="s">
        <v>1649</v>
      </c>
      <c r="H110" s="411" t="s">
        <v>1650</v>
      </c>
      <c r="I110" s="411">
        <v>83101</v>
      </c>
      <c r="J110" s="411">
        <v>20220701</v>
      </c>
      <c r="K110" s="411">
        <v>20220930</v>
      </c>
    </row>
    <row r="111" spans="2:11" s="240" customFormat="1" x14ac:dyDescent="0.25">
      <c r="B111" s="411">
        <v>2</v>
      </c>
      <c r="C111" s="411" t="s">
        <v>1435</v>
      </c>
      <c r="D111" s="411" t="s">
        <v>1453</v>
      </c>
      <c r="E111" s="411">
        <v>100</v>
      </c>
      <c r="F111" s="411" t="s">
        <v>1455</v>
      </c>
      <c r="G111" s="411" t="s">
        <v>1651</v>
      </c>
      <c r="H111" s="411" t="s">
        <v>1652</v>
      </c>
      <c r="I111" s="411">
        <v>83101</v>
      </c>
      <c r="J111" s="411">
        <v>20220701</v>
      </c>
      <c r="K111" s="411">
        <v>20220930</v>
      </c>
    </row>
    <row r="112" spans="2:11" s="240" customFormat="1" x14ac:dyDescent="0.25">
      <c r="B112" s="411">
        <v>2</v>
      </c>
      <c r="C112" s="411" t="s">
        <v>1435</v>
      </c>
      <c r="D112" s="411" t="s">
        <v>1453</v>
      </c>
      <c r="E112" s="411">
        <v>100</v>
      </c>
      <c r="F112" s="411" t="s">
        <v>1455</v>
      </c>
      <c r="G112" s="411" t="s">
        <v>1653</v>
      </c>
      <c r="H112" s="411" t="s">
        <v>1654</v>
      </c>
      <c r="I112" s="411">
        <v>83101</v>
      </c>
      <c r="J112" s="411">
        <v>20220701</v>
      </c>
      <c r="K112" s="411">
        <v>20220930</v>
      </c>
    </row>
    <row r="113" spans="2:11" s="240" customFormat="1" x14ac:dyDescent="0.25">
      <c r="B113" s="411">
        <v>2</v>
      </c>
      <c r="C113" s="411" t="s">
        <v>1435</v>
      </c>
      <c r="D113" s="411" t="s">
        <v>1453</v>
      </c>
      <c r="E113" s="411">
        <v>100</v>
      </c>
      <c r="F113" s="411" t="s">
        <v>1455</v>
      </c>
      <c r="G113" s="411" t="s">
        <v>1655</v>
      </c>
      <c r="H113" s="411" t="s">
        <v>1656</v>
      </c>
      <c r="I113" s="411">
        <v>83101</v>
      </c>
      <c r="J113" s="411">
        <v>20220701</v>
      </c>
      <c r="K113" s="411">
        <v>20220930</v>
      </c>
    </row>
    <row r="114" spans="2:11" s="240" customFormat="1" x14ac:dyDescent="0.25">
      <c r="B114" s="411">
        <v>2</v>
      </c>
      <c r="C114" s="411" t="s">
        <v>1435</v>
      </c>
      <c r="D114" s="411" t="s">
        <v>1453</v>
      </c>
      <c r="E114" s="411">
        <v>100</v>
      </c>
      <c r="F114" s="411" t="s">
        <v>1455</v>
      </c>
      <c r="G114" s="411" t="s">
        <v>1657</v>
      </c>
      <c r="H114" s="411" t="s">
        <v>1658</v>
      </c>
      <c r="I114" s="411">
        <v>83101</v>
      </c>
      <c r="J114" s="411">
        <v>20220701</v>
      </c>
      <c r="K114" s="411">
        <v>20220930</v>
      </c>
    </row>
    <row r="115" spans="2:11" s="240" customFormat="1" x14ac:dyDescent="0.25">
      <c r="B115" s="411">
        <v>2</v>
      </c>
      <c r="C115" s="411" t="s">
        <v>1435</v>
      </c>
      <c r="D115" s="411" t="s">
        <v>1453</v>
      </c>
      <c r="E115" s="411">
        <v>100</v>
      </c>
      <c r="F115" s="411" t="s">
        <v>1455</v>
      </c>
      <c r="G115" s="411" t="s">
        <v>1659</v>
      </c>
      <c r="H115" s="411" t="s">
        <v>1660</v>
      </c>
      <c r="I115" s="411">
        <v>83101</v>
      </c>
      <c r="J115" s="411">
        <v>20220701</v>
      </c>
      <c r="K115" s="411">
        <v>20220930</v>
      </c>
    </row>
    <row r="116" spans="2:11" s="240" customFormat="1" x14ac:dyDescent="0.25">
      <c r="B116" s="411">
        <v>2</v>
      </c>
      <c r="C116" s="411" t="s">
        <v>1435</v>
      </c>
      <c r="D116" s="411" t="s">
        <v>1453</v>
      </c>
      <c r="E116" s="411">
        <v>100</v>
      </c>
      <c r="F116" s="411" t="s">
        <v>1455</v>
      </c>
      <c r="G116" s="411" t="s">
        <v>1661</v>
      </c>
      <c r="H116" s="411" t="s">
        <v>1662</v>
      </c>
      <c r="I116" s="411">
        <v>83101</v>
      </c>
      <c r="J116" s="411">
        <v>20220701</v>
      </c>
      <c r="K116" s="411">
        <v>20220930</v>
      </c>
    </row>
    <row r="117" spans="2:11" s="240" customFormat="1" x14ac:dyDescent="0.25">
      <c r="B117" s="411">
        <v>2</v>
      </c>
      <c r="C117" s="411" t="s">
        <v>1435</v>
      </c>
      <c r="D117" s="411" t="s">
        <v>1453</v>
      </c>
      <c r="E117" s="411">
        <v>100</v>
      </c>
      <c r="F117" s="411" t="s">
        <v>1455</v>
      </c>
      <c r="G117" s="411" t="s">
        <v>1663</v>
      </c>
      <c r="H117" s="411" t="s">
        <v>1664</v>
      </c>
      <c r="I117" s="411">
        <v>83101</v>
      </c>
      <c r="J117" s="411">
        <v>20220701</v>
      </c>
      <c r="K117" s="411">
        <v>20220930</v>
      </c>
    </row>
    <row r="118" spans="2:11" s="240" customFormat="1" x14ac:dyDescent="0.25">
      <c r="B118" s="411">
        <v>2</v>
      </c>
      <c r="C118" s="411" t="s">
        <v>1435</v>
      </c>
      <c r="D118" s="411" t="s">
        <v>1453</v>
      </c>
      <c r="E118" s="411">
        <v>100</v>
      </c>
      <c r="F118" s="411" t="s">
        <v>1455</v>
      </c>
      <c r="G118" s="411" t="s">
        <v>1665</v>
      </c>
      <c r="H118" s="411" t="s">
        <v>1666</v>
      </c>
      <c r="I118" s="411">
        <v>83101</v>
      </c>
      <c r="J118" s="411">
        <v>20220701</v>
      </c>
      <c r="K118" s="411">
        <v>20220930</v>
      </c>
    </row>
    <row r="119" spans="2:11" s="240" customFormat="1" x14ac:dyDescent="0.25">
      <c r="B119" s="411">
        <v>2</v>
      </c>
      <c r="C119" s="411" t="s">
        <v>1435</v>
      </c>
      <c r="D119" s="411" t="s">
        <v>1453</v>
      </c>
      <c r="E119" s="411">
        <v>100</v>
      </c>
      <c r="F119" s="411" t="s">
        <v>1455</v>
      </c>
      <c r="G119" s="411" t="s">
        <v>1667</v>
      </c>
      <c r="H119" s="411" t="s">
        <v>1668</v>
      </c>
      <c r="I119" s="411">
        <v>83101</v>
      </c>
      <c r="J119" s="411">
        <v>20220701</v>
      </c>
      <c r="K119" s="411">
        <v>20220930</v>
      </c>
    </row>
    <row r="120" spans="2:11" s="240" customFormat="1" x14ac:dyDescent="0.25">
      <c r="B120" s="411">
        <v>2</v>
      </c>
      <c r="C120" s="411" t="s">
        <v>1435</v>
      </c>
      <c r="D120" s="411" t="s">
        <v>1453</v>
      </c>
      <c r="E120" s="411">
        <v>100</v>
      </c>
      <c r="F120" s="411" t="s">
        <v>1455</v>
      </c>
      <c r="G120" s="411" t="s">
        <v>1669</v>
      </c>
      <c r="H120" s="411" t="s">
        <v>1670</v>
      </c>
      <c r="I120" s="411">
        <v>83101</v>
      </c>
      <c r="J120" s="411">
        <v>20220701</v>
      </c>
      <c r="K120" s="411">
        <v>20220930</v>
      </c>
    </row>
    <row r="121" spans="2:11" s="240" customFormat="1" x14ac:dyDescent="0.25">
      <c r="B121" s="411">
        <v>2</v>
      </c>
      <c r="C121" s="411" t="s">
        <v>1435</v>
      </c>
      <c r="D121" s="411" t="s">
        <v>1453</v>
      </c>
      <c r="E121" s="411">
        <v>100</v>
      </c>
      <c r="F121" s="411" t="s">
        <v>1455</v>
      </c>
      <c r="G121" s="411" t="s">
        <v>1671</v>
      </c>
      <c r="H121" s="411" t="s">
        <v>1672</v>
      </c>
      <c r="I121" s="411">
        <v>83101</v>
      </c>
      <c r="J121" s="411">
        <v>20220701</v>
      </c>
      <c r="K121" s="411">
        <v>20220930</v>
      </c>
    </row>
    <row r="122" spans="2:11" s="240" customFormat="1" x14ac:dyDescent="0.25">
      <c r="B122" s="411">
        <v>2</v>
      </c>
      <c r="C122" s="411" t="s">
        <v>1435</v>
      </c>
      <c r="D122" s="411" t="s">
        <v>1453</v>
      </c>
      <c r="E122" s="411">
        <v>100</v>
      </c>
      <c r="F122" s="411" t="s">
        <v>1455</v>
      </c>
      <c r="G122" s="411" t="s">
        <v>1673</v>
      </c>
      <c r="H122" s="411" t="s">
        <v>1674</v>
      </c>
      <c r="I122" s="411">
        <v>83101</v>
      </c>
      <c r="J122" s="411">
        <v>20220701</v>
      </c>
      <c r="K122" s="411">
        <v>20220930</v>
      </c>
    </row>
    <row r="123" spans="2:11" s="240" customFormat="1" x14ac:dyDescent="0.25">
      <c r="B123" s="411">
        <v>2</v>
      </c>
      <c r="C123" s="411" t="s">
        <v>1435</v>
      </c>
      <c r="D123" s="411" t="s">
        <v>1453</v>
      </c>
      <c r="E123" s="411">
        <v>100</v>
      </c>
      <c r="F123" s="411" t="s">
        <v>1455</v>
      </c>
      <c r="G123" s="411" t="s">
        <v>1675</v>
      </c>
      <c r="H123" s="411" t="s">
        <v>1676</v>
      </c>
      <c r="I123" s="411">
        <v>83101</v>
      </c>
      <c r="J123" s="411">
        <v>20220701</v>
      </c>
      <c r="K123" s="411">
        <v>20220930</v>
      </c>
    </row>
    <row r="124" spans="2:11" s="240" customFormat="1" x14ac:dyDescent="0.25">
      <c r="B124" s="411">
        <v>2</v>
      </c>
      <c r="C124" s="411" t="s">
        <v>1435</v>
      </c>
      <c r="D124" s="411" t="s">
        <v>1453</v>
      </c>
      <c r="E124" s="411">
        <v>100</v>
      </c>
      <c r="F124" s="411" t="s">
        <v>1455</v>
      </c>
      <c r="G124" s="411" t="s">
        <v>1677</v>
      </c>
      <c r="H124" s="411" t="s">
        <v>1678</v>
      </c>
      <c r="I124" s="411">
        <v>83101</v>
      </c>
      <c r="J124" s="411">
        <v>20220701</v>
      </c>
      <c r="K124" s="411">
        <v>20220930</v>
      </c>
    </row>
    <row r="125" spans="2:11" s="240" customFormat="1" x14ac:dyDescent="0.25">
      <c r="B125" s="411">
        <v>2</v>
      </c>
      <c r="C125" s="411" t="s">
        <v>1435</v>
      </c>
      <c r="D125" s="411" t="s">
        <v>1453</v>
      </c>
      <c r="E125" s="411">
        <v>100</v>
      </c>
      <c r="F125" s="411" t="s">
        <v>1455</v>
      </c>
      <c r="G125" s="411" t="s">
        <v>1679</v>
      </c>
      <c r="H125" s="411" t="s">
        <v>1680</v>
      </c>
      <c r="I125" s="411">
        <v>83101</v>
      </c>
      <c r="J125" s="411">
        <v>20220701</v>
      </c>
      <c r="K125" s="411">
        <v>20220930</v>
      </c>
    </row>
    <row r="126" spans="2:11" s="240" customFormat="1" x14ac:dyDescent="0.25">
      <c r="B126" s="411">
        <v>2</v>
      </c>
      <c r="C126" s="411" t="s">
        <v>1435</v>
      </c>
      <c r="D126" s="411" t="s">
        <v>1453</v>
      </c>
      <c r="E126" s="411">
        <v>100</v>
      </c>
      <c r="F126" s="411" t="s">
        <v>1455</v>
      </c>
      <c r="G126" s="411" t="s">
        <v>1681</v>
      </c>
      <c r="H126" s="411" t="s">
        <v>1682</v>
      </c>
      <c r="I126" s="411">
        <v>83101</v>
      </c>
      <c r="J126" s="411">
        <v>20220701</v>
      </c>
      <c r="K126" s="411">
        <v>20220930</v>
      </c>
    </row>
    <row r="127" spans="2:11" s="240" customFormat="1" x14ac:dyDescent="0.25">
      <c r="B127" s="411">
        <v>2</v>
      </c>
      <c r="C127" s="411" t="s">
        <v>1435</v>
      </c>
      <c r="D127" s="411" t="s">
        <v>1453</v>
      </c>
      <c r="E127" s="411">
        <v>100</v>
      </c>
      <c r="F127" s="411" t="s">
        <v>1455</v>
      </c>
      <c r="G127" s="411" t="s">
        <v>1683</v>
      </c>
      <c r="H127" s="411" t="s">
        <v>1684</v>
      </c>
      <c r="I127" s="411">
        <v>83101</v>
      </c>
      <c r="J127" s="411">
        <v>20220701</v>
      </c>
      <c r="K127" s="411">
        <v>20220930</v>
      </c>
    </row>
    <row r="128" spans="2:11" s="240" customFormat="1" x14ac:dyDescent="0.25">
      <c r="B128" s="411">
        <v>2</v>
      </c>
      <c r="C128" s="411" t="s">
        <v>1435</v>
      </c>
      <c r="D128" s="411" t="s">
        <v>1453</v>
      </c>
      <c r="E128" s="411">
        <v>100</v>
      </c>
      <c r="F128" s="411" t="s">
        <v>1455</v>
      </c>
      <c r="G128" s="411" t="s">
        <v>1685</v>
      </c>
      <c r="H128" s="411" t="s">
        <v>1686</v>
      </c>
      <c r="I128" s="411">
        <v>83101</v>
      </c>
      <c r="J128" s="411">
        <v>20220701</v>
      </c>
      <c r="K128" s="411">
        <v>20220930</v>
      </c>
    </row>
    <row r="129" spans="2:11" s="240" customFormat="1" x14ac:dyDescent="0.25">
      <c r="B129" s="411">
        <v>2</v>
      </c>
      <c r="C129" s="411" t="s">
        <v>1435</v>
      </c>
      <c r="D129" s="411" t="s">
        <v>1453</v>
      </c>
      <c r="E129" s="411">
        <v>100</v>
      </c>
      <c r="F129" s="411" t="s">
        <v>1455</v>
      </c>
      <c r="G129" s="411" t="s">
        <v>1687</v>
      </c>
      <c r="H129" s="411" t="s">
        <v>1688</v>
      </c>
      <c r="I129" s="411">
        <v>83101</v>
      </c>
      <c r="J129" s="411">
        <v>20220701</v>
      </c>
      <c r="K129" s="411">
        <v>20220930</v>
      </c>
    </row>
    <row r="130" spans="2:11" s="240" customFormat="1" x14ac:dyDescent="0.25">
      <c r="B130" s="411">
        <v>2</v>
      </c>
      <c r="C130" s="411" t="s">
        <v>1435</v>
      </c>
      <c r="D130" s="411" t="s">
        <v>1453</v>
      </c>
      <c r="E130" s="411">
        <v>100</v>
      </c>
      <c r="F130" s="411" t="s">
        <v>1455</v>
      </c>
      <c r="G130" s="411" t="s">
        <v>1689</v>
      </c>
      <c r="H130" s="411" t="s">
        <v>1690</v>
      </c>
      <c r="I130" s="411">
        <v>83101</v>
      </c>
      <c r="J130" s="411">
        <v>20220701</v>
      </c>
      <c r="K130" s="411">
        <v>20220930</v>
      </c>
    </row>
    <row r="131" spans="2:11" s="240" customFormat="1" x14ac:dyDescent="0.25">
      <c r="B131" s="411">
        <v>2</v>
      </c>
      <c r="C131" s="411" t="s">
        <v>1435</v>
      </c>
      <c r="D131" s="411" t="s">
        <v>1453</v>
      </c>
      <c r="E131" s="411">
        <v>100</v>
      </c>
      <c r="F131" s="411" t="s">
        <v>1455</v>
      </c>
      <c r="G131" s="411" t="s">
        <v>1691</v>
      </c>
      <c r="H131" s="411" t="s">
        <v>1692</v>
      </c>
      <c r="I131" s="411">
        <v>83101</v>
      </c>
      <c r="J131" s="411">
        <v>20220701</v>
      </c>
      <c r="K131" s="411">
        <v>20220930</v>
      </c>
    </row>
    <row r="132" spans="2:11" s="240" customFormat="1" x14ac:dyDescent="0.25">
      <c r="B132" s="411">
        <v>2</v>
      </c>
      <c r="C132" s="411" t="s">
        <v>1435</v>
      </c>
      <c r="D132" s="411" t="s">
        <v>1453</v>
      </c>
      <c r="E132" s="411">
        <v>100</v>
      </c>
      <c r="F132" s="411" t="s">
        <v>1455</v>
      </c>
      <c r="G132" s="411" t="s">
        <v>1693</v>
      </c>
      <c r="H132" s="411" t="s">
        <v>1694</v>
      </c>
      <c r="I132" s="411">
        <v>83101</v>
      </c>
      <c r="J132" s="411">
        <v>20220701</v>
      </c>
      <c r="K132" s="411">
        <v>20220930</v>
      </c>
    </row>
    <row r="133" spans="2:11" s="240" customFormat="1" x14ac:dyDescent="0.25">
      <c r="B133" s="411">
        <v>2</v>
      </c>
      <c r="C133" s="411" t="s">
        <v>1435</v>
      </c>
      <c r="D133" s="411" t="s">
        <v>1453</v>
      </c>
      <c r="E133" s="411">
        <v>100</v>
      </c>
      <c r="F133" s="411" t="s">
        <v>1455</v>
      </c>
      <c r="G133" s="411" t="s">
        <v>1695</v>
      </c>
      <c r="H133" s="411" t="s">
        <v>1696</v>
      </c>
      <c r="I133" s="411">
        <v>83101</v>
      </c>
      <c r="J133" s="411">
        <v>20220701</v>
      </c>
      <c r="K133" s="411">
        <v>20220930</v>
      </c>
    </row>
    <row r="134" spans="2:11" s="240" customFormat="1" x14ac:dyDescent="0.25">
      <c r="B134" s="411">
        <v>2</v>
      </c>
      <c r="C134" s="411" t="s">
        <v>1435</v>
      </c>
      <c r="D134" s="411" t="s">
        <v>1453</v>
      </c>
      <c r="E134" s="411">
        <v>100</v>
      </c>
      <c r="F134" s="411" t="s">
        <v>1455</v>
      </c>
      <c r="G134" s="411" t="s">
        <v>1697</v>
      </c>
      <c r="H134" s="411" t="s">
        <v>1698</v>
      </c>
      <c r="I134" s="411">
        <v>83101</v>
      </c>
      <c r="J134" s="411">
        <v>20220701</v>
      </c>
      <c r="K134" s="411">
        <v>20220930</v>
      </c>
    </row>
    <row r="135" spans="2:11" s="240" customFormat="1" x14ac:dyDescent="0.25">
      <c r="B135" s="411">
        <v>2</v>
      </c>
      <c r="C135" s="411" t="s">
        <v>1435</v>
      </c>
      <c r="D135" s="411" t="s">
        <v>1453</v>
      </c>
      <c r="E135" s="411">
        <v>100</v>
      </c>
      <c r="F135" s="411" t="s">
        <v>1455</v>
      </c>
      <c r="G135" s="411" t="s">
        <v>1699</v>
      </c>
      <c r="H135" s="411" t="s">
        <v>1700</v>
      </c>
      <c r="I135" s="411">
        <v>83101</v>
      </c>
      <c r="J135" s="411">
        <v>20220701</v>
      </c>
      <c r="K135" s="411">
        <v>20220930</v>
      </c>
    </row>
    <row r="136" spans="2:11" s="240" customFormat="1" x14ac:dyDescent="0.25">
      <c r="B136" s="411">
        <v>2</v>
      </c>
      <c r="C136" s="411" t="s">
        <v>1435</v>
      </c>
      <c r="D136" s="411" t="s">
        <v>1453</v>
      </c>
      <c r="E136" s="411">
        <v>100</v>
      </c>
      <c r="F136" s="411" t="s">
        <v>1455</v>
      </c>
      <c r="G136" s="411" t="s">
        <v>1701</v>
      </c>
      <c r="H136" s="411" t="s">
        <v>1702</v>
      </c>
      <c r="I136" s="411">
        <v>83101</v>
      </c>
      <c r="J136" s="411">
        <v>20220701</v>
      </c>
      <c r="K136" s="411">
        <v>20220930</v>
      </c>
    </row>
    <row r="137" spans="2:11" s="240" customFormat="1" x14ac:dyDescent="0.25">
      <c r="B137" s="411">
        <v>2</v>
      </c>
      <c r="C137" s="411" t="s">
        <v>1435</v>
      </c>
      <c r="D137" s="411" t="s">
        <v>1453</v>
      </c>
      <c r="E137" s="411">
        <v>100</v>
      </c>
      <c r="F137" s="411" t="s">
        <v>1455</v>
      </c>
      <c r="G137" s="411" t="s">
        <v>1703</v>
      </c>
      <c r="H137" s="411" t="s">
        <v>1704</v>
      </c>
      <c r="I137" s="411">
        <v>83101</v>
      </c>
      <c r="J137" s="411">
        <v>20220701</v>
      </c>
      <c r="K137" s="411">
        <v>20220930</v>
      </c>
    </row>
    <row r="138" spans="2:11" s="240" customFormat="1" x14ac:dyDescent="0.25">
      <c r="B138" s="411">
        <v>2</v>
      </c>
      <c r="C138" s="411" t="s">
        <v>1435</v>
      </c>
      <c r="D138" s="411" t="s">
        <v>1453</v>
      </c>
      <c r="E138" s="411">
        <v>100</v>
      </c>
      <c r="F138" s="411" t="s">
        <v>1455</v>
      </c>
      <c r="G138" s="411" t="s">
        <v>1705</v>
      </c>
      <c r="H138" s="411" t="s">
        <v>1706</v>
      </c>
      <c r="I138" s="411">
        <v>83101</v>
      </c>
      <c r="J138" s="411">
        <v>20220701</v>
      </c>
      <c r="K138" s="411">
        <v>20220930</v>
      </c>
    </row>
    <row r="139" spans="2:11" s="240" customFormat="1" x14ac:dyDescent="0.25">
      <c r="B139" s="411">
        <v>2</v>
      </c>
      <c r="C139" s="411" t="s">
        <v>1435</v>
      </c>
      <c r="D139" s="411" t="s">
        <v>1453</v>
      </c>
      <c r="E139" s="411">
        <v>100</v>
      </c>
      <c r="F139" s="411" t="s">
        <v>1455</v>
      </c>
      <c r="G139" s="411" t="s">
        <v>1707</v>
      </c>
      <c r="H139" s="411" t="s">
        <v>1708</v>
      </c>
      <c r="I139" s="411">
        <v>83101</v>
      </c>
      <c r="J139" s="411">
        <v>20220701</v>
      </c>
      <c r="K139" s="411">
        <v>20220930</v>
      </c>
    </row>
    <row r="140" spans="2:11" s="240" customFormat="1" x14ac:dyDescent="0.25">
      <c r="B140" s="411">
        <v>2</v>
      </c>
      <c r="C140" s="411" t="s">
        <v>1435</v>
      </c>
      <c r="D140" s="411" t="s">
        <v>1453</v>
      </c>
      <c r="E140" s="411">
        <v>100</v>
      </c>
      <c r="F140" s="411" t="s">
        <v>1455</v>
      </c>
      <c r="G140" s="411" t="s">
        <v>1709</v>
      </c>
      <c r="H140" s="411" t="s">
        <v>1710</v>
      </c>
      <c r="I140" s="411">
        <v>83101</v>
      </c>
      <c r="J140" s="411">
        <v>20220701</v>
      </c>
      <c r="K140" s="411">
        <v>20220930</v>
      </c>
    </row>
    <row r="141" spans="2:11" s="240" customFormat="1" x14ac:dyDescent="0.25">
      <c r="B141" s="411">
        <v>2</v>
      </c>
      <c r="C141" s="411" t="s">
        <v>1435</v>
      </c>
      <c r="D141" s="411" t="s">
        <v>1453</v>
      </c>
      <c r="E141" s="411">
        <v>100</v>
      </c>
      <c r="F141" s="411" t="s">
        <v>1455</v>
      </c>
      <c r="G141" s="411" t="s">
        <v>1711</v>
      </c>
      <c r="H141" s="411" t="s">
        <v>1712</v>
      </c>
      <c r="I141" s="411">
        <v>83101</v>
      </c>
      <c r="J141" s="411">
        <v>20220701</v>
      </c>
      <c r="K141" s="411">
        <v>20220930</v>
      </c>
    </row>
    <row r="142" spans="2:11" s="240" customFormat="1" x14ac:dyDescent="0.25">
      <c r="B142" s="411">
        <v>2</v>
      </c>
      <c r="C142" s="411" t="s">
        <v>1435</v>
      </c>
      <c r="D142" s="411" t="s">
        <v>1453</v>
      </c>
      <c r="E142" s="411">
        <v>100</v>
      </c>
      <c r="F142" s="411" t="s">
        <v>1455</v>
      </c>
      <c r="G142" s="411" t="s">
        <v>1713</v>
      </c>
      <c r="H142" s="411" t="s">
        <v>1714</v>
      </c>
      <c r="I142" s="411">
        <v>83101</v>
      </c>
      <c r="J142" s="411">
        <v>20220701</v>
      </c>
      <c r="K142" s="411">
        <v>20220930</v>
      </c>
    </row>
    <row r="143" spans="2:11" s="240" customFormat="1" x14ac:dyDescent="0.25">
      <c r="B143" s="411">
        <v>2</v>
      </c>
      <c r="C143" s="411" t="s">
        <v>1435</v>
      </c>
      <c r="D143" s="411" t="s">
        <v>1453</v>
      </c>
      <c r="E143" s="411">
        <v>100</v>
      </c>
      <c r="F143" s="411" t="s">
        <v>1455</v>
      </c>
      <c r="G143" s="411" t="s">
        <v>1715</v>
      </c>
      <c r="H143" s="411" t="s">
        <v>1716</v>
      </c>
      <c r="I143" s="411">
        <v>83101</v>
      </c>
      <c r="J143" s="411">
        <v>20220701</v>
      </c>
      <c r="K143" s="411">
        <v>20220930</v>
      </c>
    </row>
    <row r="144" spans="2:11" s="240" customFormat="1" x14ac:dyDescent="0.25">
      <c r="B144" s="411">
        <v>2</v>
      </c>
      <c r="C144" s="411" t="s">
        <v>1435</v>
      </c>
      <c r="D144" s="411" t="s">
        <v>1453</v>
      </c>
      <c r="E144" s="411">
        <v>100</v>
      </c>
      <c r="F144" s="411" t="s">
        <v>1455</v>
      </c>
      <c r="G144" s="411" t="s">
        <v>1717</v>
      </c>
      <c r="H144" s="411" t="s">
        <v>1718</v>
      </c>
      <c r="I144" s="411">
        <v>83101</v>
      </c>
      <c r="J144" s="411">
        <v>20220701</v>
      </c>
      <c r="K144" s="411">
        <v>20220930</v>
      </c>
    </row>
    <row r="145" spans="2:11" s="240" customFormat="1" x14ac:dyDescent="0.25">
      <c r="B145" s="411">
        <v>2</v>
      </c>
      <c r="C145" s="411" t="s">
        <v>1435</v>
      </c>
      <c r="D145" s="411" t="s">
        <v>1453</v>
      </c>
      <c r="E145" s="411">
        <v>100</v>
      </c>
      <c r="F145" s="411" t="s">
        <v>1455</v>
      </c>
      <c r="G145" s="411" t="s">
        <v>1719</v>
      </c>
      <c r="H145" s="411" t="s">
        <v>1720</v>
      </c>
      <c r="I145" s="411">
        <v>83101</v>
      </c>
      <c r="J145" s="411">
        <v>20220701</v>
      </c>
      <c r="K145" s="411">
        <v>20220930</v>
      </c>
    </row>
    <row r="146" spans="2:11" s="240" customFormat="1" x14ac:dyDescent="0.25">
      <c r="B146" s="411">
        <v>2</v>
      </c>
      <c r="C146" s="411" t="s">
        <v>1435</v>
      </c>
      <c r="D146" s="411" t="s">
        <v>1453</v>
      </c>
      <c r="E146" s="411">
        <v>100</v>
      </c>
      <c r="F146" s="411" t="s">
        <v>1455</v>
      </c>
      <c r="G146" s="411" t="s">
        <v>1721</v>
      </c>
      <c r="H146" s="411" t="s">
        <v>1722</v>
      </c>
      <c r="I146" s="411">
        <v>83101</v>
      </c>
      <c r="J146" s="411">
        <v>20220701</v>
      </c>
      <c r="K146" s="411">
        <v>20220930</v>
      </c>
    </row>
    <row r="147" spans="2:11" s="240" customFormat="1" x14ac:dyDescent="0.25">
      <c r="B147" s="411">
        <v>2</v>
      </c>
      <c r="C147" s="411" t="s">
        <v>1435</v>
      </c>
      <c r="D147" s="411" t="s">
        <v>1453</v>
      </c>
      <c r="E147" s="411">
        <v>100</v>
      </c>
      <c r="F147" s="411" t="s">
        <v>1455</v>
      </c>
      <c r="G147" s="411" t="s">
        <v>1723</v>
      </c>
      <c r="H147" s="411" t="s">
        <v>1724</v>
      </c>
      <c r="I147" s="411">
        <v>83101</v>
      </c>
      <c r="J147" s="411">
        <v>20220701</v>
      </c>
      <c r="K147" s="411">
        <v>20220930</v>
      </c>
    </row>
    <row r="148" spans="2:11" s="240" customFormat="1" x14ac:dyDescent="0.25">
      <c r="B148" s="411">
        <v>2</v>
      </c>
      <c r="C148" s="411" t="s">
        <v>1435</v>
      </c>
      <c r="D148" s="411" t="s">
        <v>1453</v>
      </c>
      <c r="E148" s="411">
        <v>100</v>
      </c>
      <c r="F148" s="411" t="s">
        <v>1455</v>
      </c>
      <c r="G148" s="411" t="s">
        <v>1725</v>
      </c>
      <c r="H148" s="411" t="s">
        <v>1726</v>
      </c>
      <c r="I148" s="411">
        <v>83101</v>
      </c>
      <c r="J148" s="411">
        <v>20220701</v>
      </c>
      <c r="K148" s="411">
        <v>20220930</v>
      </c>
    </row>
    <row r="149" spans="2:11" s="240" customFormat="1" x14ac:dyDescent="0.25">
      <c r="B149" s="411">
        <v>2</v>
      </c>
      <c r="C149" s="411" t="s">
        <v>1435</v>
      </c>
      <c r="D149" s="411" t="s">
        <v>1453</v>
      </c>
      <c r="E149" s="411">
        <v>100</v>
      </c>
      <c r="F149" s="411" t="s">
        <v>1455</v>
      </c>
      <c r="G149" s="411" t="s">
        <v>1727</v>
      </c>
      <c r="H149" s="411" t="s">
        <v>1728</v>
      </c>
      <c r="I149" s="411">
        <v>83101</v>
      </c>
      <c r="J149" s="411">
        <v>20220701</v>
      </c>
      <c r="K149" s="411">
        <v>20220930</v>
      </c>
    </row>
    <row r="150" spans="2:11" s="240" customFormat="1" x14ac:dyDescent="0.25">
      <c r="B150" s="411">
        <v>2</v>
      </c>
      <c r="C150" s="411" t="s">
        <v>1435</v>
      </c>
      <c r="D150" s="411" t="s">
        <v>1453</v>
      </c>
      <c r="E150" s="411">
        <v>100</v>
      </c>
      <c r="F150" s="411" t="s">
        <v>1455</v>
      </c>
      <c r="G150" s="411" t="s">
        <v>1729</v>
      </c>
      <c r="H150" s="411" t="s">
        <v>1730</v>
      </c>
      <c r="I150" s="411">
        <v>83101</v>
      </c>
      <c r="J150" s="411">
        <v>20220701</v>
      </c>
      <c r="K150" s="411">
        <v>20220930</v>
      </c>
    </row>
    <row r="151" spans="2:11" s="240" customFormat="1" x14ac:dyDescent="0.25">
      <c r="B151" s="411">
        <v>2</v>
      </c>
      <c r="C151" s="411" t="s">
        <v>1435</v>
      </c>
      <c r="D151" s="411" t="s">
        <v>1453</v>
      </c>
      <c r="E151" s="411">
        <v>100</v>
      </c>
      <c r="F151" s="411" t="s">
        <v>1455</v>
      </c>
      <c r="G151" s="411" t="s">
        <v>1731</v>
      </c>
      <c r="H151" s="411" t="s">
        <v>1732</v>
      </c>
      <c r="I151" s="411">
        <v>83101</v>
      </c>
      <c r="J151" s="411">
        <v>20220701</v>
      </c>
      <c r="K151" s="411">
        <v>20220930</v>
      </c>
    </row>
    <row r="152" spans="2:11" s="240" customFormat="1" x14ac:dyDescent="0.25">
      <c r="B152" s="411">
        <v>2</v>
      </c>
      <c r="C152" s="411" t="s">
        <v>1435</v>
      </c>
      <c r="D152" s="411" t="s">
        <v>1453</v>
      </c>
      <c r="E152" s="411">
        <v>100</v>
      </c>
      <c r="F152" s="411" t="s">
        <v>1455</v>
      </c>
      <c r="G152" s="411" t="s">
        <v>1733</v>
      </c>
      <c r="H152" s="411" t="s">
        <v>1583</v>
      </c>
      <c r="I152" s="411">
        <v>83101</v>
      </c>
      <c r="J152" s="411">
        <v>20220701</v>
      </c>
      <c r="K152" s="411">
        <v>20220930</v>
      </c>
    </row>
    <row r="153" spans="2:11" s="240" customFormat="1" x14ac:dyDescent="0.25">
      <c r="B153" s="411">
        <v>2</v>
      </c>
      <c r="C153" s="411" t="s">
        <v>1454</v>
      </c>
      <c r="D153" s="411" t="s">
        <v>1453</v>
      </c>
      <c r="E153" s="411">
        <v>100</v>
      </c>
      <c r="F153" s="411" t="s">
        <v>1456</v>
      </c>
      <c r="G153" s="411" t="s">
        <v>1451</v>
      </c>
      <c r="H153" s="411" t="s">
        <v>1734</v>
      </c>
      <c r="I153" s="411">
        <v>83101</v>
      </c>
      <c r="J153" s="411">
        <v>20220701</v>
      </c>
      <c r="K153" s="411">
        <v>20220930</v>
      </c>
    </row>
    <row r="154" spans="2:11" s="240" customFormat="1" x14ac:dyDescent="0.25">
      <c r="B154" s="411">
        <v>2</v>
      </c>
      <c r="C154" s="411" t="s">
        <v>1454</v>
      </c>
      <c r="D154" s="411" t="s">
        <v>1453</v>
      </c>
      <c r="E154" s="411">
        <v>100</v>
      </c>
      <c r="F154" s="411" t="s">
        <v>1456</v>
      </c>
      <c r="G154" s="411" t="s">
        <v>1464</v>
      </c>
      <c r="H154" s="411" t="s">
        <v>1735</v>
      </c>
      <c r="I154" s="411">
        <v>83101</v>
      </c>
      <c r="J154" s="411">
        <v>20220701</v>
      </c>
      <c r="K154" s="411">
        <v>20220930</v>
      </c>
    </row>
    <row r="155" spans="2:11" s="240" customFormat="1" x14ac:dyDescent="0.25">
      <c r="B155" s="411">
        <v>2</v>
      </c>
      <c r="C155" s="411" t="s">
        <v>1454</v>
      </c>
      <c r="D155" s="411" t="s">
        <v>1453</v>
      </c>
      <c r="E155" s="411">
        <v>100</v>
      </c>
      <c r="F155" s="411" t="s">
        <v>1456</v>
      </c>
      <c r="G155" s="411" t="s">
        <v>1466</v>
      </c>
      <c r="H155" s="411" t="s">
        <v>1736</v>
      </c>
      <c r="I155" s="411">
        <v>83101</v>
      </c>
      <c r="J155" s="411">
        <v>20220701</v>
      </c>
      <c r="K155" s="411">
        <v>20220930</v>
      </c>
    </row>
    <row r="156" spans="2:11" s="240" customFormat="1" x14ac:dyDescent="0.25">
      <c r="B156" s="411">
        <v>2</v>
      </c>
      <c r="C156" s="411" t="s">
        <v>1454</v>
      </c>
      <c r="D156" s="411" t="s">
        <v>1453</v>
      </c>
      <c r="E156" s="411">
        <v>100</v>
      </c>
      <c r="F156" s="411" t="s">
        <v>1456</v>
      </c>
      <c r="G156" s="411" t="s">
        <v>1468</v>
      </c>
      <c r="H156" s="411" t="s">
        <v>1737</v>
      </c>
      <c r="I156" s="411">
        <v>83101</v>
      </c>
      <c r="J156" s="411">
        <v>20220701</v>
      </c>
      <c r="K156" s="411">
        <v>20220930</v>
      </c>
    </row>
    <row r="157" spans="2:11" s="240" customFormat="1" x14ac:dyDescent="0.25">
      <c r="B157" s="411">
        <v>2</v>
      </c>
      <c r="C157" s="411" t="s">
        <v>1454</v>
      </c>
      <c r="D157" s="411" t="s">
        <v>1453</v>
      </c>
      <c r="E157" s="411">
        <v>100</v>
      </c>
      <c r="F157" s="411" t="s">
        <v>1456</v>
      </c>
      <c r="G157" s="411" t="s">
        <v>1476</v>
      </c>
      <c r="H157" s="411" t="s">
        <v>1738</v>
      </c>
      <c r="I157" s="411">
        <v>83101</v>
      </c>
      <c r="J157" s="411">
        <v>20220701</v>
      </c>
      <c r="K157" s="411">
        <v>20220930</v>
      </c>
    </row>
    <row r="158" spans="2:11" s="240" customFormat="1" x14ac:dyDescent="0.25">
      <c r="B158" s="411">
        <v>2</v>
      </c>
      <c r="C158" s="411" t="s">
        <v>1454</v>
      </c>
      <c r="D158" s="411" t="s">
        <v>1453</v>
      </c>
      <c r="E158" s="411">
        <v>100</v>
      </c>
      <c r="F158" s="411" t="s">
        <v>1456</v>
      </c>
      <c r="G158" s="411" t="s">
        <v>1739</v>
      </c>
      <c r="H158" s="411" t="s">
        <v>1740</v>
      </c>
      <c r="I158" s="411">
        <v>83101</v>
      </c>
      <c r="J158" s="411">
        <v>20220701</v>
      </c>
      <c r="K158" s="411">
        <v>20220930</v>
      </c>
    </row>
    <row r="159" spans="2:11" s="240" customFormat="1" x14ac:dyDescent="0.25">
      <c r="B159" s="411">
        <v>2</v>
      </c>
      <c r="C159" s="411" t="s">
        <v>1454</v>
      </c>
      <c r="D159" s="411" t="s">
        <v>1453</v>
      </c>
      <c r="E159" s="411">
        <v>100</v>
      </c>
      <c r="F159" s="411" t="s">
        <v>1456</v>
      </c>
      <c r="G159" s="411" t="s">
        <v>1478</v>
      </c>
      <c r="H159" s="411" t="s">
        <v>1741</v>
      </c>
      <c r="I159" s="411">
        <v>83101</v>
      </c>
      <c r="J159" s="411">
        <v>20220701</v>
      </c>
      <c r="K159" s="411">
        <v>20220930</v>
      </c>
    </row>
    <row r="160" spans="2:11" s="240" customFormat="1" x14ac:dyDescent="0.25">
      <c r="B160" s="411">
        <v>2</v>
      </c>
      <c r="C160" s="411" t="s">
        <v>1454</v>
      </c>
      <c r="D160" s="411" t="s">
        <v>1453</v>
      </c>
      <c r="E160" s="411">
        <v>100</v>
      </c>
      <c r="F160" s="411" t="s">
        <v>1456</v>
      </c>
      <c r="G160" s="411" t="s">
        <v>1480</v>
      </c>
      <c r="H160" s="411" t="s">
        <v>1742</v>
      </c>
      <c r="I160" s="411">
        <v>83101</v>
      </c>
      <c r="J160" s="411">
        <v>20220701</v>
      </c>
      <c r="K160" s="411">
        <v>20220930</v>
      </c>
    </row>
    <row r="161" spans="2:11" s="240" customFormat="1" x14ac:dyDescent="0.25">
      <c r="B161" s="411">
        <v>2</v>
      </c>
      <c r="C161" s="411" t="s">
        <v>1454</v>
      </c>
      <c r="D161" s="411" t="s">
        <v>1453</v>
      </c>
      <c r="E161" s="411">
        <v>100</v>
      </c>
      <c r="F161" s="411" t="s">
        <v>1456</v>
      </c>
      <c r="G161" s="411" t="s">
        <v>1482</v>
      </c>
      <c r="H161" s="411" t="s">
        <v>1743</v>
      </c>
      <c r="I161" s="411">
        <v>83101</v>
      </c>
      <c r="J161" s="411">
        <v>20220701</v>
      </c>
      <c r="K161" s="411">
        <v>20220930</v>
      </c>
    </row>
    <row r="162" spans="2:11" s="240" customFormat="1" x14ac:dyDescent="0.25">
      <c r="B162" s="411">
        <v>2</v>
      </c>
      <c r="C162" s="411" t="s">
        <v>1454</v>
      </c>
      <c r="D162" s="411" t="s">
        <v>1453</v>
      </c>
      <c r="E162" s="411">
        <v>100</v>
      </c>
      <c r="F162" s="411" t="s">
        <v>1456</v>
      </c>
      <c r="G162" s="411" t="s">
        <v>1484</v>
      </c>
      <c r="H162" s="411" t="s">
        <v>1744</v>
      </c>
      <c r="I162" s="411">
        <v>83101</v>
      </c>
      <c r="J162" s="411">
        <v>20220701</v>
      </c>
      <c r="K162" s="411">
        <v>20220930</v>
      </c>
    </row>
    <row r="163" spans="2:11" s="240" customFormat="1" x14ac:dyDescent="0.25">
      <c r="B163" s="411">
        <v>2</v>
      </c>
      <c r="C163" s="411" t="s">
        <v>1454</v>
      </c>
      <c r="D163" s="411" t="s">
        <v>1453</v>
      </c>
      <c r="E163" s="411">
        <v>100</v>
      </c>
      <c r="F163" s="411" t="s">
        <v>1456</v>
      </c>
      <c r="G163" s="411" t="s">
        <v>1486</v>
      </c>
      <c r="H163" s="411" t="s">
        <v>1745</v>
      </c>
      <c r="I163" s="411">
        <v>83101</v>
      </c>
      <c r="J163" s="411">
        <v>20220701</v>
      </c>
      <c r="K163" s="411">
        <v>20220930</v>
      </c>
    </row>
    <row r="164" spans="2:11" s="240" customFormat="1" x14ac:dyDescent="0.25">
      <c r="B164" s="411">
        <v>2</v>
      </c>
      <c r="C164" s="411" t="s">
        <v>1454</v>
      </c>
      <c r="D164" s="411" t="s">
        <v>1453</v>
      </c>
      <c r="E164" s="411">
        <v>100</v>
      </c>
      <c r="F164" s="411" t="s">
        <v>1456</v>
      </c>
      <c r="G164" s="411" t="s">
        <v>1746</v>
      </c>
      <c r="H164" s="411" t="s">
        <v>1747</v>
      </c>
      <c r="I164" s="411">
        <v>83101</v>
      </c>
      <c r="J164" s="411">
        <v>20220701</v>
      </c>
      <c r="K164" s="411">
        <v>20220930</v>
      </c>
    </row>
    <row r="165" spans="2:11" s="240" customFormat="1" x14ac:dyDescent="0.25">
      <c r="B165" s="411">
        <v>2</v>
      </c>
      <c r="C165" s="411" t="s">
        <v>1454</v>
      </c>
      <c r="D165" s="411" t="s">
        <v>1453</v>
      </c>
      <c r="E165" s="411">
        <v>100</v>
      </c>
      <c r="F165" s="411" t="s">
        <v>1456</v>
      </c>
      <c r="G165" s="411" t="s">
        <v>1490</v>
      </c>
      <c r="H165" s="411" t="s">
        <v>1748</v>
      </c>
      <c r="I165" s="411">
        <v>83101</v>
      </c>
      <c r="J165" s="411">
        <v>20220701</v>
      </c>
      <c r="K165" s="411">
        <v>20220930</v>
      </c>
    </row>
    <row r="166" spans="2:11" s="240" customFormat="1" x14ac:dyDescent="0.25">
      <c r="B166" s="411">
        <v>2</v>
      </c>
      <c r="C166" s="411" t="s">
        <v>1454</v>
      </c>
      <c r="D166" s="411" t="s">
        <v>1453</v>
      </c>
      <c r="E166" s="411">
        <v>100</v>
      </c>
      <c r="F166" s="411" t="s">
        <v>1456</v>
      </c>
      <c r="G166" s="411" t="s">
        <v>1528</v>
      </c>
      <c r="H166" s="411" t="s">
        <v>1749</v>
      </c>
      <c r="I166" s="411">
        <v>83101</v>
      </c>
      <c r="J166" s="411">
        <v>20220701</v>
      </c>
      <c r="K166" s="411">
        <v>20220930</v>
      </c>
    </row>
    <row r="167" spans="2:11" s="240" customFormat="1" x14ac:dyDescent="0.25">
      <c r="B167" s="411">
        <v>2</v>
      </c>
      <c r="C167" s="411" t="s">
        <v>1454</v>
      </c>
      <c r="D167" s="411" t="s">
        <v>1453</v>
      </c>
      <c r="E167" s="411">
        <v>100</v>
      </c>
      <c r="F167" s="411" t="s">
        <v>1456</v>
      </c>
      <c r="G167" s="411" t="s">
        <v>1530</v>
      </c>
      <c r="H167" s="411" t="s">
        <v>1750</v>
      </c>
      <c r="I167" s="411">
        <v>83101</v>
      </c>
      <c r="J167" s="411">
        <v>20220701</v>
      </c>
      <c r="K167" s="411">
        <v>20220930</v>
      </c>
    </row>
    <row r="168" spans="2:11" s="240" customFormat="1" x14ac:dyDescent="0.25">
      <c r="B168" s="411">
        <v>2</v>
      </c>
      <c r="C168" s="411" t="s">
        <v>1454</v>
      </c>
      <c r="D168" s="411" t="s">
        <v>1453</v>
      </c>
      <c r="E168" s="411">
        <v>100</v>
      </c>
      <c r="F168" s="411" t="s">
        <v>1456</v>
      </c>
      <c r="G168" s="411" t="s">
        <v>1532</v>
      </c>
      <c r="H168" s="411" t="s">
        <v>1751</v>
      </c>
      <c r="I168" s="411">
        <v>83101</v>
      </c>
      <c r="J168" s="411">
        <v>20220701</v>
      </c>
      <c r="K168" s="411">
        <v>20220930</v>
      </c>
    </row>
    <row r="169" spans="2:11" s="240" customFormat="1" x14ac:dyDescent="0.25">
      <c r="B169" s="411">
        <v>2</v>
      </c>
      <c r="C169" s="411" t="s">
        <v>1454</v>
      </c>
      <c r="D169" s="411" t="s">
        <v>1453</v>
      </c>
      <c r="E169" s="411">
        <v>100</v>
      </c>
      <c r="F169" s="411" t="s">
        <v>1456</v>
      </c>
      <c r="G169" s="411" t="s">
        <v>1536</v>
      </c>
      <c r="H169" s="411" t="s">
        <v>1752</v>
      </c>
      <c r="I169" s="411">
        <v>83101</v>
      </c>
      <c r="J169" s="411">
        <v>20220701</v>
      </c>
      <c r="K169" s="411">
        <v>20220930</v>
      </c>
    </row>
    <row r="170" spans="2:11" s="240" customFormat="1" x14ac:dyDescent="0.25">
      <c r="B170" s="411">
        <v>2</v>
      </c>
      <c r="C170" s="411" t="s">
        <v>1454</v>
      </c>
      <c r="D170" s="411" t="s">
        <v>1453</v>
      </c>
      <c r="E170" s="411">
        <v>100</v>
      </c>
      <c r="F170" s="411" t="s">
        <v>1456</v>
      </c>
      <c r="G170" s="411" t="s">
        <v>1538</v>
      </c>
      <c r="H170" s="411" t="s">
        <v>1753</v>
      </c>
      <c r="I170" s="411">
        <v>83101</v>
      </c>
      <c r="J170" s="411">
        <v>20220701</v>
      </c>
      <c r="K170" s="411">
        <v>20220930</v>
      </c>
    </row>
    <row r="171" spans="2:11" s="240" customFormat="1" x14ac:dyDescent="0.25">
      <c r="B171" s="411">
        <v>2</v>
      </c>
      <c r="C171" s="411" t="s">
        <v>1454</v>
      </c>
      <c r="D171" s="411" t="s">
        <v>1453</v>
      </c>
      <c r="E171" s="411">
        <v>100</v>
      </c>
      <c r="F171" s="411" t="s">
        <v>1456</v>
      </c>
      <c r="G171" s="411" t="s">
        <v>1540</v>
      </c>
      <c r="H171" s="411" t="s">
        <v>1754</v>
      </c>
      <c r="I171" s="411">
        <v>83101</v>
      </c>
      <c r="J171" s="411">
        <v>20220701</v>
      </c>
      <c r="K171" s="411">
        <v>20220930</v>
      </c>
    </row>
    <row r="172" spans="2:11" s="240" customFormat="1" x14ac:dyDescent="0.25">
      <c r="B172" s="411">
        <v>2</v>
      </c>
      <c r="C172" s="411" t="s">
        <v>1454</v>
      </c>
      <c r="D172" s="411" t="s">
        <v>1453</v>
      </c>
      <c r="E172" s="411">
        <v>100</v>
      </c>
      <c r="F172" s="411" t="s">
        <v>1456</v>
      </c>
      <c r="G172" s="411" t="s">
        <v>1755</v>
      </c>
      <c r="H172" s="411" t="s">
        <v>1756</v>
      </c>
      <c r="I172" s="411">
        <v>83101</v>
      </c>
      <c r="J172" s="411">
        <v>20220701</v>
      </c>
      <c r="K172" s="411">
        <v>20220930</v>
      </c>
    </row>
    <row r="173" spans="2:11" s="240" customFormat="1" x14ac:dyDescent="0.25">
      <c r="B173" s="411">
        <v>2</v>
      </c>
      <c r="C173" s="411" t="s">
        <v>1454</v>
      </c>
      <c r="D173" s="411" t="s">
        <v>1453</v>
      </c>
      <c r="E173" s="411">
        <v>100</v>
      </c>
      <c r="F173" s="411" t="s">
        <v>1456</v>
      </c>
      <c r="G173" s="411" t="s">
        <v>1542</v>
      </c>
      <c r="H173" s="411" t="s">
        <v>1757</v>
      </c>
      <c r="I173" s="411">
        <v>83101</v>
      </c>
      <c r="J173" s="411">
        <v>20220701</v>
      </c>
      <c r="K173" s="411">
        <v>20220930</v>
      </c>
    </row>
    <row r="174" spans="2:11" s="240" customFormat="1" x14ac:dyDescent="0.25">
      <c r="B174" s="411">
        <v>2</v>
      </c>
      <c r="C174" s="411" t="s">
        <v>1454</v>
      </c>
      <c r="D174" s="411" t="s">
        <v>1453</v>
      </c>
      <c r="E174" s="411">
        <v>100</v>
      </c>
      <c r="F174" s="411" t="s">
        <v>1456</v>
      </c>
      <c r="G174" s="411" t="s">
        <v>1544</v>
      </c>
      <c r="H174" s="411" t="s">
        <v>1758</v>
      </c>
      <c r="I174" s="411">
        <v>83101</v>
      </c>
      <c r="J174" s="411">
        <v>20220701</v>
      </c>
      <c r="K174" s="411">
        <v>20220930</v>
      </c>
    </row>
    <row r="175" spans="2:11" s="240" customFormat="1" x14ac:dyDescent="0.25">
      <c r="B175" s="411">
        <v>2</v>
      </c>
      <c r="C175" s="411" t="s">
        <v>1454</v>
      </c>
      <c r="D175" s="411" t="s">
        <v>1453</v>
      </c>
      <c r="E175" s="411">
        <v>100</v>
      </c>
      <c r="F175" s="411" t="s">
        <v>1456</v>
      </c>
      <c r="G175" s="411" t="s">
        <v>1554</v>
      </c>
      <c r="H175" s="411" t="s">
        <v>1759</v>
      </c>
      <c r="I175" s="411">
        <v>83101</v>
      </c>
      <c r="J175" s="411">
        <v>20220701</v>
      </c>
      <c r="K175" s="411">
        <v>20220930</v>
      </c>
    </row>
    <row r="176" spans="2:11" s="240" customFormat="1" x14ac:dyDescent="0.25">
      <c r="B176" s="411">
        <v>2</v>
      </c>
      <c r="C176" s="411" t="s">
        <v>1454</v>
      </c>
      <c r="D176" s="411" t="s">
        <v>1453</v>
      </c>
      <c r="E176" s="411">
        <v>100</v>
      </c>
      <c r="F176" s="411" t="s">
        <v>1456</v>
      </c>
      <c r="G176" s="411" t="s">
        <v>1556</v>
      </c>
      <c r="H176" s="411" t="s">
        <v>1760</v>
      </c>
      <c r="I176" s="411">
        <v>83101</v>
      </c>
      <c r="J176" s="411">
        <v>20220701</v>
      </c>
      <c r="K176" s="411">
        <v>20220930</v>
      </c>
    </row>
    <row r="177" spans="2:11" s="240" customFormat="1" x14ac:dyDescent="0.25">
      <c r="B177" s="411">
        <v>2</v>
      </c>
      <c r="C177" s="411" t="s">
        <v>1454</v>
      </c>
      <c r="D177" s="411" t="s">
        <v>1453</v>
      </c>
      <c r="E177" s="411">
        <v>100</v>
      </c>
      <c r="F177" s="411" t="s">
        <v>1456</v>
      </c>
      <c r="G177" s="411" t="s">
        <v>1558</v>
      </c>
      <c r="H177" s="411" t="s">
        <v>1761</v>
      </c>
      <c r="I177" s="411">
        <v>83101</v>
      </c>
      <c r="J177" s="411">
        <v>20220701</v>
      </c>
      <c r="K177" s="411">
        <v>20220930</v>
      </c>
    </row>
    <row r="178" spans="2:11" s="240" customFormat="1" x14ac:dyDescent="0.25">
      <c r="B178" s="411">
        <v>2</v>
      </c>
      <c r="C178" s="411" t="s">
        <v>1454</v>
      </c>
      <c r="D178" s="411" t="s">
        <v>1453</v>
      </c>
      <c r="E178" s="411">
        <v>100</v>
      </c>
      <c r="F178" s="411" t="s">
        <v>1456</v>
      </c>
      <c r="G178" s="411" t="s">
        <v>1560</v>
      </c>
      <c r="H178" s="411" t="s">
        <v>1762</v>
      </c>
      <c r="I178" s="411">
        <v>83101</v>
      </c>
      <c r="J178" s="411">
        <v>20220701</v>
      </c>
      <c r="K178" s="411">
        <v>20220930</v>
      </c>
    </row>
    <row r="179" spans="2:11" s="240" customFormat="1" x14ac:dyDescent="0.25">
      <c r="B179" s="411">
        <v>2</v>
      </c>
      <c r="C179" s="411" t="s">
        <v>1454</v>
      </c>
      <c r="D179" s="411" t="s">
        <v>1453</v>
      </c>
      <c r="E179" s="411">
        <v>100</v>
      </c>
      <c r="F179" s="411" t="s">
        <v>1456</v>
      </c>
      <c r="G179" s="411" t="s">
        <v>1594</v>
      </c>
      <c r="H179" s="411" t="s">
        <v>1763</v>
      </c>
      <c r="I179" s="411">
        <v>83101</v>
      </c>
      <c r="J179" s="411">
        <v>20220701</v>
      </c>
      <c r="K179" s="411">
        <v>20220930</v>
      </c>
    </row>
    <row r="180" spans="2:11" s="240" customFormat="1" x14ac:dyDescent="0.25">
      <c r="B180" s="411">
        <v>2</v>
      </c>
      <c r="C180" s="411" t="s">
        <v>1454</v>
      </c>
      <c r="D180" s="411" t="s">
        <v>1453</v>
      </c>
      <c r="E180" s="411">
        <v>100</v>
      </c>
      <c r="F180" s="411" t="s">
        <v>1456</v>
      </c>
      <c r="G180" s="411" t="s">
        <v>1596</v>
      </c>
      <c r="H180" s="411" t="s">
        <v>1764</v>
      </c>
      <c r="I180" s="411">
        <v>83101</v>
      </c>
      <c r="J180" s="411">
        <v>20220701</v>
      </c>
      <c r="K180" s="411">
        <v>20220930</v>
      </c>
    </row>
    <row r="181" spans="2:11" s="240" customFormat="1" x14ac:dyDescent="0.25">
      <c r="B181" s="411">
        <v>2</v>
      </c>
      <c r="C181" s="411" t="s">
        <v>1454</v>
      </c>
      <c r="D181" s="411" t="s">
        <v>1453</v>
      </c>
      <c r="E181" s="411">
        <v>100</v>
      </c>
      <c r="F181" s="411" t="s">
        <v>1456</v>
      </c>
      <c r="G181" s="411" t="s">
        <v>1598</v>
      </c>
      <c r="H181" s="411" t="s">
        <v>1765</v>
      </c>
      <c r="I181" s="411">
        <v>83101</v>
      </c>
      <c r="J181" s="411">
        <v>20220701</v>
      </c>
      <c r="K181" s="411">
        <v>20220930</v>
      </c>
    </row>
    <row r="182" spans="2:11" s="240" customFormat="1" x14ac:dyDescent="0.25">
      <c r="B182" s="411">
        <v>2</v>
      </c>
      <c r="C182" s="411" t="s">
        <v>1454</v>
      </c>
      <c r="D182" s="411" t="s">
        <v>1453</v>
      </c>
      <c r="E182" s="411">
        <v>100</v>
      </c>
      <c r="F182" s="411" t="s">
        <v>1456</v>
      </c>
      <c r="G182" s="411" t="s">
        <v>1608</v>
      </c>
      <c r="H182" s="411" t="s">
        <v>1766</v>
      </c>
      <c r="I182" s="411">
        <v>83101</v>
      </c>
      <c r="J182" s="411">
        <v>20220701</v>
      </c>
      <c r="K182" s="411">
        <v>20220930</v>
      </c>
    </row>
    <row r="183" spans="2:11" s="240" customFormat="1" x14ac:dyDescent="0.25">
      <c r="B183" s="411">
        <v>2</v>
      </c>
      <c r="C183" s="411" t="s">
        <v>1454</v>
      </c>
      <c r="D183" s="411" t="s">
        <v>1453</v>
      </c>
      <c r="E183" s="411">
        <v>100</v>
      </c>
      <c r="F183" s="411" t="s">
        <v>1456</v>
      </c>
      <c r="G183" s="411" t="s">
        <v>1610</v>
      </c>
      <c r="H183" s="411" t="s">
        <v>1767</v>
      </c>
      <c r="I183" s="411">
        <v>83101</v>
      </c>
      <c r="J183" s="411">
        <v>20220701</v>
      </c>
      <c r="K183" s="411">
        <v>20220930</v>
      </c>
    </row>
    <row r="184" spans="2:11" s="240" customFormat="1" x14ac:dyDescent="0.25">
      <c r="B184" s="411">
        <v>2</v>
      </c>
      <c r="C184" s="411" t="s">
        <v>1454</v>
      </c>
      <c r="D184" s="411" t="s">
        <v>1453</v>
      </c>
      <c r="E184" s="411">
        <v>100</v>
      </c>
      <c r="F184" s="411" t="s">
        <v>1456</v>
      </c>
      <c r="G184" s="411" t="s">
        <v>1612</v>
      </c>
      <c r="H184" s="411" t="s">
        <v>1768</v>
      </c>
      <c r="I184" s="411">
        <v>83101</v>
      </c>
      <c r="J184" s="411">
        <v>20220701</v>
      </c>
      <c r="K184" s="411">
        <v>20220930</v>
      </c>
    </row>
    <row r="185" spans="2:11" s="240" customFormat="1" x14ac:dyDescent="0.25">
      <c r="B185" s="411">
        <v>2</v>
      </c>
      <c r="C185" s="411" t="s">
        <v>1454</v>
      </c>
      <c r="D185" s="411" t="s">
        <v>1453</v>
      </c>
      <c r="E185" s="411">
        <v>100</v>
      </c>
      <c r="F185" s="411" t="s">
        <v>1456</v>
      </c>
      <c r="G185" s="411" t="s">
        <v>1616</v>
      </c>
      <c r="H185" s="411" t="s">
        <v>1769</v>
      </c>
      <c r="I185" s="411">
        <v>83101</v>
      </c>
      <c r="J185" s="411">
        <v>20220701</v>
      </c>
      <c r="K185" s="411">
        <v>20220930</v>
      </c>
    </row>
    <row r="186" spans="2:11" s="240" customFormat="1" x14ac:dyDescent="0.25">
      <c r="B186" s="411">
        <v>2</v>
      </c>
      <c r="C186" s="411" t="s">
        <v>1454</v>
      </c>
      <c r="D186" s="411" t="s">
        <v>1453</v>
      </c>
      <c r="E186" s="411">
        <v>100</v>
      </c>
      <c r="F186" s="411" t="s">
        <v>1456</v>
      </c>
      <c r="G186" s="411" t="s">
        <v>1618</v>
      </c>
      <c r="H186" s="411" t="s">
        <v>1770</v>
      </c>
      <c r="I186" s="411">
        <v>83101</v>
      </c>
      <c r="J186" s="411">
        <v>20220701</v>
      </c>
      <c r="K186" s="411">
        <v>20220930</v>
      </c>
    </row>
    <row r="187" spans="2:11" s="240" customFormat="1" x14ac:dyDescent="0.25">
      <c r="B187" s="411">
        <v>2</v>
      </c>
      <c r="C187" s="411" t="s">
        <v>1454</v>
      </c>
      <c r="D187" s="411" t="s">
        <v>1453</v>
      </c>
      <c r="E187" s="411">
        <v>100</v>
      </c>
      <c r="F187" s="411" t="s">
        <v>1456</v>
      </c>
      <c r="G187" s="411" t="s">
        <v>1771</v>
      </c>
      <c r="H187" s="411" t="s">
        <v>1772</v>
      </c>
      <c r="I187" s="411">
        <v>83101</v>
      </c>
      <c r="J187" s="411">
        <v>20220701</v>
      </c>
      <c r="K187" s="411">
        <v>20220930</v>
      </c>
    </row>
    <row r="188" spans="2:11" s="240" customFormat="1" x14ac:dyDescent="0.25">
      <c r="B188" s="411">
        <v>2</v>
      </c>
      <c r="C188" s="411" t="s">
        <v>1454</v>
      </c>
      <c r="D188" s="411" t="s">
        <v>1453</v>
      </c>
      <c r="E188" s="411">
        <v>100</v>
      </c>
      <c r="F188" s="411" t="s">
        <v>1456</v>
      </c>
      <c r="G188" s="411" t="s">
        <v>1773</v>
      </c>
      <c r="H188" s="411" t="s">
        <v>1774</v>
      </c>
      <c r="I188" s="411">
        <v>83101</v>
      </c>
      <c r="J188" s="411">
        <v>20220701</v>
      </c>
      <c r="K188" s="411">
        <v>20220930</v>
      </c>
    </row>
    <row r="189" spans="2:11" s="240" customFormat="1" x14ac:dyDescent="0.25">
      <c r="B189" s="411">
        <v>2</v>
      </c>
      <c r="C189" s="411" t="s">
        <v>1454</v>
      </c>
      <c r="D189" s="411" t="s">
        <v>1453</v>
      </c>
      <c r="E189" s="411">
        <v>100</v>
      </c>
      <c r="F189" s="411" t="s">
        <v>1456</v>
      </c>
      <c r="G189" s="411" t="s">
        <v>1775</v>
      </c>
      <c r="H189" s="411" t="s">
        <v>1776</v>
      </c>
      <c r="I189" s="411">
        <v>83101</v>
      </c>
      <c r="J189" s="411">
        <v>20220701</v>
      </c>
      <c r="K189" s="411">
        <v>20220930</v>
      </c>
    </row>
    <row r="190" spans="2:11" s="240" customFormat="1" x14ac:dyDescent="0.25">
      <c r="B190" s="411">
        <v>2</v>
      </c>
      <c r="C190" s="411" t="s">
        <v>1454</v>
      </c>
      <c r="D190" s="411" t="s">
        <v>1453</v>
      </c>
      <c r="E190" s="411">
        <v>100</v>
      </c>
      <c r="F190" s="411" t="s">
        <v>1456</v>
      </c>
      <c r="G190" s="411" t="s">
        <v>1777</v>
      </c>
      <c r="H190" s="411" t="s">
        <v>1778</v>
      </c>
      <c r="I190" s="411">
        <v>83101</v>
      </c>
      <c r="J190" s="411">
        <v>20220701</v>
      </c>
      <c r="K190" s="411">
        <v>20220930</v>
      </c>
    </row>
    <row r="191" spans="2:11" s="240" customFormat="1" x14ac:dyDescent="0.25">
      <c r="B191" s="411">
        <v>2</v>
      </c>
      <c r="C191" s="411" t="s">
        <v>1454</v>
      </c>
      <c r="D191" s="411" t="s">
        <v>1453</v>
      </c>
      <c r="E191" s="411">
        <v>100</v>
      </c>
      <c r="F191" s="411" t="s">
        <v>1456</v>
      </c>
      <c r="G191" s="411" t="s">
        <v>1779</v>
      </c>
      <c r="H191" s="411" t="s">
        <v>1780</v>
      </c>
      <c r="I191" s="411">
        <v>83101</v>
      </c>
      <c r="J191" s="411">
        <v>20220701</v>
      </c>
      <c r="K191" s="411">
        <v>20220930</v>
      </c>
    </row>
    <row r="192" spans="2:11" s="240" customFormat="1" x14ac:dyDescent="0.25">
      <c r="B192" s="411">
        <v>2</v>
      </c>
      <c r="C192" s="411" t="s">
        <v>1454</v>
      </c>
      <c r="D192" s="411" t="s">
        <v>1453</v>
      </c>
      <c r="E192" s="411">
        <v>100</v>
      </c>
      <c r="F192" s="411" t="s">
        <v>1456</v>
      </c>
      <c r="G192" s="411" t="s">
        <v>1781</v>
      </c>
      <c r="H192" s="411" t="s">
        <v>1782</v>
      </c>
      <c r="I192" s="411">
        <v>83101</v>
      </c>
      <c r="J192" s="411">
        <v>20220701</v>
      </c>
      <c r="K192" s="411">
        <v>20220930</v>
      </c>
    </row>
    <row r="193" spans="2:11" s="240" customFormat="1" x14ac:dyDescent="0.25">
      <c r="B193" s="411">
        <v>2</v>
      </c>
      <c r="C193" s="411" t="s">
        <v>1454</v>
      </c>
      <c r="D193" s="411" t="s">
        <v>1453</v>
      </c>
      <c r="E193" s="411">
        <v>100</v>
      </c>
      <c r="F193" s="411" t="s">
        <v>1456</v>
      </c>
      <c r="G193" s="411" t="s">
        <v>1783</v>
      </c>
      <c r="H193" s="411" t="s">
        <v>1784</v>
      </c>
      <c r="I193" s="411">
        <v>83101</v>
      </c>
      <c r="J193" s="411">
        <v>20220701</v>
      </c>
      <c r="K193" s="411">
        <v>20220930</v>
      </c>
    </row>
    <row r="194" spans="2:11" s="240" customFormat="1" x14ac:dyDescent="0.25">
      <c r="B194" s="411">
        <v>2</v>
      </c>
      <c r="C194" s="411" t="s">
        <v>1454</v>
      </c>
      <c r="D194" s="411" t="s">
        <v>1453</v>
      </c>
      <c r="E194" s="411">
        <v>100</v>
      </c>
      <c r="F194" s="411" t="s">
        <v>1456</v>
      </c>
      <c r="G194" s="411" t="s">
        <v>1785</v>
      </c>
      <c r="H194" s="411" t="s">
        <v>1786</v>
      </c>
      <c r="I194" s="411">
        <v>83101</v>
      </c>
      <c r="J194" s="411">
        <v>20220701</v>
      </c>
      <c r="K194" s="411">
        <v>20220930</v>
      </c>
    </row>
    <row r="195" spans="2:11" s="240" customFormat="1" x14ac:dyDescent="0.25">
      <c r="B195" s="411">
        <v>2</v>
      </c>
      <c r="C195" s="411" t="s">
        <v>1454</v>
      </c>
      <c r="D195" s="411" t="s">
        <v>1453</v>
      </c>
      <c r="E195" s="411">
        <v>100</v>
      </c>
      <c r="F195" s="411" t="s">
        <v>1456</v>
      </c>
      <c r="G195" s="411" t="s">
        <v>1620</v>
      </c>
      <c r="H195" s="411" t="s">
        <v>1787</v>
      </c>
      <c r="I195" s="411">
        <v>83101</v>
      </c>
      <c r="J195" s="411">
        <v>20220701</v>
      </c>
      <c r="K195" s="411">
        <v>20220930</v>
      </c>
    </row>
    <row r="196" spans="2:11" s="240" customFormat="1" x14ac:dyDescent="0.25">
      <c r="B196" s="411">
        <v>2</v>
      </c>
      <c r="C196" s="411" t="s">
        <v>1454</v>
      </c>
      <c r="D196" s="411" t="s">
        <v>1453</v>
      </c>
      <c r="E196" s="411">
        <v>100</v>
      </c>
      <c r="F196" s="411" t="s">
        <v>1456</v>
      </c>
      <c r="G196" s="411" t="s">
        <v>1629</v>
      </c>
      <c r="H196" s="411" t="s">
        <v>1788</v>
      </c>
      <c r="I196" s="411">
        <v>83101</v>
      </c>
      <c r="J196" s="411">
        <v>20220701</v>
      </c>
      <c r="K196" s="411">
        <v>20220930</v>
      </c>
    </row>
    <row r="197" spans="2:11" s="240" customFormat="1" x14ac:dyDescent="0.25">
      <c r="B197" s="411">
        <v>2</v>
      </c>
      <c r="C197" s="411" t="s">
        <v>1454</v>
      </c>
      <c r="D197" s="411" t="s">
        <v>1453</v>
      </c>
      <c r="E197" s="411">
        <v>100</v>
      </c>
      <c r="F197" s="411" t="s">
        <v>1456</v>
      </c>
      <c r="G197" s="411" t="s">
        <v>1633</v>
      </c>
      <c r="H197" s="411" t="s">
        <v>1789</v>
      </c>
      <c r="I197" s="411">
        <v>83101</v>
      </c>
      <c r="J197" s="411">
        <v>20220701</v>
      </c>
      <c r="K197" s="411">
        <v>20220930</v>
      </c>
    </row>
    <row r="198" spans="2:11" s="240" customFormat="1" x14ac:dyDescent="0.25">
      <c r="B198" s="411">
        <v>2</v>
      </c>
      <c r="C198" s="411" t="s">
        <v>1454</v>
      </c>
      <c r="D198" s="411" t="s">
        <v>1453</v>
      </c>
      <c r="E198" s="411">
        <v>100</v>
      </c>
      <c r="F198" s="411" t="s">
        <v>1456</v>
      </c>
      <c r="G198" s="411" t="s">
        <v>1790</v>
      </c>
      <c r="H198" s="411" t="s">
        <v>1791</v>
      </c>
      <c r="I198" s="411">
        <v>83101</v>
      </c>
      <c r="J198" s="411">
        <v>20220701</v>
      </c>
      <c r="K198" s="411">
        <v>20220930</v>
      </c>
    </row>
    <row r="199" spans="2:11" s="240" customFormat="1" x14ac:dyDescent="0.25">
      <c r="B199" s="411">
        <v>2</v>
      </c>
      <c r="C199" s="411" t="s">
        <v>1454</v>
      </c>
      <c r="D199" s="411" t="s">
        <v>1453</v>
      </c>
      <c r="E199" s="411">
        <v>100</v>
      </c>
      <c r="F199" s="411" t="s">
        <v>1456</v>
      </c>
      <c r="G199" s="411" t="s">
        <v>1792</v>
      </c>
      <c r="H199" s="411" t="s">
        <v>1793</v>
      </c>
      <c r="I199" s="411">
        <v>83101</v>
      </c>
      <c r="J199" s="411">
        <v>20220701</v>
      </c>
      <c r="K199" s="411">
        <v>20220930</v>
      </c>
    </row>
    <row r="200" spans="2:11" s="240" customFormat="1" x14ac:dyDescent="0.25">
      <c r="B200" s="411">
        <v>2</v>
      </c>
      <c r="C200" s="411" t="s">
        <v>1454</v>
      </c>
      <c r="D200" s="411" t="s">
        <v>1453</v>
      </c>
      <c r="E200" s="411">
        <v>100</v>
      </c>
      <c r="F200" s="411" t="s">
        <v>1456</v>
      </c>
      <c r="G200" s="411" t="s">
        <v>1794</v>
      </c>
      <c r="H200" s="411" t="s">
        <v>1795</v>
      </c>
      <c r="I200" s="411">
        <v>83101</v>
      </c>
      <c r="J200" s="411">
        <v>20220701</v>
      </c>
      <c r="K200" s="411">
        <v>20220930</v>
      </c>
    </row>
    <row r="201" spans="2:11" s="240" customFormat="1" x14ac:dyDescent="0.25">
      <c r="B201" s="411">
        <v>2</v>
      </c>
      <c r="C201" s="411" t="s">
        <v>1454</v>
      </c>
      <c r="D201" s="411" t="s">
        <v>1453</v>
      </c>
      <c r="E201" s="411">
        <v>100</v>
      </c>
      <c r="F201" s="411" t="s">
        <v>1456</v>
      </c>
      <c r="G201" s="411" t="s">
        <v>1796</v>
      </c>
      <c r="H201" s="411" t="s">
        <v>1797</v>
      </c>
      <c r="I201" s="411">
        <v>83101</v>
      </c>
      <c r="J201" s="411">
        <v>20220701</v>
      </c>
      <c r="K201" s="411">
        <v>20220930</v>
      </c>
    </row>
    <row r="202" spans="2:11" s="240" customFormat="1" x14ac:dyDescent="0.25">
      <c r="B202" s="411">
        <v>2</v>
      </c>
      <c r="C202" s="411" t="s">
        <v>1454</v>
      </c>
      <c r="D202" s="411" t="s">
        <v>1453</v>
      </c>
      <c r="E202" s="411">
        <v>100</v>
      </c>
      <c r="F202" s="411" t="s">
        <v>1456</v>
      </c>
      <c r="G202" s="411" t="s">
        <v>1798</v>
      </c>
      <c r="H202" s="411" t="s">
        <v>1799</v>
      </c>
      <c r="I202" s="411">
        <v>83101</v>
      </c>
      <c r="J202" s="411">
        <v>20220701</v>
      </c>
      <c r="K202" s="411">
        <v>20220930</v>
      </c>
    </row>
    <row r="203" spans="2:11" s="240" customFormat="1" x14ac:dyDescent="0.25">
      <c r="B203" s="411">
        <v>2</v>
      </c>
      <c r="C203" s="411" t="s">
        <v>1454</v>
      </c>
      <c r="D203" s="411" t="s">
        <v>1453</v>
      </c>
      <c r="E203" s="411">
        <v>100</v>
      </c>
      <c r="F203" s="411" t="s">
        <v>1456</v>
      </c>
      <c r="G203" s="411" t="s">
        <v>1800</v>
      </c>
      <c r="H203" s="411" t="s">
        <v>1801</v>
      </c>
      <c r="I203" s="411">
        <v>83101</v>
      </c>
      <c r="J203" s="411">
        <v>20220701</v>
      </c>
      <c r="K203" s="411">
        <v>20220930</v>
      </c>
    </row>
    <row r="204" spans="2:11" s="240" customFormat="1" x14ac:dyDescent="0.25">
      <c r="B204" s="411">
        <v>2</v>
      </c>
      <c r="C204" s="411" t="s">
        <v>1454</v>
      </c>
      <c r="D204" s="411" t="s">
        <v>1453</v>
      </c>
      <c r="E204" s="411">
        <v>100</v>
      </c>
      <c r="F204" s="411" t="s">
        <v>1456</v>
      </c>
      <c r="G204" s="411" t="s">
        <v>1802</v>
      </c>
      <c r="H204" s="411" t="s">
        <v>1803</v>
      </c>
      <c r="I204" s="411">
        <v>83101</v>
      </c>
      <c r="J204" s="411">
        <v>20220701</v>
      </c>
      <c r="K204" s="411">
        <v>20220930</v>
      </c>
    </row>
    <row r="205" spans="2:11" s="240" customFormat="1" x14ac:dyDescent="0.25">
      <c r="B205" s="411">
        <v>2</v>
      </c>
      <c r="C205" s="411" t="s">
        <v>1454</v>
      </c>
      <c r="D205" s="411" t="s">
        <v>1453</v>
      </c>
      <c r="E205" s="411">
        <v>100</v>
      </c>
      <c r="F205" s="411" t="s">
        <v>1456</v>
      </c>
      <c r="G205" s="411" t="s">
        <v>1804</v>
      </c>
      <c r="H205" s="411" t="s">
        <v>1805</v>
      </c>
      <c r="I205" s="411">
        <v>83101</v>
      </c>
      <c r="J205" s="411">
        <v>20220701</v>
      </c>
      <c r="K205" s="411">
        <v>20220930</v>
      </c>
    </row>
    <row r="206" spans="2:11" s="240" customFormat="1" x14ac:dyDescent="0.25">
      <c r="B206" s="411">
        <v>2</v>
      </c>
      <c r="C206" s="411" t="s">
        <v>1454</v>
      </c>
      <c r="D206" s="411" t="s">
        <v>1453</v>
      </c>
      <c r="E206" s="411">
        <v>100</v>
      </c>
      <c r="F206" s="411" t="s">
        <v>1456</v>
      </c>
      <c r="G206" s="411" t="s">
        <v>1806</v>
      </c>
      <c r="H206" s="411" t="s">
        <v>1807</v>
      </c>
      <c r="I206" s="411">
        <v>83101</v>
      </c>
      <c r="J206" s="411">
        <v>20220701</v>
      </c>
      <c r="K206" s="411">
        <v>20220930</v>
      </c>
    </row>
    <row r="207" spans="2:11" s="240" customFormat="1" x14ac:dyDescent="0.25">
      <c r="B207" s="411">
        <v>2</v>
      </c>
      <c r="C207" s="411" t="s">
        <v>1454</v>
      </c>
      <c r="D207" s="411" t="s">
        <v>1453</v>
      </c>
      <c r="E207" s="411">
        <v>100</v>
      </c>
      <c r="F207" s="411" t="s">
        <v>1456</v>
      </c>
      <c r="G207" s="411" t="s">
        <v>1808</v>
      </c>
      <c r="H207" s="411" t="s">
        <v>1809</v>
      </c>
      <c r="I207" s="411">
        <v>83101</v>
      </c>
      <c r="J207" s="411">
        <v>20220701</v>
      </c>
      <c r="K207" s="411">
        <v>20220930</v>
      </c>
    </row>
    <row r="208" spans="2:11" s="240" customFormat="1" x14ac:dyDescent="0.25">
      <c r="B208" s="411">
        <v>2</v>
      </c>
      <c r="C208" s="411" t="s">
        <v>1454</v>
      </c>
      <c r="D208" s="411" t="s">
        <v>1453</v>
      </c>
      <c r="E208" s="411">
        <v>100</v>
      </c>
      <c r="F208" s="411" t="s">
        <v>1456</v>
      </c>
      <c r="G208" s="411" t="s">
        <v>1810</v>
      </c>
      <c r="H208" s="411" t="s">
        <v>1811</v>
      </c>
      <c r="I208" s="411">
        <v>83101</v>
      </c>
      <c r="J208" s="411">
        <v>20220701</v>
      </c>
      <c r="K208" s="411">
        <v>20220930</v>
      </c>
    </row>
    <row r="209" spans="2:11" s="240" customFormat="1" x14ac:dyDescent="0.25">
      <c r="B209" s="411">
        <v>2</v>
      </c>
      <c r="C209" s="411" t="s">
        <v>1454</v>
      </c>
      <c r="D209" s="411" t="s">
        <v>1453</v>
      </c>
      <c r="E209" s="411">
        <v>100</v>
      </c>
      <c r="F209" s="411" t="s">
        <v>1456</v>
      </c>
      <c r="G209" s="411" t="s">
        <v>1667</v>
      </c>
      <c r="H209" s="411" t="s">
        <v>1812</v>
      </c>
      <c r="I209" s="411">
        <v>83101</v>
      </c>
      <c r="J209" s="411">
        <v>20220701</v>
      </c>
      <c r="K209" s="411">
        <v>20220930</v>
      </c>
    </row>
    <row r="210" spans="2:11" s="240" customFormat="1" x14ac:dyDescent="0.25">
      <c r="B210" s="411">
        <v>2</v>
      </c>
      <c r="C210" s="411" t="s">
        <v>1454</v>
      </c>
      <c r="D210" s="411" t="s">
        <v>1453</v>
      </c>
      <c r="E210" s="411">
        <v>100</v>
      </c>
      <c r="F210" s="411" t="s">
        <v>1456</v>
      </c>
      <c r="G210" s="411" t="s">
        <v>1669</v>
      </c>
      <c r="H210" s="411" t="s">
        <v>1813</v>
      </c>
      <c r="I210" s="411">
        <v>83101</v>
      </c>
      <c r="J210" s="411">
        <v>20220701</v>
      </c>
      <c r="K210" s="411">
        <v>20220930</v>
      </c>
    </row>
    <row r="211" spans="2:11" s="240" customFormat="1" x14ac:dyDescent="0.25">
      <c r="B211" s="411">
        <v>2</v>
      </c>
      <c r="C211" s="411" t="s">
        <v>1454</v>
      </c>
      <c r="D211" s="411" t="s">
        <v>1453</v>
      </c>
      <c r="E211" s="411">
        <v>100</v>
      </c>
      <c r="F211" s="411" t="s">
        <v>1456</v>
      </c>
      <c r="G211" s="411" t="s">
        <v>1671</v>
      </c>
      <c r="H211" s="411" t="s">
        <v>1814</v>
      </c>
      <c r="I211" s="411">
        <v>83101</v>
      </c>
      <c r="J211" s="411">
        <v>20220701</v>
      </c>
      <c r="K211" s="411">
        <v>20220930</v>
      </c>
    </row>
    <row r="212" spans="2:11" s="240" customFormat="1" x14ac:dyDescent="0.25">
      <c r="B212" s="411">
        <v>2</v>
      </c>
      <c r="C212" s="411" t="s">
        <v>1454</v>
      </c>
      <c r="D212" s="411" t="s">
        <v>1453</v>
      </c>
      <c r="E212" s="411">
        <v>100</v>
      </c>
      <c r="F212" s="411" t="s">
        <v>1456</v>
      </c>
      <c r="G212" s="411" t="s">
        <v>1705</v>
      </c>
      <c r="H212" s="411" t="s">
        <v>1815</v>
      </c>
      <c r="I212" s="411">
        <v>83101</v>
      </c>
      <c r="J212" s="411">
        <v>20220701</v>
      </c>
      <c r="K212" s="411">
        <v>20220930</v>
      </c>
    </row>
    <row r="213" spans="2:11" s="240" customFormat="1" x14ac:dyDescent="0.25">
      <c r="B213" s="411">
        <v>2</v>
      </c>
      <c r="C213" s="411" t="s">
        <v>1454</v>
      </c>
      <c r="D213" s="411" t="s">
        <v>1453</v>
      </c>
      <c r="E213" s="411">
        <v>100</v>
      </c>
      <c r="F213" s="411" t="s">
        <v>1456</v>
      </c>
      <c r="G213" s="411" t="s">
        <v>1707</v>
      </c>
      <c r="H213" s="411" t="s">
        <v>1816</v>
      </c>
      <c r="I213" s="411">
        <v>83101</v>
      </c>
      <c r="J213" s="411">
        <v>20220701</v>
      </c>
      <c r="K213" s="411">
        <v>20220930</v>
      </c>
    </row>
    <row r="214" spans="2:11" s="240" customFormat="1" x14ac:dyDescent="0.25">
      <c r="B214" s="411">
        <v>2</v>
      </c>
      <c r="C214" s="411" t="s">
        <v>1454</v>
      </c>
      <c r="D214" s="411" t="s">
        <v>1453</v>
      </c>
      <c r="E214" s="411">
        <v>100</v>
      </c>
      <c r="F214" s="411" t="s">
        <v>1456</v>
      </c>
      <c r="G214" s="411" t="s">
        <v>1817</v>
      </c>
      <c r="H214" s="411" t="s">
        <v>1818</v>
      </c>
      <c r="I214" s="411">
        <v>83101</v>
      </c>
      <c r="J214" s="411">
        <v>20220701</v>
      </c>
      <c r="K214" s="411">
        <v>20220930</v>
      </c>
    </row>
    <row r="215" spans="2:11" s="240" customFormat="1" x14ac:dyDescent="0.25">
      <c r="B215" s="411">
        <v>2</v>
      </c>
      <c r="C215" s="411" t="s">
        <v>1454</v>
      </c>
      <c r="D215" s="411" t="s">
        <v>1453</v>
      </c>
      <c r="E215" s="411">
        <v>100</v>
      </c>
      <c r="F215" s="411" t="s">
        <v>1456</v>
      </c>
      <c r="G215" s="411" t="s">
        <v>1819</v>
      </c>
      <c r="H215" s="411" t="s">
        <v>1818</v>
      </c>
      <c r="I215" s="411">
        <v>83101</v>
      </c>
      <c r="J215" s="411">
        <v>20220701</v>
      </c>
      <c r="K215" s="411">
        <v>20220930</v>
      </c>
    </row>
    <row r="216" spans="2:11" s="240" customFormat="1" x14ac:dyDescent="0.25">
      <c r="B216" s="411">
        <v>2</v>
      </c>
      <c r="C216" s="411" t="s">
        <v>1454</v>
      </c>
      <c r="D216" s="411" t="s">
        <v>1453</v>
      </c>
      <c r="E216" s="411">
        <v>100</v>
      </c>
      <c r="F216" s="411" t="s">
        <v>1456</v>
      </c>
      <c r="G216" s="411" t="s">
        <v>1717</v>
      </c>
      <c r="H216" s="411" t="s">
        <v>1820</v>
      </c>
      <c r="I216" s="411">
        <v>83101</v>
      </c>
      <c r="J216" s="411">
        <v>20220701</v>
      </c>
      <c r="K216" s="411">
        <v>20220930</v>
      </c>
    </row>
    <row r="217" spans="2:11" s="240" customFormat="1" x14ac:dyDescent="0.25">
      <c r="B217" s="411">
        <v>2</v>
      </c>
      <c r="C217" s="411" t="s">
        <v>1454</v>
      </c>
      <c r="D217" s="411" t="s">
        <v>1453</v>
      </c>
      <c r="E217" s="411">
        <v>100</v>
      </c>
      <c r="F217" s="411" t="s">
        <v>1456</v>
      </c>
      <c r="G217" s="411" t="s">
        <v>1821</v>
      </c>
      <c r="H217" s="411" t="s">
        <v>1822</v>
      </c>
      <c r="I217" s="411">
        <v>83101</v>
      </c>
      <c r="J217" s="411">
        <v>20220701</v>
      </c>
      <c r="K217" s="411">
        <v>20220930</v>
      </c>
    </row>
    <row r="218" spans="2:11" s="240" customFormat="1" x14ac:dyDescent="0.25">
      <c r="B218" s="411">
        <v>2</v>
      </c>
      <c r="C218" s="411" t="s">
        <v>1454</v>
      </c>
      <c r="D218" s="411" t="s">
        <v>1453</v>
      </c>
      <c r="E218" s="411">
        <v>100</v>
      </c>
      <c r="F218" s="411" t="s">
        <v>1456</v>
      </c>
      <c r="G218" s="411" t="s">
        <v>1823</v>
      </c>
      <c r="H218" s="411" t="s">
        <v>1824</v>
      </c>
      <c r="I218" s="411">
        <v>83101</v>
      </c>
      <c r="J218" s="411">
        <v>20220701</v>
      </c>
      <c r="K218" s="411">
        <v>20220930</v>
      </c>
    </row>
    <row r="219" spans="2:11" s="240" customFormat="1" x14ac:dyDescent="0.25">
      <c r="B219" s="411">
        <v>2</v>
      </c>
      <c r="C219" s="411" t="s">
        <v>1454</v>
      </c>
      <c r="D219" s="411" t="s">
        <v>1453</v>
      </c>
      <c r="E219" s="411">
        <v>100</v>
      </c>
      <c r="F219" s="411" t="s">
        <v>1456</v>
      </c>
      <c r="G219" s="411" t="s">
        <v>1825</v>
      </c>
      <c r="H219" s="411" t="s">
        <v>1826</v>
      </c>
      <c r="I219" s="411">
        <v>83101</v>
      </c>
      <c r="J219" s="411">
        <v>20220701</v>
      </c>
      <c r="K219" s="411">
        <v>20220930</v>
      </c>
    </row>
    <row r="220" spans="2:11" s="240" customFormat="1" x14ac:dyDescent="0.25">
      <c r="B220" s="411">
        <v>2</v>
      </c>
      <c r="C220" s="411" t="s">
        <v>1454</v>
      </c>
      <c r="D220" s="411" t="s">
        <v>1453</v>
      </c>
      <c r="E220" s="411">
        <v>100</v>
      </c>
      <c r="F220" s="411" t="s">
        <v>1456</v>
      </c>
      <c r="G220" s="411" t="s">
        <v>1827</v>
      </c>
      <c r="H220" s="411" t="s">
        <v>1828</v>
      </c>
      <c r="I220" s="411">
        <v>83101</v>
      </c>
      <c r="J220" s="411">
        <v>20220701</v>
      </c>
      <c r="K220" s="411">
        <v>20220930</v>
      </c>
    </row>
    <row r="221" spans="2:11" s="240" customFormat="1" x14ac:dyDescent="0.25">
      <c r="B221" s="411">
        <v>2</v>
      </c>
      <c r="C221" s="411" t="s">
        <v>1454</v>
      </c>
      <c r="D221" s="411" t="s">
        <v>1453</v>
      </c>
      <c r="E221" s="411">
        <v>100</v>
      </c>
      <c r="F221" s="411" t="s">
        <v>1456</v>
      </c>
      <c r="G221" s="411" t="s">
        <v>1829</v>
      </c>
      <c r="H221" s="411" t="s">
        <v>1830</v>
      </c>
      <c r="I221" s="411">
        <v>83101</v>
      </c>
      <c r="J221" s="411">
        <v>20220701</v>
      </c>
      <c r="K221" s="411">
        <v>20220930</v>
      </c>
    </row>
    <row r="222" spans="2:11" s="240" customFormat="1" x14ac:dyDescent="0.25">
      <c r="B222" s="411">
        <v>2</v>
      </c>
      <c r="C222" s="411" t="s">
        <v>1454</v>
      </c>
      <c r="D222" s="411" t="s">
        <v>1453</v>
      </c>
      <c r="E222" s="411">
        <v>100</v>
      </c>
      <c r="F222" s="411" t="s">
        <v>1456</v>
      </c>
      <c r="G222" s="411" t="s">
        <v>1831</v>
      </c>
      <c r="H222" s="411" t="s">
        <v>1832</v>
      </c>
      <c r="I222" s="411">
        <v>83101</v>
      </c>
      <c r="J222" s="411">
        <v>20220701</v>
      </c>
      <c r="K222" s="411">
        <v>20220930</v>
      </c>
    </row>
    <row r="223" spans="2:11" s="240" customFormat="1" x14ac:dyDescent="0.25">
      <c r="B223" s="411">
        <v>2</v>
      </c>
      <c r="C223" s="411" t="s">
        <v>1454</v>
      </c>
      <c r="D223" s="411" t="s">
        <v>1453</v>
      </c>
      <c r="E223" s="411">
        <v>100</v>
      </c>
      <c r="F223" s="411" t="s">
        <v>1456</v>
      </c>
      <c r="G223" s="411" t="s">
        <v>1833</v>
      </c>
      <c r="H223" s="411" t="s">
        <v>1834</v>
      </c>
      <c r="I223" s="411">
        <v>83101</v>
      </c>
      <c r="J223" s="411">
        <v>20220701</v>
      </c>
      <c r="K223" s="411">
        <v>20220930</v>
      </c>
    </row>
    <row r="224" spans="2:11" s="240" customFormat="1" x14ac:dyDescent="0.25"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</row>
    <row r="225" spans="2:11" x14ac:dyDescent="0.25">
      <c r="B225" s="39" t="s">
        <v>130</v>
      </c>
      <c r="C225" s="41"/>
      <c r="D225" s="41"/>
      <c r="E225" s="41"/>
      <c r="F225" s="112"/>
      <c r="G225" s="142"/>
      <c r="H225" s="41"/>
      <c r="I225" s="41"/>
      <c r="J225" s="41"/>
      <c r="K225" s="41"/>
    </row>
    <row r="226" spans="2:11" x14ac:dyDescent="0.25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x14ac:dyDescent="0.25">
      <c r="B227" s="213"/>
      <c r="C227" s="214"/>
      <c r="D227" s="214"/>
      <c r="E227" s="215"/>
    </row>
    <row r="228" spans="2:11" x14ac:dyDescent="0.25">
      <c r="B228" s="432" t="str">
        <f>+'A Y  II D3'!B40:D40</f>
        <v>C.P. ESMERALDA HERNANDEZ ESCOGIDO</v>
      </c>
      <c r="C228" s="433"/>
      <c r="D228" s="433"/>
      <c r="E228" s="434"/>
    </row>
    <row r="229" spans="2:11" x14ac:dyDescent="0.25">
      <c r="B229" s="445" t="s">
        <v>37</v>
      </c>
      <c r="C229" s="446"/>
      <c r="D229" s="446"/>
      <c r="E229" s="447"/>
    </row>
    <row r="230" spans="2:11" x14ac:dyDescent="0.25">
      <c r="B230" s="206"/>
      <c r="C230" s="207"/>
      <c r="D230" s="207"/>
      <c r="E230" s="208"/>
    </row>
    <row r="231" spans="2:11" x14ac:dyDescent="0.25">
      <c r="B231" s="432" t="str">
        <f>+'A Y  II D3'!B43:D43</f>
        <v>SUBJEFE DE NOMINA FEDERAL</v>
      </c>
      <c r="C231" s="433"/>
      <c r="D231" s="433"/>
      <c r="E231" s="434"/>
    </row>
    <row r="232" spans="2:11" x14ac:dyDescent="0.25">
      <c r="B232" s="445" t="s">
        <v>38</v>
      </c>
      <c r="C232" s="446"/>
      <c r="D232" s="446"/>
      <c r="E232" s="447"/>
    </row>
    <row r="233" spans="2:11" x14ac:dyDescent="0.25">
      <c r="B233" s="206"/>
      <c r="C233" s="207"/>
      <c r="D233" s="207"/>
      <c r="E233" s="208"/>
    </row>
    <row r="234" spans="2:11" x14ac:dyDescent="0.25">
      <c r="B234" s="432"/>
      <c r="C234" s="433"/>
      <c r="D234" s="433"/>
      <c r="E234" s="434"/>
    </row>
    <row r="235" spans="2:11" x14ac:dyDescent="0.25">
      <c r="B235" s="445" t="s">
        <v>39</v>
      </c>
      <c r="C235" s="446"/>
      <c r="D235" s="446"/>
      <c r="E235" s="447"/>
    </row>
    <row r="236" spans="2:11" x14ac:dyDescent="0.25">
      <c r="B236" s="206"/>
      <c r="C236" s="207"/>
      <c r="D236" s="207"/>
      <c r="E236" s="208"/>
    </row>
    <row r="237" spans="2:11" x14ac:dyDescent="0.25">
      <c r="B237" s="448" t="str">
        <f>+'A Y  II D3'!B49:D49</f>
        <v>LEÓN, GUANAJUATO. A 5 DE OCTUBRE DE 2022.</v>
      </c>
      <c r="C237" s="449"/>
      <c r="D237" s="449"/>
      <c r="E237" s="450"/>
    </row>
    <row r="238" spans="2:11" x14ac:dyDescent="0.25">
      <c r="B238" s="445" t="s">
        <v>291</v>
      </c>
      <c r="C238" s="446"/>
      <c r="D238" s="446"/>
      <c r="E238" s="447"/>
    </row>
    <row r="239" spans="2:11" x14ac:dyDescent="0.25">
      <c r="B239" s="432"/>
      <c r="C239" s="433"/>
      <c r="D239" s="433"/>
      <c r="E239" s="434"/>
    </row>
  </sheetData>
  <sheetProtection insertRows="0" deleteRows="0" autoFilter="0"/>
  <mergeCells count="12">
    <mergeCell ref="B8:H8"/>
    <mergeCell ref="I8:J8"/>
    <mergeCell ref="I7:J7"/>
    <mergeCell ref="B239:E239"/>
    <mergeCell ref="B228:E228"/>
    <mergeCell ref="B229:E229"/>
    <mergeCell ref="B231:E231"/>
    <mergeCell ref="B232:E232"/>
    <mergeCell ref="B234:E234"/>
    <mergeCell ref="B235:E235"/>
    <mergeCell ref="B237:E237"/>
    <mergeCell ref="B238:E238"/>
  </mergeCells>
  <dataValidations count="1">
    <dataValidation allowBlank="1" showInputMessage="1" showErrorMessage="1" sqref="B8:H8"/>
  </dataValidations>
  <printOptions horizontalCentered="1"/>
  <pageMargins left="0.70866141732283472" right="0.70866141732283472" top="0.35433070866141736" bottom="0.35433070866141736" header="0.31496062992125984" footer="0.31496062992125984"/>
  <pageSetup scale="53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6" sqref="B6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>
      <c r="G1" s="63"/>
      <c r="H1" s="63"/>
    </row>
    <row r="2" spans="2:16" ht="15" customHeight="1" x14ac:dyDescent="0.25">
      <c r="G2" s="63"/>
      <c r="H2" s="63"/>
    </row>
    <row r="3" spans="2:16" ht="15" customHeight="1" x14ac:dyDescent="0.25">
      <c r="G3" s="63"/>
      <c r="H3" s="63"/>
    </row>
    <row r="4" spans="2:16" ht="15" customHeight="1" x14ac:dyDescent="0.25">
      <c r="G4" s="63"/>
      <c r="H4" s="63"/>
    </row>
    <row r="5" spans="2:16" ht="15" customHeight="1" x14ac:dyDescent="0.25">
      <c r="G5" s="63"/>
      <c r="H5" s="63"/>
    </row>
    <row r="6" spans="2:16" ht="15" customHeight="1" x14ac:dyDescent="0.25"/>
    <row r="7" spans="2:16" x14ac:dyDescent="0.25">
      <c r="B7" s="286" t="s">
        <v>199</v>
      </c>
      <c r="C7" s="287"/>
      <c r="D7" s="287"/>
      <c r="E7" s="287"/>
      <c r="F7" s="287"/>
      <c r="G7" s="287"/>
      <c r="H7" s="289" t="str">
        <f>'Caratula Resumen'!E16</f>
        <v xml:space="preserve"> GUANAJUATO </v>
      </c>
    </row>
    <row r="8" spans="2:16" ht="18.75" x14ac:dyDescent="0.3">
      <c r="B8" s="502" t="str">
        <f>'Caratula Resumen'!E17</f>
        <v>Fondo de Aportaciones para la Educación Tecnológica y de Adultos/Instituto Nacional para la Educación de los Adultos (FAETA/INEA)</v>
      </c>
      <c r="C8" s="503"/>
      <c r="D8" s="503"/>
      <c r="E8" s="503"/>
      <c r="F8" s="503"/>
      <c r="G8" s="503"/>
      <c r="H8" s="292" t="str">
        <f>'Caratula Resumen'!E18</f>
        <v>3er. Trimestre 2022</v>
      </c>
      <c r="J8" s="201"/>
      <c r="K8" s="201"/>
      <c r="L8" s="201"/>
      <c r="M8" s="201"/>
      <c r="N8" s="201"/>
      <c r="O8" s="201"/>
      <c r="P8" s="201"/>
    </row>
    <row r="9" spans="2:16" x14ac:dyDescent="0.25">
      <c r="B9" s="18"/>
      <c r="C9" s="19"/>
      <c r="D9" s="19"/>
      <c r="E9" s="19"/>
      <c r="F9" s="19"/>
      <c r="G9" s="19"/>
      <c r="H9" s="20"/>
    </row>
    <row r="10" spans="2:16" x14ac:dyDescent="0.25">
      <c r="B10" s="41"/>
      <c r="C10" s="41"/>
      <c r="D10" s="41"/>
      <c r="E10" s="41"/>
      <c r="F10" s="41"/>
      <c r="G10" s="41"/>
      <c r="H10" s="41"/>
    </row>
    <row r="11" spans="2:16" ht="15" customHeight="1" x14ac:dyDescent="0.25">
      <c r="B11" s="512" t="s">
        <v>41</v>
      </c>
      <c r="C11" s="512" t="s">
        <v>83</v>
      </c>
      <c r="D11" s="512" t="s">
        <v>43</v>
      </c>
      <c r="E11" s="489" t="s">
        <v>200</v>
      </c>
      <c r="F11" s="516" t="s">
        <v>201</v>
      </c>
      <c r="G11" s="516"/>
      <c r="H11" s="516"/>
    </row>
    <row r="12" spans="2:16" x14ac:dyDescent="0.25">
      <c r="B12" s="513"/>
      <c r="C12" s="513"/>
      <c r="D12" s="513"/>
      <c r="E12" s="515"/>
      <c r="F12" s="500" t="s">
        <v>202</v>
      </c>
      <c r="G12" s="500" t="s">
        <v>203</v>
      </c>
      <c r="H12" s="500" t="s">
        <v>204</v>
      </c>
    </row>
    <row r="13" spans="2:16" x14ac:dyDescent="0.25">
      <c r="B13" s="514"/>
      <c r="C13" s="514"/>
      <c r="D13" s="514"/>
      <c r="E13" s="490"/>
      <c r="F13" s="500"/>
      <c r="G13" s="500"/>
      <c r="H13" s="500"/>
    </row>
    <row r="14" spans="2:16" x14ac:dyDescent="0.25">
      <c r="B14" s="284"/>
      <c r="C14" s="284"/>
      <c r="D14" s="284"/>
      <c r="E14" s="284"/>
      <c r="F14" s="284"/>
      <c r="G14" s="284"/>
      <c r="H14" s="284"/>
    </row>
    <row r="15" spans="2:16" x14ac:dyDescent="0.25">
      <c r="B15" s="284"/>
      <c r="C15" s="284"/>
      <c r="D15" s="284"/>
      <c r="E15" s="284"/>
      <c r="F15" s="284"/>
      <c r="G15" s="284"/>
      <c r="H15" s="284"/>
    </row>
    <row r="16" spans="2:16" x14ac:dyDescent="0.25">
      <c r="B16" s="284"/>
      <c r="C16" s="284"/>
      <c r="D16" s="284"/>
      <c r="E16" s="284"/>
      <c r="F16" s="284"/>
      <c r="G16" s="284"/>
      <c r="H16" s="284"/>
    </row>
    <row r="17" spans="2:8" x14ac:dyDescent="0.25">
      <c r="B17" s="284"/>
      <c r="C17" s="284"/>
      <c r="D17" s="284"/>
      <c r="E17" s="284"/>
      <c r="F17" s="284"/>
      <c r="G17" s="284"/>
      <c r="H17" s="284"/>
    </row>
    <row r="18" spans="2:8" x14ac:dyDescent="0.25">
      <c r="B18" s="284"/>
      <c r="C18" s="284"/>
      <c r="D18" s="284"/>
      <c r="E18" s="284"/>
      <c r="F18" s="284"/>
      <c r="G18" s="284"/>
      <c r="H18" s="284"/>
    </row>
    <row r="19" spans="2:8" x14ac:dyDescent="0.25">
      <c r="B19" s="284"/>
      <c r="C19" s="284"/>
      <c r="D19" s="284"/>
      <c r="E19" s="284"/>
      <c r="F19" s="284"/>
      <c r="G19" s="284"/>
      <c r="H19" s="284"/>
    </row>
    <row r="20" spans="2:8" s="240" customFormat="1" x14ac:dyDescent="0.25">
      <c r="B20" s="284"/>
      <c r="C20" s="284"/>
      <c r="D20" s="284"/>
      <c r="E20" s="284"/>
      <c r="F20" s="284"/>
      <c r="G20" s="284"/>
      <c r="H20" s="284"/>
    </row>
    <row r="21" spans="2:8" x14ac:dyDescent="0.25">
      <c r="B21" s="316" t="s">
        <v>68</v>
      </c>
      <c r="C21" s="321">
        <v>0</v>
      </c>
      <c r="D21" s="33"/>
      <c r="E21" s="381" t="s">
        <v>205</v>
      </c>
      <c r="F21" s="318">
        <v>0</v>
      </c>
      <c r="G21" s="57"/>
      <c r="H21" s="319"/>
    </row>
    <row r="22" spans="2:8" x14ac:dyDescent="0.25">
      <c r="B22" s="56"/>
      <c r="C22" s="317"/>
      <c r="D22" s="33"/>
      <c r="E22" s="517" t="s">
        <v>206</v>
      </c>
      <c r="F22" s="517"/>
      <c r="G22" s="318">
        <v>0</v>
      </c>
      <c r="H22" s="319"/>
    </row>
    <row r="23" spans="2:8" x14ac:dyDescent="0.25">
      <c r="B23" s="35"/>
      <c r="C23" s="36"/>
      <c r="D23" s="37"/>
      <c r="E23" s="156"/>
      <c r="F23" s="518" t="s">
        <v>207</v>
      </c>
      <c r="G23" s="518"/>
      <c r="H23" s="320">
        <v>0</v>
      </c>
    </row>
    <row r="24" spans="2:8" x14ac:dyDescent="0.25">
      <c r="B24" s="39" t="s">
        <v>130</v>
      </c>
      <c r="C24" s="41"/>
      <c r="D24" s="41"/>
      <c r="E24" s="112"/>
      <c r="F24" s="142"/>
      <c r="G24" s="41"/>
      <c r="H24" s="41"/>
    </row>
    <row r="26" spans="2:8" x14ac:dyDescent="0.25">
      <c r="B26" s="213"/>
      <c r="C26" s="214"/>
      <c r="D26" s="215"/>
    </row>
    <row r="27" spans="2:8" x14ac:dyDescent="0.25">
      <c r="B27" s="432" t="str">
        <f>+'A Y  II D3'!B40:D40</f>
        <v>C.P. ESMERALDA HERNANDEZ ESCOGIDO</v>
      </c>
      <c r="C27" s="433"/>
      <c r="D27" s="434"/>
    </row>
    <row r="28" spans="2:8" x14ac:dyDescent="0.25">
      <c r="B28" s="445" t="s">
        <v>37</v>
      </c>
      <c r="C28" s="446"/>
      <c r="D28" s="447"/>
    </row>
    <row r="29" spans="2:8" x14ac:dyDescent="0.25">
      <c r="B29" s="206"/>
      <c r="C29" s="207"/>
      <c r="D29" s="208"/>
    </row>
    <row r="30" spans="2:8" x14ac:dyDescent="0.25">
      <c r="B30" s="432" t="str">
        <f>+'A Y  II D3'!B43:D43</f>
        <v>SUBJEFE DE NOMINA FEDERAL</v>
      </c>
      <c r="C30" s="433"/>
      <c r="D30" s="434"/>
    </row>
    <row r="31" spans="2:8" x14ac:dyDescent="0.25">
      <c r="B31" s="445" t="s">
        <v>38</v>
      </c>
      <c r="C31" s="446"/>
      <c r="D31" s="447"/>
    </row>
    <row r="32" spans="2:8" x14ac:dyDescent="0.25">
      <c r="B32" s="206"/>
      <c r="C32" s="207"/>
      <c r="D32" s="208"/>
    </row>
    <row r="33" spans="2:4" x14ac:dyDescent="0.25">
      <c r="B33" s="432"/>
      <c r="C33" s="433"/>
      <c r="D33" s="434"/>
    </row>
    <row r="34" spans="2:4" x14ac:dyDescent="0.25">
      <c r="B34" s="445" t="s">
        <v>39</v>
      </c>
      <c r="C34" s="446"/>
      <c r="D34" s="447"/>
    </row>
    <row r="35" spans="2:4" x14ac:dyDescent="0.25">
      <c r="B35" s="206"/>
      <c r="C35" s="207"/>
      <c r="D35" s="208"/>
    </row>
    <row r="36" spans="2:4" x14ac:dyDescent="0.25">
      <c r="B36" s="448" t="str">
        <f>+'A Y  II D3'!B49:D49</f>
        <v>LEÓN, GUANAJUATO. A 5 DE OCTUBRE DE 2022.</v>
      </c>
      <c r="C36" s="449"/>
      <c r="D36" s="450"/>
    </row>
    <row r="37" spans="2:4" x14ac:dyDescent="0.25">
      <c r="B37" s="445" t="s">
        <v>291</v>
      </c>
      <c r="C37" s="446"/>
      <c r="D37" s="447"/>
    </row>
    <row r="38" spans="2:4" x14ac:dyDescent="0.25">
      <c r="B38" s="209"/>
      <c r="C38" s="210"/>
      <c r="D38" s="211"/>
    </row>
  </sheetData>
  <sheetProtection insertRows="0" deleteRows="0" autoFilter="0"/>
  <mergeCells count="19">
    <mergeCell ref="B8:G8"/>
    <mergeCell ref="B37:D37"/>
    <mergeCell ref="B27:D27"/>
    <mergeCell ref="B28:D28"/>
    <mergeCell ref="B30:D30"/>
    <mergeCell ref="B31:D31"/>
    <mergeCell ref="B33:D33"/>
    <mergeCell ref="G12:G13"/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</mergeCells>
  <dataValidations count="1">
    <dataValidation allowBlank="1" showInputMessage="1" showErrorMessage="1" sqref="B9:G9 H8:H9"/>
  </dataValidations>
  <printOptions horizontalCentered="1"/>
  <pageMargins left="0.7" right="0.7" top="0.75" bottom="0.75" header="0.3" footer="0.3"/>
  <pageSetup scale="59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B7" sqref="B7"/>
    </sheetView>
  </sheetViews>
  <sheetFormatPr baseColWidth="10" defaultColWidth="11" defaultRowHeight="15" x14ac:dyDescent="0.25"/>
  <cols>
    <col min="1" max="1" width="1.42578125" style="24" customWidth="1"/>
    <col min="2" max="2" width="17.140625" style="24" customWidth="1"/>
    <col min="3" max="3" width="24.140625" style="24" bestFit="1" customWidth="1"/>
    <col min="4" max="4" width="41.85546875" style="24" bestFit="1" customWidth="1"/>
    <col min="5" max="5" width="18.85546875" style="24" bestFit="1" customWidth="1"/>
    <col min="6" max="6" width="26" style="24" bestFit="1" customWidth="1"/>
    <col min="7" max="7" width="32" style="24" bestFit="1" customWidth="1"/>
    <col min="8" max="8" width="26.5703125" style="24" bestFit="1" customWidth="1"/>
    <col min="9" max="9" width="11.5703125" style="24" customWidth="1"/>
    <col min="10" max="12" width="9.5703125" style="24" customWidth="1"/>
    <col min="13" max="13" width="11.42578125" style="24" customWidth="1"/>
    <col min="14" max="14" width="9.28515625" style="24" customWidth="1"/>
    <col min="15" max="15" width="12" style="24" customWidth="1"/>
    <col min="16" max="16" width="13.85546875" style="24" customWidth="1"/>
    <col min="17" max="17" width="68.28515625" style="24" bestFit="1" customWidth="1"/>
    <col min="18" max="18" width="15.140625" style="24" customWidth="1"/>
    <col min="19" max="19" width="17.42578125" style="24" customWidth="1"/>
    <col min="20" max="16384" width="11" style="2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301" t="s">
        <v>208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532" t="str">
        <f>'Caratula Resumen'!E16</f>
        <v xml:space="preserve"> GUANAJUATO </v>
      </c>
      <c r="R7" s="532"/>
      <c r="S7" s="324"/>
    </row>
    <row r="8" spans="2:19" ht="15.75" x14ac:dyDescent="0.25">
      <c r="B8" s="476" t="str">
        <f>'Caratula Resumen'!E17</f>
        <v>Fondo de Aportaciones para la Educación Tecnológica y de Adultos/Instituto Nacional para la Educación de los Adultos (FAETA/INEA)</v>
      </c>
      <c r="C8" s="499"/>
      <c r="D8" s="499"/>
      <c r="E8" s="499"/>
      <c r="F8" s="499"/>
      <c r="G8" s="499"/>
      <c r="H8" s="499"/>
      <c r="I8" s="242"/>
      <c r="J8" s="242"/>
      <c r="K8" s="242"/>
      <c r="L8" s="242"/>
      <c r="M8" s="242"/>
      <c r="N8" s="242"/>
      <c r="O8" s="242"/>
      <c r="P8" s="242"/>
      <c r="Q8" s="531" t="str">
        <f>'Caratula Resumen'!E18</f>
        <v>3er. Trimestre 2022</v>
      </c>
      <c r="R8" s="531"/>
      <c r="S8" s="325"/>
    </row>
    <row r="9" spans="2:19" ht="15.75" x14ac:dyDescent="0.25">
      <c r="B9" s="303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5"/>
    </row>
    <row r="10" spans="2:19" ht="15.75" x14ac:dyDescent="0.25">
      <c r="B10" s="84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</row>
    <row r="11" spans="2:19" ht="15" customHeight="1" x14ac:dyDescent="0.25">
      <c r="B11" s="529" t="s">
        <v>41</v>
      </c>
      <c r="C11" s="530" t="s">
        <v>209</v>
      </c>
      <c r="D11" s="530" t="s">
        <v>210</v>
      </c>
      <c r="E11" s="530" t="s">
        <v>83</v>
      </c>
      <c r="F11" s="530" t="s">
        <v>43</v>
      </c>
      <c r="G11" s="519" t="s">
        <v>211</v>
      </c>
      <c r="H11" s="529" t="s">
        <v>45</v>
      </c>
      <c r="I11" s="533" t="s">
        <v>46</v>
      </c>
      <c r="J11" s="533"/>
      <c r="K11" s="533"/>
      <c r="L11" s="533"/>
      <c r="M11" s="533"/>
      <c r="N11" s="533"/>
      <c r="O11" s="533"/>
      <c r="P11" s="530" t="s">
        <v>114</v>
      </c>
      <c r="Q11" s="530" t="s">
        <v>212</v>
      </c>
      <c r="R11" s="533" t="s">
        <v>213</v>
      </c>
      <c r="S11" s="533"/>
    </row>
    <row r="12" spans="2:19" ht="47.25" x14ac:dyDescent="0.25">
      <c r="B12" s="529"/>
      <c r="C12" s="530"/>
      <c r="D12" s="530"/>
      <c r="E12" s="530"/>
      <c r="F12" s="530"/>
      <c r="G12" s="519"/>
      <c r="H12" s="529"/>
      <c r="I12" s="327" t="s">
        <v>57</v>
      </c>
      <c r="J12" s="327" t="s">
        <v>58</v>
      </c>
      <c r="K12" s="327" t="s">
        <v>59</v>
      </c>
      <c r="L12" s="327" t="s">
        <v>60</v>
      </c>
      <c r="M12" s="327" t="s">
        <v>61</v>
      </c>
      <c r="N12" s="328" t="s">
        <v>62</v>
      </c>
      <c r="O12" s="327" t="s">
        <v>63</v>
      </c>
      <c r="P12" s="530"/>
      <c r="Q12" s="530"/>
      <c r="R12" s="218" t="s">
        <v>90</v>
      </c>
      <c r="S12" s="218" t="s">
        <v>91</v>
      </c>
    </row>
    <row r="13" spans="2:19" ht="15.75" x14ac:dyDescent="0.25">
      <c r="B13" s="329"/>
      <c r="C13" s="330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</row>
    <row r="14" spans="2:19" s="243" customFormat="1" ht="15.75" x14ac:dyDescent="0.25"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</row>
    <row r="15" spans="2:19" s="243" customFormat="1" ht="15.75" x14ac:dyDescent="0.25"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43" customFormat="1" ht="15.75" x14ac:dyDescent="0.25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</row>
    <row r="17" spans="2:19" s="243" customFormat="1" ht="15.75" x14ac:dyDescent="0.25"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s="243" customFormat="1" ht="15.75" x14ac:dyDescent="0.25"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s="243" customFormat="1" ht="15.75" x14ac:dyDescent="0.25"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s="243" customFormat="1" ht="15.75" x14ac:dyDescent="0.25"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s="243" customFormat="1" ht="15.75" x14ac:dyDescent="0.25"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s="243" customFormat="1" ht="15.75" x14ac:dyDescent="0.25"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s="243" customFormat="1" ht="15.75" x14ac:dyDescent="0.25"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s="243" customFormat="1" ht="15.75" x14ac:dyDescent="0.25"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s="243" customFormat="1" ht="15.75" x14ac:dyDescent="0.25"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s="243" customFormat="1" ht="15.75" x14ac:dyDescent="0.25"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.75" x14ac:dyDescent="0.25">
      <c r="B27" s="332" t="s">
        <v>68</v>
      </c>
      <c r="C27" s="333">
        <v>0</v>
      </c>
      <c r="D27" s="334"/>
      <c r="E27" s="334"/>
      <c r="F27" s="334"/>
      <c r="G27" s="334"/>
      <c r="H27" s="335"/>
      <c r="I27" s="84"/>
      <c r="J27" s="336"/>
      <c r="K27" s="334"/>
      <c r="L27" s="334"/>
      <c r="M27" s="335" t="s">
        <v>69</v>
      </c>
      <c r="N27" s="84"/>
      <c r="O27" s="333">
        <v>0</v>
      </c>
      <c r="P27" s="334"/>
      <c r="Q27" s="334"/>
      <c r="R27" s="337"/>
      <c r="S27" s="338"/>
    </row>
    <row r="28" spans="2:19" ht="15.75" x14ac:dyDescent="0.25">
      <c r="B28" s="339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1"/>
    </row>
    <row r="29" spans="2:19" ht="15.75" x14ac:dyDescent="0.25">
      <c r="B29" s="342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4"/>
    </row>
    <row r="30" spans="2:19" x14ac:dyDescent="0.25">
      <c r="B30" s="39" t="s">
        <v>130</v>
      </c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x14ac:dyDescent="0.25">
      <c r="B31" s="89" t="s">
        <v>214</v>
      </c>
      <c r="C31" s="41"/>
      <c r="D31" s="41"/>
      <c r="E31" s="146"/>
      <c r="F31" s="41"/>
      <c r="G31" s="41"/>
    </row>
    <row r="33" spans="2:4" ht="15.75" x14ac:dyDescent="0.25">
      <c r="B33" s="345"/>
      <c r="C33" s="346"/>
      <c r="D33" s="347"/>
    </row>
    <row r="34" spans="2:4" ht="15.75" x14ac:dyDescent="0.25">
      <c r="B34" s="526" t="str">
        <f>+'A Y  II D3'!B40:D40</f>
        <v>C.P. ESMERALDA HERNANDEZ ESCOGIDO</v>
      </c>
      <c r="C34" s="527"/>
      <c r="D34" s="528"/>
    </row>
    <row r="35" spans="2:4" ht="15.75" x14ac:dyDescent="0.25">
      <c r="B35" s="520" t="s">
        <v>37</v>
      </c>
      <c r="C35" s="521"/>
      <c r="D35" s="522"/>
    </row>
    <row r="36" spans="2:4" ht="15.75" x14ac:dyDescent="0.25">
      <c r="B36" s="348"/>
      <c r="C36" s="349"/>
      <c r="D36" s="350"/>
    </row>
    <row r="37" spans="2:4" ht="15.75" x14ac:dyDescent="0.25">
      <c r="B37" s="526" t="str">
        <f>+'A Y  II D3'!B43:D43</f>
        <v>SUBJEFE DE NOMINA FEDERAL</v>
      </c>
      <c r="C37" s="527"/>
      <c r="D37" s="528"/>
    </row>
    <row r="38" spans="2:4" ht="15.75" x14ac:dyDescent="0.25">
      <c r="B38" s="520" t="s">
        <v>38</v>
      </c>
      <c r="C38" s="521"/>
      <c r="D38" s="522"/>
    </row>
    <row r="39" spans="2:4" ht="15.75" x14ac:dyDescent="0.25">
      <c r="B39" s="348"/>
      <c r="C39" s="349"/>
      <c r="D39" s="350"/>
    </row>
    <row r="40" spans="2:4" ht="15.75" x14ac:dyDescent="0.25">
      <c r="B40" s="526"/>
      <c r="C40" s="527"/>
      <c r="D40" s="528"/>
    </row>
    <row r="41" spans="2:4" ht="15.75" x14ac:dyDescent="0.25">
      <c r="B41" s="520" t="s">
        <v>39</v>
      </c>
      <c r="C41" s="521"/>
      <c r="D41" s="522"/>
    </row>
    <row r="42" spans="2:4" ht="15.75" x14ac:dyDescent="0.25">
      <c r="B42" s="348"/>
      <c r="C42" s="349"/>
      <c r="D42" s="350"/>
    </row>
    <row r="43" spans="2:4" ht="15.75" x14ac:dyDescent="0.25">
      <c r="B43" s="523" t="str">
        <f>+'A Y  II D3'!B49:D49</f>
        <v>LEÓN, GUANAJUATO. A 5 DE OCTUBRE DE 2022.</v>
      </c>
      <c r="C43" s="524"/>
      <c r="D43" s="525"/>
    </row>
    <row r="44" spans="2:4" ht="15.75" x14ac:dyDescent="0.25">
      <c r="B44" s="520" t="s">
        <v>291</v>
      </c>
      <c r="C44" s="521"/>
      <c r="D44" s="522"/>
    </row>
    <row r="45" spans="2:4" ht="15.75" x14ac:dyDescent="0.25">
      <c r="B45" s="351"/>
      <c r="C45" s="352"/>
      <c r="D45" s="353"/>
    </row>
  </sheetData>
  <sheetProtection insertRows="0" deleteRows="0" autoFilter="0"/>
  <mergeCells count="22">
    <mergeCell ref="Q8:R8"/>
    <mergeCell ref="Q7:R7"/>
    <mergeCell ref="H11:H12"/>
    <mergeCell ref="I11:O11"/>
    <mergeCell ref="P11:P12"/>
    <mergeCell ref="Q11:Q12"/>
    <mergeCell ref="R11:S11"/>
    <mergeCell ref="G11:G12"/>
    <mergeCell ref="B8:H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"/>
  </dataValidations>
  <printOptions horizontalCentered="1"/>
  <pageMargins left="0.7" right="0.7" top="0.75" bottom="0.75" header="0.3" footer="0.3"/>
  <pageSetup scale="32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0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B6" sqref="B6"/>
    </sheetView>
  </sheetViews>
  <sheetFormatPr baseColWidth="10" defaultColWidth="11" defaultRowHeight="15" x14ac:dyDescent="0.25"/>
  <cols>
    <col min="1" max="1" width="1" style="24" customWidth="1"/>
    <col min="2" max="2" width="14.140625" style="24" customWidth="1"/>
    <col min="3" max="3" width="15.7109375" style="24" bestFit="1" customWidth="1"/>
    <col min="4" max="4" width="21.85546875" style="24" bestFit="1" customWidth="1"/>
    <col min="5" max="5" width="47.85546875" style="24" customWidth="1"/>
    <col min="6" max="6" width="24.5703125" style="24" bestFit="1" customWidth="1"/>
    <col min="7" max="13" width="12" style="24" customWidth="1"/>
    <col min="14" max="14" width="13.140625" style="24" customWidth="1"/>
    <col min="15" max="15" width="36.5703125" style="24" customWidth="1"/>
    <col min="16" max="16" width="10.42578125" style="24" customWidth="1"/>
    <col min="17" max="17" width="11.42578125" style="24" customWidth="1"/>
    <col min="18" max="18" width="11.5703125" style="24" customWidth="1"/>
    <col min="19" max="19" width="13.5703125" style="24" customWidth="1"/>
    <col min="20" max="20" width="16.140625" style="24" customWidth="1"/>
    <col min="21" max="21" width="10.42578125" style="81" customWidth="1"/>
    <col min="22" max="16384" width="11" style="24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12" t="s">
        <v>215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65" t="str">
        <f>'Caratula Resumen'!E16</f>
        <v xml:space="preserve"> GUANAJUATO </v>
      </c>
      <c r="R7" s="465"/>
      <c r="S7" s="465"/>
      <c r="T7" s="14"/>
      <c r="U7" s="24"/>
    </row>
    <row r="8" spans="2:21" ht="18.75" x14ac:dyDescent="0.3">
      <c r="B8" s="455" t="str">
        <f>'Caratula Resumen'!E17</f>
        <v>Fondo de Aportaciones para la Educación Tecnológica y de Adultos/Instituto Nacional para la Educación de los Adultos (FAETA/INEA)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64" t="str">
        <f>'Caratula Resumen'!E18</f>
        <v>3er. Trimestre 2022</v>
      </c>
      <c r="R8" s="464"/>
      <c r="S8" s="464"/>
      <c r="T8" s="188"/>
      <c r="U8" s="24"/>
    </row>
    <row r="9" spans="2:2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36"/>
      <c r="U9" s="24"/>
    </row>
    <row r="11" spans="2:21" x14ac:dyDescent="0.25">
      <c r="B11" s="461" t="s">
        <v>41</v>
      </c>
      <c r="C11" s="501" t="s">
        <v>83</v>
      </c>
      <c r="D11" s="501" t="s">
        <v>43</v>
      </c>
      <c r="E11" s="501" t="s">
        <v>44</v>
      </c>
      <c r="F11" s="461" t="s">
        <v>45</v>
      </c>
      <c r="G11" s="516" t="s">
        <v>46</v>
      </c>
      <c r="H11" s="516"/>
      <c r="I11" s="516"/>
      <c r="J11" s="516"/>
      <c r="K11" s="516"/>
      <c r="L11" s="516"/>
      <c r="M11" s="516"/>
      <c r="N11" s="501" t="s">
        <v>216</v>
      </c>
      <c r="O11" s="501" t="s">
        <v>212</v>
      </c>
      <c r="P11" s="500" t="s">
        <v>217</v>
      </c>
      <c r="Q11" s="516" t="s">
        <v>218</v>
      </c>
      <c r="R11" s="516"/>
      <c r="S11" s="500" t="s">
        <v>219</v>
      </c>
      <c r="T11" s="500" t="s">
        <v>220</v>
      </c>
    </row>
    <row r="12" spans="2:21" ht="57" customHeight="1" x14ac:dyDescent="0.25">
      <c r="B12" s="461"/>
      <c r="C12" s="501"/>
      <c r="D12" s="501"/>
      <c r="E12" s="501"/>
      <c r="F12" s="461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501"/>
      <c r="O12" s="501"/>
      <c r="P12" s="500"/>
      <c r="Q12" s="124" t="s">
        <v>90</v>
      </c>
      <c r="R12" s="124" t="s">
        <v>91</v>
      </c>
      <c r="S12" s="500"/>
      <c r="T12" s="500"/>
    </row>
    <row r="13" spans="2:21" x14ac:dyDescent="0.25"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</row>
    <row r="14" spans="2:21" x14ac:dyDescent="0.25"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</row>
    <row r="15" spans="2:21" x14ac:dyDescent="0.25"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</row>
    <row r="16" spans="2:21" x14ac:dyDescent="0.25"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</row>
    <row r="17" spans="2:21" x14ac:dyDescent="0.25"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</row>
    <row r="18" spans="2:21" x14ac:dyDescent="0.25"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</row>
    <row r="19" spans="2:21" x14ac:dyDescent="0.25"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</row>
    <row r="20" spans="2:21" x14ac:dyDescent="0.25"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</row>
    <row r="21" spans="2:21" x14ac:dyDescent="0.25"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</row>
    <row r="22" spans="2:21" x14ac:dyDescent="0.25"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</row>
    <row r="23" spans="2:21" x14ac:dyDescent="0.25"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</row>
    <row r="24" spans="2:21" x14ac:dyDescent="0.25"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</row>
    <row r="25" spans="2:21" x14ac:dyDescent="0.25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</row>
    <row r="26" spans="2:21" x14ac:dyDescent="0.25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</row>
    <row r="27" spans="2:21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</row>
    <row r="28" spans="2:21" s="243" customFormat="1" x14ac:dyDescent="0.2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53"/>
    </row>
    <row r="29" spans="2:21" s="243" customFormat="1" x14ac:dyDescent="0.2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53"/>
    </row>
    <row r="30" spans="2:21" s="243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53"/>
    </row>
    <row r="31" spans="2:21" s="243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53"/>
    </row>
    <row r="32" spans="2:21" s="243" customFormat="1" x14ac:dyDescent="0.2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53"/>
    </row>
    <row r="33" spans="2:20" x14ac:dyDescent="0.25">
      <c r="B33" s="25" t="s">
        <v>68</v>
      </c>
      <c r="C33" s="257">
        <v>0</v>
      </c>
      <c r="D33" s="33"/>
      <c r="E33" s="33"/>
      <c r="F33" s="33"/>
      <c r="G33" s="33"/>
      <c r="H33" s="26"/>
      <c r="I33" s="181"/>
      <c r="J33" s="26"/>
      <c r="K33" s="26" t="s">
        <v>69</v>
      </c>
      <c r="L33" s="27"/>
      <c r="M33" s="257">
        <v>0</v>
      </c>
      <c r="P33" s="33"/>
      <c r="Q33" s="33"/>
      <c r="R33" s="33"/>
      <c r="S33" s="144"/>
      <c r="T33" s="145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4"/>
    </row>
    <row r="35" spans="2:20" x14ac:dyDescent="0.25">
      <c r="B35" s="35"/>
      <c r="C35" s="36"/>
      <c r="D35" s="3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/>
    </row>
    <row r="36" spans="2:20" x14ac:dyDescent="0.25">
      <c r="B36" s="39" t="s">
        <v>130</v>
      </c>
      <c r="C36" s="39"/>
      <c r="D36" s="41"/>
      <c r="E36" s="112"/>
      <c r="F36" s="142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5">
      <c r="E37" s="79"/>
    </row>
    <row r="38" spans="2:20" x14ac:dyDescent="0.25">
      <c r="B38" s="213"/>
      <c r="C38" s="214"/>
      <c r="D38" s="215"/>
    </row>
    <row r="39" spans="2:20" x14ac:dyDescent="0.25">
      <c r="B39" s="432" t="str">
        <f>+'A Y  II D3'!B40:D40</f>
        <v>C.P. ESMERALDA HERNANDEZ ESCOGIDO</v>
      </c>
      <c r="C39" s="433"/>
      <c r="D39" s="434"/>
    </row>
    <row r="40" spans="2:20" x14ac:dyDescent="0.25">
      <c r="B40" s="445" t="s">
        <v>37</v>
      </c>
      <c r="C40" s="446"/>
      <c r="D40" s="447"/>
    </row>
    <row r="41" spans="2:20" x14ac:dyDescent="0.25">
      <c r="B41" s="206"/>
      <c r="C41" s="207"/>
      <c r="D41" s="208"/>
    </row>
    <row r="42" spans="2:20" x14ac:dyDescent="0.25">
      <c r="B42" s="432" t="str">
        <f>+'A Y  II D3'!B43:D43</f>
        <v>SUBJEFE DE NOMINA FEDERAL</v>
      </c>
      <c r="C42" s="433"/>
      <c r="D42" s="434"/>
    </row>
    <row r="43" spans="2:20" x14ac:dyDescent="0.25">
      <c r="B43" s="445" t="s">
        <v>38</v>
      </c>
      <c r="C43" s="446"/>
      <c r="D43" s="447"/>
    </row>
    <row r="44" spans="2:20" x14ac:dyDescent="0.25">
      <c r="B44" s="206"/>
      <c r="C44" s="207"/>
      <c r="D44" s="208"/>
    </row>
    <row r="45" spans="2:20" x14ac:dyDescent="0.25">
      <c r="B45" s="432"/>
      <c r="C45" s="433"/>
      <c r="D45" s="434"/>
    </row>
    <row r="46" spans="2:20" x14ac:dyDescent="0.25">
      <c r="B46" s="445" t="s">
        <v>39</v>
      </c>
      <c r="C46" s="446"/>
      <c r="D46" s="447"/>
    </row>
    <row r="47" spans="2:20" x14ac:dyDescent="0.25">
      <c r="B47" s="206"/>
      <c r="C47" s="207"/>
      <c r="D47" s="208"/>
    </row>
    <row r="48" spans="2:20" x14ac:dyDescent="0.25">
      <c r="B48" s="448" t="str">
        <f>+'A Y  II D3'!B49:D49</f>
        <v>LEÓN, GUANAJUATO. A 5 DE OCTUBRE DE 2022.</v>
      </c>
      <c r="C48" s="449"/>
      <c r="D48" s="450"/>
    </row>
    <row r="49" spans="2:4" x14ac:dyDescent="0.25">
      <c r="B49" s="445" t="s">
        <v>291</v>
      </c>
      <c r="C49" s="446"/>
      <c r="D49" s="447"/>
    </row>
    <row r="50" spans="2:4" x14ac:dyDescent="0.25">
      <c r="B50" s="209"/>
      <c r="C50" s="210"/>
      <c r="D50" s="211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</mergeCells>
  <dataValidations count="1">
    <dataValidation allowBlank="1" showInputMessage="1" showErrorMessage="1" sqref="B8:P8"/>
  </dataValidations>
  <printOptions horizontalCentered="1"/>
  <pageMargins left="0.7" right="0.7" top="0.75" bottom="0.75" header="0.3" footer="0.3"/>
  <pageSetup scale="38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9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9" sqref="B9:M9"/>
    </sheetView>
  </sheetViews>
  <sheetFormatPr baseColWidth="10" defaultColWidth="11.42578125" defaultRowHeight="15" x14ac:dyDescent="0.25"/>
  <cols>
    <col min="1" max="1" width="0.5703125" style="24" customWidth="1"/>
    <col min="2" max="2" width="16.7109375" style="24" customWidth="1"/>
    <col min="3" max="3" width="15" style="24" customWidth="1"/>
    <col min="4" max="4" width="22.42578125" style="24" bestFit="1" customWidth="1"/>
    <col min="5" max="5" width="39.140625" style="24" customWidth="1"/>
    <col min="6" max="6" width="20.85546875" style="24" customWidth="1"/>
    <col min="7" max="7" width="11.5703125" style="24" customWidth="1"/>
    <col min="8" max="8" width="8.28515625" style="24" customWidth="1"/>
    <col min="9" max="9" width="20.85546875" style="24" customWidth="1"/>
    <col min="10" max="10" width="8.28515625" style="24" customWidth="1"/>
    <col min="11" max="11" width="9.5703125" style="24" customWidth="1"/>
    <col min="12" max="12" width="8.140625" style="24" customWidth="1"/>
    <col min="13" max="13" width="9.28515625" style="24" customWidth="1"/>
    <col min="14" max="14" width="13.140625" style="24" customWidth="1"/>
    <col min="15" max="15" width="12.85546875" style="24" customWidth="1"/>
    <col min="16" max="17" width="12.5703125" style="24" customWidth="1"/>
    <col min="18" max="18" width="14" style="24" customWidth="1"/>
    <col min="19" max="19" width="13.5703125" style="24" customWidth="1"/>
    <col min="20" max="20" width="13.28515625" style="24" customWidth="1"/>
    <col min="21" max="251" width="11.42578125" style="24"/>
    <col min="252" max="252" width="3.5703125" style="24" customWidth="1"/>
    <col min="253" max="253" width="20.140625" style="24" customWidth="1"/>
    <col min="254" max="16384" width="11.42578125" style="24"/>
  </cols>
  <sheetData>
    <row r="1" spans="1:245" ht="15" customHeight="1" x14ac:dyDescent="0.25"/>
    <row r="2" spans="1:245" ht="15" customHeight="1" x14ac:dyDescent="0.25">
      <c r="Q2" s="81"/>
      <c r="R2" s="81"/>
      <c r="S2" s="81"/>
      <c r="T2" s="81"/>
    </row>
    <row r="3" spans="1:245" ht="15" customHeight="1" x14ac:dyDescent="0.25">
      <c r="Q3" s="81"/>
      <c r="R3" s="81"/>
      <c r="S3" s="81"/>
      <c r="T3" s="81"/>
    </row>
    <row r="4" spans="1:245" ht="15" customHeight="1" x14ac:dyDescent="0.25">
      <c r="Q4" s="81"/>
      <c r="R4" s="81"/>
      <c r="S4" s="81"/>
      <c r="T4" s="81"/>
    </row>
    <row r="5" spans="1:245" ht="15" customHeight="1" x14ac:dyDescent="0.25">
      <c r="Q5" s="81"/>
      <c r="R5" s="81"/>
      <c r="S5" s="81"/>
      <c r="T5" s="81"/>
    </row>
    <row r="6" spans="1:245" ht="15" customHeight="1" x14ac:dyDescent="0.25">
      <c r="Q6" s="81"/>
      <c r="R6" s="81"/>
      <c r="S6" s="81"/>
      <c r="T6" s="81"/>
    </row>
    <row r="8" spans="1:245" ht="18.75" x14ac:dyDescent="0.3">
      <c r="B8" s="237" t="s">
        <v>221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13"/>
      <c r="R8" s="465" t="str">
        <f>'Caratula Resumen'!E16</f>
        <v xml:space="preserve"> GUANAJUATO </v>
      </c>
      <c r="S8" s="465"/>
      <c r="T8" s="14"/>
    </row>
    <row r="9" spans="1:245" ht="18.75" x14ac:dyDescent="0.3">
      <c r="B9" s="476" t="str">
        <f>'Caratula Resumen'!E17</f>
        <v>Fondo de Aportaciones para la Educación Tecnológica y de Adultos/Instituto Nacional para la Educación de los Adultos (FAETA/INEA)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242"/>
      <c r="O9" s="242"/>
      <c r="P9" s="242"/>
      <c r="Q9" s="16"/>
      <c r="R9" s="220"/>
      <c r="S9" s="220" t="str">
        <f>+'F) 2'!Q8</f>
        <v>3er. Trimestre 2022</v>
      </c>
      <c r="T9" s="188"/>
    </row>
    <row r="10" spans="1:24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36"/>
    </row>
    <row r="11" spans="1:245" ht="21" x14ac:dyDescent="0.25">
      <c r="B11" s="147"/>
      <c r="C11" s="148"/>
      <c r="D11" s="148"/>
      <c r="E11" s="148"/>
      <c r="F11" s="534"/>
      <c r="G11" s="534"/>
      <c r="H11" s="534"/>
      <c r="I11" s="534"/>
      <c r="J11" s="534"/>
      <c r="K11" s="534"/>
      <c r="L11" s="534"/>
      <c r="M11" s="149"/>
      <c r="N11" s="149"/>
    </row>
    <row r="12" spans="1:245" s="151" customFormat="1" ht="12.75" x14ac:dyDescent="0.2">
      <c r="A12" s="150"/>
      <c r="B12" s="461" t="s">
        <v>41</v>
      </c>
      <c r="C12" s="500" t="s">
        <v>42</v>
      </c>
      <c r="D12" s="500" t="s">
        <v>43</v>
      </c>
      <c r="E12" s="500" t="s">
        <v>44</v>
      </c>
      <c r="F12" s="461" t="s">
        <v>45</v>
      </c>
      <c r="G12" s="501" t="s">
        <v>222</v>
      </c>
      <c r="H12" s="501"/>
      <c r="I12" s="501"/>
      <c r="J12" s="501"/>
      <c r="K12" s="501"/>
      <c r="L12" s="501"/>
      <c r="M12" s="501"/>
      <c r="N12" s="461" t="s">
        <v>50</v>
      </c>
      <c r="O12" s="500" t="s">
        <v>212</v>
      </c>
      <c r="P12" s="500" t="s">
        <v>218</v>
      </c>
      <c r="Q12" s="501"/>
      <c r="R12" s="500" t="s">
        <v>223</v>
      </c>
      <c r="S12" s="500" t="s">
        <v>224</v>
      </c>
      <c r="T12" s="500" t="s">
        <v>225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</row>
    <row r="13" spans="1:245" s="151" customFormat="1" ht="38.25" x14ac:dyDescent="0.2">
      <c r="A13" s="150"/>
      <c r="B13" s="461"/>
      <c r="C13" s="500"/>
      <c r="D13" s="500"/>
      <c r="E13" s="500"/>
      <c r="F13" s="461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461"/>
      <c r="O13" s="500"/>
      <c r="P13" s="54" t="s">
        <v>90</v>
      </c>
      <c r="Q13" s="124" t="s">
        <v>91</v>
      </c>
      <c r="R13" s="500"/>
      <c r="S13" s="500"/>
      <c r="T13" s="50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</row>
    <row r="15" spans="1:245" s="243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</row>
    <row r="16" spans="1:245" s="243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</row>
    <row r="17" spans="2:20" s="243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</row>
    <row r="18" spans="2:20" s="243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</row>
    <row r="19" spans="2:20" s="243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</row>
    <row r="20" spans="2:20" s="243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x14ac:dyDescent="0.25">
      <c r="B21" s="25" t="s">
        <v>68</v>
      </c>
      <c r="C21" s="263">
        <v>0</v>
      </c>
      <c r="D21" s="126"/>
      <c r="E21" s="153"/>
      <c r="F21" s="126"/>
      <c r="G21" s="126"/>
      <c r="H21" s="126"/>
      <c r="I21" s="126"/>
      <c r="J21" s="126"/>
      <c r="K21" s="126"/>
      <c r="L21" s="126"/>
      <c r="M21" s="126"/>
      <c r="N21" s="126"/>
      <c r="O21" s="26" t="s">
        <v>226</v>
      </c>
      <c r="Q21" s="126"/>
      <c r="R21" s="258">
        <v>0</v>
      </c>
      <c r="S21" s="126"/>
      <c r="T21" s="154"/>
    </row>
    <row r="22" spans="2:20" x14ac:dyDescent="0.25">
      <c r="B22" s="152"/>
      <c r="C22" s="126"/>
      <c r="D22" s="126"/>
      <c r="E22" s="153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54"/>
    </row>
    <row r="23" spans="2:20" x14ac:dyDescent="0.25">
      <c r="B23" s="152"/>
      <c r="C23" s="126"/>
      <c r="D23" s="126"/>
      <c r="E23" s="153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6" t="s">
        <v>227</v>
      </c>
      <c r="S23" s="126"/>
      <c r="T23" s="261">
        <v>0</v>
      </c>
    </row>
    <row r="24" spans="2:20" x14ac:dyDescent="0.25">
      <c r="B24" s="155"/>
      <c r="C24" s="156"/>
      <c r="D24" s="157"/>
      <c r="E24" s="158"/>
      <c r="F24" s="159"/>
      <c r="G24" s="157"/>
      <c r="H24" s="15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2:20" x14ac:dyDescent="0.25">
      <c r="B25" s="162" t="s">
        <v>130</v>
      </c>
      <c r="E25" s="79"/>
    </row>
    <row r="27" spans="2:20" x14ac:dyDescent="0.25">
      <c r="B27" s="213"/>
      <c r="C27" s="214"/>
      <c r="D27" s="215"/>
    </row>
    <row r="28" spans="2:20" x14ac:dyDescent="0.25">
      <c r="B28" s="432" t="str">
        <f>+'A Y  II D3'!B40:D40</f>
        <v>C.P. ESMERALDA HERNANDEZ ESCOGIDO</v>
      </c>
      <c r="C28" s="433"/>
      <c r="D28" s="434"/>
    </row>
    <row r="29" spans="2:20" x14ac:dyDescent="0.25">
      <c r="B29" s="445" t="s">
        <v>37</v>
      </c>
      <c r="C29" s="446"/>
      <c r="D29" s="447"/>
    </row>
    <row r="30" spans="2:20" x14ac:dyDescent="0.25">
      <c r="B30" s="206"/>
      <c r="C30" s="207"/>
      <c r="D30" s="208"/>
    </row>
    <row r="31" spans="2:20" x14ac:dyDescent="0.25">
      <c r="B31" s="432" t="str">
        <f>+'A Y  II D3'!B43:D43</f>
        <v>SUBJEFE DE NOMINA FEDERAL</v>
      </c>
      <c r="C31" s="433"/>
      <c r="D31" s="434"/>
    </row>
    <row r="32" spans="2:20" x14ac:dyDescent="0.25">
      <c r="B32" s="445" t="s">
        <v>38</v>
      </c>
      <c r="C32" s="446"/>
      <c r="D32" s="447"/>
    </row>
    <row r="33" spans="2:15" x14ac:dyDescent="0.25">
      <c r="B33" s="206"/>
      <c r="C33" s="207"/>
      <c r="D33" s="208"/>
    </row>
    <row r="34" spans="2:15" x14ac:dyDescent="0.25">
      <c r="B34" s="432"/>
      <c r="C34" s="433"/>
      <c r="D34" s="434"/>
      <c r="O34" s="24" t="s">
        <v>287</v>
      </c>
    </row>
    <row r="35" spans="2:15" x14ac:dyDescent="0.25">
      <c r="B35" s="445" t="s">
        <v>39</v>
      </c>
      <c r="C35" s="446"/>
      <c r="D35" s="447"/>
    </row>
    <row r="36" spans="2:15" x14ac:dyDescent="0.25">
      <c r="B36" s="206"/>
      <c r="C36" s="207"/>
      <c r="D36" s="208"/>
    </row>
    <row r="37" spans="2:15" x14ac:dyDescent="0.25">
      <c r="B37" s="448" t="str">
        <f>+'A Y  II D3'!B49:D49</f>
        <v>LEÓN, GUANAJUATO. A 5 DE OCTUBRE DE 2022.</v>
      </c>
      <c r="C37" s="449"/>
      <c r="D37" s="450"/>
    </row>
    <row r="38" spans="2:15" x14ac:dyDescent="0.25">
      <c r="B38" s="445" t="s">
        <v>291</v>
      </c>
      <c r="C38" s="446"/>
      <c r="D38" s="447"/>
    </row>
    <row r="39" spans="2:15" x14ac:dyDescent="0.25">
      <c r="B39" s="209"/>
      <c r="C39" s="210"/>
      <c r="D39" s="211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/>
  </dataValidations>
  <printOptions horizontalCentered="1"/>
  <pageMargins left="0.7" right="0.7" top="0.75" bottom="0.75" header="0.3" footer="0.3"/>
  <pageSetup scale="40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P36"/>
  <sheetViews>
    <sheetView showGridLines="0" zoomScale="85" zoomScaleNormal="85" workbookViewId="0">
      <pane ySplit="12" topLeftCell="A13" activePane="bottomLeft" state="frozen"/>
      <selection activeCell="G34" sqref="G34"/>
      <selection pane="bottomLeft" activeCell="B7" sqref="B7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64" t="s">
        <v>228</v>
      </c>
    </row>
    <row r="8" spans="2:16" ht="9" customHeight="1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2:16" ht="33.75" customHeight="1" x14ac:dyDescent="0.25">
      <c r="B9" s="536" t="str">
        <f>'Caratula Resumen'!E17</f>
        <v>Fondo de Aportaciones para la Educación Tecnológica y de Adultos/Instituto Nacional para la Educación de los Adultos (FAETA/INEA)</v>
      </c>
      <c r="C9" s="537"/>
      <c r="D9" s="537"/>
      <c r="E9" s="538"/>
      <c r="F9" s="204" t="str">
        <f>'Caratula Resumen'!E16</f>
        <v xml:space="preserve"> GUANAJUATO </v>
      </c>
      <c r="G9" s="535" t="str">
        <f>'Caratula Resumen'!E18</f>
        <v>3er. Trimestre 2022</v>
      </c>
      <c r="H9" s="535"/>
    </row>
    <row r="10" spans="2:16" x14ac:dyDescent="0.25">
      <c r="B10" s="166" t="s">
        <v>229</v>
      </c>
      <c r="C10" s="163"/>
      <c r="D10" s="164"/>
      <c r="E10" s="164"/>
      <c r="F10" s="164"/>
      <c r="G10" s="164"/>
      <c r="H10" s="165"/>
    </row>
    <row r="11" spans="2:16" x14ac:dyDescent="0.25">
      <c r="B11" s="167" t="s">
        <v>230</v>
      </c>
      <c r="C11" s="69"/>
      <c r="D11" s="73"/>
      <c r="E11" s="73"/>
      <c r="F11" s="73"/>
      <c r="G11" s="73"/>
      <c r="H11" s="168"/>
    </row>
    <row r="12" spans="2:16" ht="30" x14ac:dyDescent="0.25">
      <c r="B12" s="169" t="s">
        <v>231</v>
      </c>
      <c r="C12" s="169" t="s">
        <v>232</v>
      </c>
      <c r="D12" s="170" t="s">
        <v>233</v>
      </c>
      <c r="E12" s="169" t="s">
        <v>83</v>
      </c>
      <c r="F12" s="169" t="s">
        <v>43</v>
      </c>
      <c r="G12" s="169" t="s">
        <v>44</v>
      </c>
      <c r="H12" s="169" t="s">
        <v>234</v>
      </c>
    </row>
    <row r="13" spans="2:16" s="240" customFormat="1" ht="14.25" customHeight="1" x14ac:dyDescent="0.25">
      <c r="B13" s="394"/>
      <c r="C13" s="394"/>
      <c r="D13" s="394"/>
      <c r="E13" s="394"/>
      <c r="F13" s="394"/>
      <c r="G13" s="394"/>
      <c r="H13" s="394"/>
    </row>
    <row r="14" spans="2:16" s="240" customFormat="1" ht="14.25" customHeight="1" x14ac:dyDescent="0.25">
      <c r="B14" s="394"/>
      <c r="C14" s="394"/>
      <c r="D14" s="395"/>
      <c r="E14" s="395"/>
      <c r="F14" s="395"/>
      <c r="G14" s="395"/>
      <c r="H14" s="395"/>
    </row>
    <row r="15" spans="2:16" s="240" customFormat="1" ht="14.25" customHeight="1" x14ac:dyDescent="0.25">
      <c r="B15" s="394"/>
      <c r="C15" s="394"/>
      <c r="D15" s="395"/>
      <c r="E15" s="395"/>
      <c r="F15" s="395"/>
      <c r="G15" s="395"/>
      <c r="H15" s="395"/>
    </row>
    <row r="16" spans="2:16" s="240" customFormat="1" ht="14.25" customHeight="1" x14ac:dyDescent="0.25">
      <c r="B16" s="394"/>
      <c r="C16" s="394"/>
      <c r="D16" s="395"/>
      <c r="E16" s="395"/>
      <c r="F16" s="395"/>
      <c r="G16" s="395"/>
      <c r="H16" s="395"/>
    </row>
    <row r="17" spans="2:8" s="240" customFormat="1" ht="14.25" customHeight="1" x14ac:dyDescent="0.25">
      <c r="B17" s="394"/>
      <c r="C17" s="394"/>
      <c r="D17" s="395"/>
      <c r="E17" s="395"/>
      <c r="F17" s="395"/>
      <c r="G17" s="395"/>
      <c r="H17" s="395"/>
    </row>
    <row r="18" spans="2:8" s="240" customFormat="1" ht="14.25" customHeight="1" x14ac:dyDescent="0.25">
      <c r="B18" s="394"/>
      <c r="C18" s="394"/>
      <c r="D18" s="395"/>
      <c r="E18" s="395"/>
      <c r="F18" s="395"/>
      <c r="G18" s="395"/>
      <c r="H18" s="395"/>
    </row>
    <row r="19" spans="2:8" s="63" customFormat="1" x14ac:dyDescent="0.25">
      <c r="B19" s="176"/>
      <c r="C19" s="175"/>
      <c r="D19" s="175"/>
      <c r="E19" s="175"/>
      <c r="F19" s="175"/>
      <c r="G19" s="175"/>
      <c r="H19" s="196"/>
    </row>
    <row r="20" spans="2:8" x14ac:dyDescent="0.25">
      <c r="B20" s="197" t="s">
        <v>286</v>
      </c>
      <c r="C20" s="198"/>
      <c r="D20" s="198"/>
      <c r="E20" s="198"/>
      <c r="F20" s="1"/>
      <c r="G20" s="1"/>
      <c r="H20" s="44"/>
    </row>
    <row r="21" spans="2:8" x14ac:dyDescent="0.25">
      <c r="B21" s="43" t="s">
        <v>235</v>
      </c>
      <c r="C21" s="1"/>
      <c r="D21" s="1"/>
      <c r="E21" s="1"/>
      <c r="F21" s="1"/>
      <c r="G21" s="1"/>
      <c r="H21" s="44"/>
    </row>
    <row r="22" spans="2:8" x14ac:dyDescent="0.25">
      <c r="B22" s="69" t="s">
        <v>236</v>
      </c>
      <c r="C22" s="73"/>
      <c r="D22" s="73"/>
      <c r="E22" s="73"/>
      <c r="F22" s="73"/>
      <c r="G22" s="73"/>
      <c r="H22" s="168"/>
    </row>
    <row r="24" spans="2:8" x14ac:dyDescent="0.25">
      <c r="B24" s="213"/>
      <c r="C24" s="214"/>
      <c r="D24" s="215"/>
    </row>
    <row r="25" spans="2:8" x14ac:dyDescent="0.25">
      <c r="B25" s="432" t="str">
        <f>+'A Y  II D3'!B40:D40</f>
        <v>C.P. ESMERALDA HERNANDEZ ESCOGIDO</v>
      </c>
      <c r="C25" s="433"/>
      <c r="D25" s="434"/>
    </row>
    <row r="26" spans="2:8" x14ac:dyDescent="0.25">
      <c r="B26" s="445" t="s">
        <v>37</v>
      </c>
      <c r="C26" s="446"/>
      <c r="D26" s="447"/>
    </row>
    <row r="27" spans="2:8" x14ac:dyDescent="0.25">
      <c r="B27" s="206"/>
      <c r="C27" s="207"/>
      <c r="D27" s="208"/>
    </row>
    <row r="28" spans="2:8" x14ac:dyDescent="0.25">
      <c r="B28" s="432" t="str">
        <f>+'A Y  II D3'!B43:D43</f>
        <v>SUBJEFE DE NOMINA FEDERAL</v>
      </c>
      <c r="C28" s="433"/>
      <c r="D28" s="434"/>
    </row>
    <row r="29" spans="2:8" x14ac:dyDescent="0.25">
      <c r="B29" s="445" t="s">
        <v>38</v>
      </c>
      <c r="C29" s="446"/>
      <c r="D29" s="447"/>
    </row>
    <row r="30" spans="2:8" x14ac:dyDescent="0.25">
      <c r="B30" s="206"/>
      <c r="C30" s="207"/>
      <c r="D30" s="208"/>
    </row>
    <row r="31" spans="2:8" x14ac:dyDescent="0.25">
      <c r="B31" s="432"/>
      <c r="C31" s="433"/>
      <c r="D31" s="434"/>
    </row>
    <row r="32" spans="2:8" x14ac:dyDescent="0.25">
      <c r="B32" s="445" t="s">
        <v>39</v>
      </c>
      <c r="C32" s="446"/>
      <c r="D32" s="447"/>
    </row>
    <row r="33" spans="2:4" x14ac:dyDescent="0.25">
      <c r="B33" s="206"/>
      <c r="C33" s="207"/>
      <c r="D33" s="208"/>
    </row>
    <row r="34" spans="2:4" x14ac:dyDescent="0.25">
      <c r="B34" s="448" t="str">
        <f>+'A Y  II D3'!B49:D49</f>
        <v>LEÓN, GUANAJUATO. A 5 DE OCTUBRE DE 2022.</v>
      </c>
      <c r="C34" s="449"/>
      <c r="D34" s="450"/>
    </row>
    <row r="35" spans="2:4" x14ac:dyDescent="0.25">
      <c r="B35" s="445" t="s">
        <v>291</v>
      </c>
      <c r="C35" s="446"/>
      <c r="D35" s="447"/>
    </row>
    <row r="36" spans="2:4" x14ac:dyDescent="0.25">
      <c r="B36" s="209"/>
      <c r="C36" s="210"/>
      <c r="D36" s="211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7" right="0.7" top="0.75" bottom="0.75" header="0.3" footer="0.3"/>
  <pageSetup scale="66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topLeftCell="A4" zoomScaleNormal="100" workbookViewId="0">
      <selection activeCell="H34" sqref="H34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71" t="s">
        <v>237</v>
      </c>
    </row>
    <row r="5" spans="2:8" x14ac:dyDescent="0.25">
      <c r="B5" t="s">
        <v>238</v>
      </c>
    </row>
    <row r="6" spans="2:8" x14ac:dyDescent="0.25">
      <c r="B6" t="s">
        <v>239</v>
      </c>
    </row>
    <row r="10" spans="2:8" x14ac:dyDescent="0.25">
      <c r="H10" s="171" t="s">
        <v>240</v>
      </c>
    </row>
    <row r="11" spans="2:8" x14ac:dyDescent="0.25">
      <c r="B11" s="171" t="s">
        <v>241</v>
      </c>
      <c r="H11" t="s">
        <v>242</v>
      </c>
    </row>
    <row r="12" spans="2:8" x14ac:dyDescent="0.25">
      <c r="B12" t="s">
        <v>294</v>
      </c>
      <c r="H12" t="s">
        <v>243</v>
      </c>
    </row>
    <row r="13" spans="2:8" x14ac:dyDescent="0.25">
      <c r="B13" t="s">
        <v>295</v>
      </c>
      <c r="H13" t="s">
        <v>244</v>
      </c>
    </row>
    <row r="14" spans="2:8" x14ac:dyDescent="0.25">
      <c r="B14" t="s">
        <v>296</v>
      </c>
      <c r="H14" t="s">
        <v>245</v>
      </c>
    </row>
    <row r="15" spans="2:8" x14ac:dyDescent="0.25">
      <c r="B15" t="s">
        <v>297</v>
      </c>
      <c r="H15" t="s">
        <v>246</v>
      </c>
    </row>
    <row r="16" spans="2:8" x14ac:dyDescent="0.25">
      <c r="D16" s="171" t="s">
        <v>247</v>
      </c>
      <c r="H16" t="s">
        <v>248</v>
      </c>
    </row>
    <row r="17" spans="4:8" x14ac:dyDescent="0.25">
      <c r="D17">
        <v>2013</v>
      </c>
      <c r="H17" t="s">
        <v>249</v>
      </c>
    </row>
    <row r="18" spans="4:8" x14ac:dyDescent="0.25">
      <c r="D18">
        <v>2014</v>
      </c>
      <c r="H18" t="s">
        <v>250</v>
      </c>
    </row>
    <row r="19" spans="4:8" x14ac:dyDescent="0.25">
      <c r="D19">
        <v>2015</v>
      </c>
      <c r="H19" t="s">
        <v>251</v>
      </c>
    </row>
    <row r="20" spans="4:8" x14ac:dyDescent="0.25">
      <c r="D20">
        <v>2016</v>
      </c>
      <c r="H20" t="s">
        <v>252</v>
      </c>
    </row>
    <row r="21" spans="4:8" x14ac:dyDescent="0.25">
      <c r="D21">
        <v>2017</v>
      </c>
      <c r="H21" t="s">
        <v>253</v>
      </c>
    </row>
    <row r="22" spans="4:8" x14ac:dyDescent="0.25">
      <c r="D22">
        <v>2018</v>
      </c>
      <c r="H22" t="s">
        <v>254</v>
      </c>
    </row>
    <row r="23" spans="4:8" x14ac:dyDescent="0.25">
      <c r="H23" t="s">
        <v>255</v>
      </c>
    </row>
    <row r="24" spans="4:8" x14ac:dyDescent="0.25">
      <c r="H24" t="s">
        <v>256</v>
      </c>
    </row>
    <row r="25" spans="4:8" x14ac:dyDescent="0.25">
      <c r="H25" t="s">
        <v>257</v>
      </c>
    </row>
    <row r="26" spans="4:8" x14ac:dyDescent="0.25">
      <c r="H26" t="s">
        <v>258</v>
      </c>
    </row>
    <row r="27" spans="4:8" x14ac:dyDescent="0.25">
      <c r="H27" t="s">
        <v>259</v>
      </c>
    </row>
    <row r="28" spans="4:8" x14ac:dyDescent="0.25">
      <c r="H28" t="s">
        <v>260</v>
      </c>
    </row>
    <row r="29" spans="4:8" x14ac:dyDescent="0.25">
      <c r="H29" t="s">
        <v>261</v>
      </c>
    </row>
    <row r="30" spans="4:8" x14ac:dyDescent="0.25">
      <c r="H30" t="s">
        <v>262</v>
      </c>
    </row>
    <row r="31" spans="4:8" x14ac:dyDescent="0.25">
      <c r="H31" t="s">
        <v>263</v>
      </c>
    </row>
    <row r="32" spans="4:8" x14ac:dyDescent="0.25">
      <c r="H32" t="s">
        <v>264</v>
      </c>
    </row>
    <row r="33" spans="8:8" x14ac:dyDescent="0.25">
      <c r="H33" t="s">
        <v>265</v>
      </c>
    </row>
    <row r="34" spans="8:8" x14ac:dyDescent="0.25">
      <c r="H34" t="s">
        <v>298</v>
      </c>
    </row>
    <row r="35" spans="8:8" x14ac:dyDescent="0.25">
      <c r="H35" t="s">
        <v>266</v>
      </c>
    </row>
    <row r="36" spans="8:8" x14ac:dyDescent="0.25">
      <c r="H36" t="s">
        <v>267</v>
      </c>
    </row>
    <row r="37" spans="8:8" x14ac:dyDescent="0.25">
      <c r="H37" t="s">
        <v>268</v>
      </c>
    </row>
    <row r="38" spans="8:8" x14ac:dyDescent="0.25">
      <c r="H38" t="s">
        <v>269</v>
      </c>
    </row>
    <row r="39" spans="8:8" x14ac:dyDescent="0.25">
      <c r="H39" t="s">
        <v>270</v>
      </c>
    </row>
    <row r="40" spans="8:8" x14ac:dyDescent="0.25">
      <c r="H40" t="s">
        <v>271</v>
      </c>
    </row>
    <row r="41" spans="8:8" x14ac:dyDescent="0.25">
      <c r="H41" t="s">
        <v>272</v>
      </c>
    </row>
    <row r="42" spans="8:8" x14ac:dyDescent="0.25">
      <c r="H42" t="s">
        <v>273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MOVIMIENTO DE PERSONAL CT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'MOVIMIENTO DE PERSONAL CT'!Área_de_impresión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2022-10-06T08:02:07Z</cp:lastPrinted>
  <dcterms:created xsi:type="dcterms:W3CDTF">2016-05-27T20:23:57Z</dcterms:created>
  <dcterms:modified xsi:type="dcterms:W3CDTF">2022-10-20T16:21:27Z</dcterms:modified>
</cp:coreProperties>
</file>